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ENPRI BILLING\BS WESM\2023\04Apr\April_Final\Excel\FOR BILLING STATEMENTS\"/>
    </mc:Choice>
  </mc:AlternateContent>
  <bookViews>
    <workbookView xWindow="120" yWindow="15" windowWidth="18960" windowHeight="11325" activeTab="2"/>
  </bookViews>
  <sheets>
    <sheet name="Table 1" sheetId="1" r:id="rId1"/>
    <sheet name="Sheet1" sheetId="2" r:id="rId2"/>
    <sheet name="SORTED" sheetId="3" r:id="rId3"/>
    <sheet name="Tax Info" sheetId="4" r:id="rId4"/>
    <sheet name="SORTED (2)" sheetId="5" r:id="rId5"/>
  </sheets>
  <definedNames>
    <definedName name="_xlnm._FilterDatabase" localSheetId="4" hidden="1">'SORTED (2)'!$A$2:$R$487</definedName>
  </definedNames>
  <calcPr calcId="162913"/>
</workbook>
</file>

<file path=xl/calcChain.xml><?xml version="1.0" encoding="utf-8"?>
<calcChain xmlns="http://schemas.openxmlformats.org/spreadsheetml/2006/main">
  <c r="D4" i="5" l="1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D47" i="5"/>
  <c r="E47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D65" i="5"/>
  <c r="E65" i="5"/>
  <c r="F65" i="5"/>
  <c r="G65" i="5"/>
  <c r="D66" i="5"/>
  <c r="E66" i="5"/>
  <c r="F66" i="5"/>
  <c r="G66" i="5"/>
  <c r="D67" i="5"/>
  <c r="E67" i="5"/>
  <c r="F67" i="5"/>
  <c r="G67" i="5"/>
  <c r="D68" i="5"/>
  <c r="E68" i="5"/>
  <c r="F68" i="5"/>
  <c r="G68" i="5"/>
  <c r="D69" i="5"/>
  <c r="E69" i="5"/>
  <c r="F69" i="5"/>
  <c r="G69" i="5"/>
  <c r="D70" i="5"/>
  <c r="E70" i="5"/>
  <c r="F70" i="5"/>
  <c r="G70" i="5"/>
  <c r="D71" i="5"/>
  <c r="E71" i="5"/>
  <c r="F71" i="5"/>
  <c r="G71" i="5"/>
  <c r="D72" i="5"/>
  <c r="E72" i="5"/>
  <c r="F72" i="5"/>
  <c r="G72" i="5"/>
  <c r="D73" i="5"/>
  <c r="E73" i="5"/>
  <c r="F73" i="5"/>
  <c r="G73" i="5"/>
  <c r="D74" i="5"/>
  <c r="E74" i="5"/>
  <c r="F74" i="5"/>
  <c r="G74" i="5"/>
  <c r="D75" i="5"/>
  <c r="E75" i="5"/>
  <c r="F75" i="5"/>
  <c r="G75" i="5"/>
  <c r="D76" i="5"/>
  <c r="E76" i="5"/>
  <c r="F76" i="5"/>
  <c r="G76" i="5"/>
  <c r="D77" i="5"/>
  <c r="E77" i="5"/>
  <c r="F77" i="5"/>
  <c r="G77" i="5"/>
  <c r="D78" i="5"/>
  <c r="E78" i="5"/>
  <c r="F78" i="5"/>
  <c r="G78" i="5"/>
  <c r="D79" i="5"/>
  <c r="E79" i="5"/>
  <c r="F79" i="5"/>
  <c r="G79" i="5"/>
  <c r="D80" i="5"/>
  <c r="E80" i="5"/>
  <c r="F80" i="5"/>
  <c r="G80" i="5"/>
  <c r="D81" i="5"/>
  <c r="E81" i="5"/>
  <c r="F81" i="5"/>
  <c r="G81" i="5"/>
  <c r="D82" i="5"/>
  <c r="E82" i="5"/>
  <c r="F82" i="5"/>
  <c r="G82" i="5"/>
  <c r="D83" i="5"/>
  <c r="E83" i="5"/>
  <c r="F83" i="5"/>
  <c r="G83" i="5"/>
  <c r="D84" i="5"/>
  <c r="E84" i="5"/>
  <c r="F84" i="5"/>
  <c r="G84" i="5"/>
  <c r="D85" i="5"/>
  <c r="E85" i="5"/>
  <c r="F85" i="5"/>
  <c r="G85" i="5"/>
  <c r="D86" i="5"/>
  <c r="E86" i="5"/>
  <c r="F86" i="5"/>
  <c r="G86" i="5"/>
  <c r="D87" i="5"/>
  <c r="E87" i="5"/>
  <c r="F87" i="5"/>
  <c r="G87" i="5"/>
  <c r="D88" i="5"/>
  <c r="E88" i="5"/>
  <c r="F88" i="5"/>
  <c r="G88" i="5"/>
  <c r="D89" i="5"/>
  <c r="E89" i="5"/>
  <c r="F89" i="5"/>
  <c r="G89" i="5"/>
  <c r="D90" i="5"/>
  <c r="E90" i="5"/>
  <c r="F90" i="5"/>
  <c r="G90" i="5"/>
  <c r="D91" i="5"/>
  <c r="E91" i="5"/>
  <c r="F91" i="5"/>
  <c r="G91" i="5"/>
  <c r="D92" i="5"/>
  <c r="E92" i="5"/>
  <c r="F92" i="5"/>
  <c r="G92" i="5"/>
  <c r="D93" i="5"/>
  <c r="E93" i="5"/>
  <c r="F93" i="5"/>
  <c r="G93" i="5"/>
  <c r="D94" i="5"/>
  <c r="E94" i="5"/>
  <c r="F94" i="5"/>
  <c r="G94" i="5"/>
  <c r="D95" i="5"/>
  <c r="E95" i="5"/>
  <c r="F95" i="5"/>
  <c r="G95" i="5"/>
  <c r="D96" i="5"/>
  <c r="E96" i="5"/>
  <c r="F96" i="5"/>
  <c r="G96" i="5"/>
  <c r="D97" i="5"/>
  <c r="E97" i="5"/>
  <c r="F97" i="5"/>
  <c r="G97" i="5"/>
  <c r="D98" i="5"/>
  <c r="E98" i="5"/>
  <c r="F98" i="5"/>
  <c r="G98" i="5"/>
  <c r="D99" i="5"/>
  <c r="E99" i="5"/>
  <c r="F99" i="5"/>
  <c r="G99" i="5"/>
  <c r="D100" i="5"/>
  <c r="E100" i="5"/>
  <c r="F100" i="5"/>
  <c r="G100" i="5"/>
  <c r="D101" i="5"/>
  <c r="E101" i="5"/>
  <c r="F101" i="5"/>
  <c r="G101" i="5"/>
  <c r="D102" i="5"/>
  <c r="E102" i="5"/>
  <c r="F102" i="5"/>
  <c r="G102" i="5"/>
  <c r="D103" i="5"/>
  <c r="E103" i="5"/>
  <c r="F103" i="5"/>
  <c r="G103" i="5"/>
  <c r="D104" i="5"/>
  <c r="E104" i="5"/>
  <c r="F104" i="5"/>
  <c r="G104" i="5"/>
  <c r="D105" i="5"/>
  <c r="E105" i="5"/>
  <c r="F105" i="5"/>
  <c r="G105" i="5"/>
  <c r="D106" i="5"/>
  <c r="E106" i="5"/>
  <c r="F106" i="5"/>
  <c r="G106" i="5"/>
  <c r="D107" i="5"/>
  <c r="E107" i="5"/>
  <c r="F107" i="5"/>
  <c r="G107" i="5"/>
  <c r="D108" i="5"/>
  <c r="E108" i="5"/>
  <c r="F108" i="5"/>
  <c r="G108" i="5"/>
  <c r="D109" i="5"/>
  <c r="E109" i="5"/>
  <c r="F109" i="5"/>
  <c r="G109" i="5"/>
  <c r="D110" i="5"/>
  <c r="E110" i="5"/>
  <c r="F110" i="5"/>
  <c r="G110" i="5"/>
  <c r="D111" i="5"/>
  <c r="E111" i="5"/>
  <c r="F111" i="5"/>
  <c r="G111" i="5"/>
  <c r="D112" i="5"/>
  <c r="E112" i="5"/>
  <c r="F112" i="5"/>
  <c r="G112" i="5"/>
  <c r="D113" i="5"/>
  <c r="E113" i="5"/>
  <c r="F113" i="5"/>
  <c r="G113" i="5"/>
  <c r="D114" i="5"/>
  <c r="E114" i="5"/>
  <c r="F114" i="5"/>
  <c r="G114" i="5"/>
  <c r="D115" i="5"/>
  <c r="E115" i="5"/>
  <c r="F115" i="5"/>
  <c r="G115" i="5"/>
  <c r="D116" i="5"/>
  <c r="E116" i="5"/>
  <c r="F116" i="5"/>
  <c r="G116" i="5"/>
  <c r="D117" i="5"/>
  <c r="E117" i="5"/>
  <c r="F117" i="5"/>
  <c r="G117" i="5"/>
  <c r="D118" i="5"/>
  <c r="E118" i="5"/>
  <c r="F118" i="5"/>
  <c r="G118" i="5"/>
  <c r="D119" i="5"/>
  <c r="E119" i="5"/>
  <c r="F119" i="5"/>
  <c r="G119" i="5"/>
  <c r="D120" i="5"/>
  <c r="E120" i="5"/>
  <c r="F120" i="5"/>
  <c r="G120" i="5"/>
  <c r="D121" i="5"/>
  <c r="E121" i="5"/>
  <c r="F121" i="5"/>
  <c r="G121" i="5"/>
  <c r="D122" i="5"/>
  <c r="E122" i="5"/>
  <c r="F122" i="5"/>
  <c r="G122" i="5"/>
  <c r="D123" i="5"/>
  <c r="E123" i="5"/>
  <c r="F123" i="5"/>
  <c r="G123" i="5"/>
  <c r="D124" i="5"/>
  <c r="E124" i="5"/>
  <c r="F124" i="5"/>
  <c r="G124" i="5"/>
  <c r="D125" i="5"/>
  <c r="E125" i="5"/>
  <c r="F125" i="5"/>
  <c r="G125" i="5"/>
  <c r="D126" i="5"/>
  <c r="E126" i="5"/>
  <c r="F126" i="5"/>
  <c r="G126" i="5"/>
  <c r="D127" i="5"/>
  <c r="E127" i="5"/>
  <c r="F127" i="5"/>
  <c r="G127" i="5"/>
  <c r="D128" i="5"/>
  <c r="E128" i="5"/>
  <c r="F128" i="5"/>
  <c r="G128" i="5"/>
  <c r="D129" i="5"/>
  <c r="E129" i="5"/>
  <c r="F129" i="5"/>
  <c r="G129" i="5"/>
  <c r="D130" i="5"/>
  <c r="E130" i="5"/>
  <c r="F130" i="5"/>
  <c r="G130" i="5"/>
  <c r="D131" i="5"/>
  <c r="E131" i="5"/>
  <c r="F131" i="5"/>
  <c r="G131" i="5"/>
  <c r="D132" i="5"/>
  <c r="E132" i="5"/>
  <c r="F132" i="5"/>
  <c r="G132" i="5"/>
  <c r="D133" i="5"/>
  <c r="E133" i="5"/>
  <c r="F133" i="5"/>
  <c r="G133" i="5"/>
  <c r="D134" i="5"/>
  <c r="E134" i="5"/>
  <c r="F134" i="5"/>
  <c r="G134" i="5"/>
  <c r="D135" i="5"/>
  <c r="E135" i="5"/>
  <c r="F135" i="5"/>
  <c r="G135" i="5"/>
  <c r="D136" i="5"/>
  <c r="E136" i="5"/>
  <c r="F136" i="5"/>
  <c r="G136" i="5"/>
  <c r="D137" i="5"/>
  <c r="E137" i="5"/>
  <c r="F137" i="5"/>
  <c r="G137" i="5"/>
  <c r="D138" i="5"/>
  <c r="E138" i="5"/>
  <c r="F138" i="5"/>
  <c r="G138" i="5"/>
  <c r="D139" i="5"/>
  <c r="E139" i="5"/>
  <c r="F139" i="5"/>
  <c r="G139" i="5"/>
  <c r="D140" i="5"/>
  <c r="E140" i="5"/>
  <c r="F140" i="5"/>
  <c r="G140" i="5"/>
  <c r="D141" i="5"/>
  <c r="E141" i="5"/>
  <c r="F141" i="5"/>
  <c r="G141" i="5"/>
  <c r="D142" i="5"/>
  <c r="E142" i="5"/>
  <c r="F142" i="5"/>
  <c r="G142" i="5"/>
  <c r="D143" i="5"/>
  <c r="E143" i="5"/>
  <c r="F143" i="5"/>
  <c r="G143" i="5"/>
  <c r="D144" i="5"/>
  <c r="E144" i="5"/>
  <c r="F144" i="5"/>
  <c r="G144" i="5"/>
  <c r="D145" i="5"/>
  <c r="E145" i="5"/>
  <c r="F145" i="5"/>
  <c r="G145" i="5"/>
  <c r="D146" i="5"/>
  <c r="E146" i="5"/>
  <c r="F146" i="5"/>
  <c r="G146" i="5"/>
  <c r="D147" i="5"/>
  <c r="E147" i="5"/>
  <c r="F147" i="5"/>
  <c r="G147" i="5"/>
  <c r="D148" i="5"/>
  <c r="E148" i="5"/>
  <c r="F148" i="5"/>
  <c r="G148" i="5"/>
  <c r="D149" i="5"/>
  <c r="E149" i="5"/>
  <c r="F149" i="5"/>
  <c r="G149" i="5"/>
  <c r="D150" i="5"/>
  <c r="E150" i="5"/>
  <c r="F150" i="5"/>
  <c r="G150" i="5"/>
  <c r="D151" i="5"/>
  <c r="E151" i="5"/>
  <c r="F151" i="5"/>
  <c r="G151" i="5"/>
  <c r="D152" i="5"/>
  <c r="E152" i="5"/>
  <c r="F152" i="5"/>
  <c r="G152" i="5"/>
  <c r="D153" i="5"/>
  <c r="E153" i="5"/>
  <c r="F153" i="5"/>
  <c r="G153" i="5"/>
  <c r="D154" i="5"/>
  <c r="E154" i="5"/>
  <c r="F154" i="5"/>
  <c r="G154" i="5"/>
  <c r="D155" i="5"/>
  <c r="E155" i="5"/>
  <c r="F155" i="5"/>
  <c r="G155" i="5"/>
  <c r="D156" i="5"/>
  <c r="E156" i="5"/>
  <c r="F156" i="5"/>
  <c r="G156" i="5"/>
  <c r="D157" i="5"/>
  <c r="E157" i="5"/>
  <c r="F157" i="5"/>
  <c r="G157" i="5"/>
  <c r="D158" i="5"/>
  <c r="E158" i="5"/>
  <c r="F158" i="5"/>
  <c r="G158" i="5"/>
  <c r="D159" i="5"/>
  <c r="E159" i="5"/>
  <c r="F159" i="5"/>
  <c r="G159" i="5"/>
  <c r="D160" i="5"/>
  <c r="E160" i="5"/>
  <c r="F160" i="5"/>
  <c r="G160" i="5"/>
  <c r="D161" i="5"/>
  <c r="E161" i="5"/>
  <c r="F161" i="5"/>
  <c r="G161" i="5"/>
  <c r="D162" i="5"/>
  <c r="E162" i="5"/>
  <c r="F162" i="5"/>
  <c r="G162" i="5"/>
  <c r="D163" i="5"/>
  <c r="E163" i="5"/>
  <c r="F163" i="5"/>
  <c r="G163" i="5"/>
  <c r="D164" i="5"/>
  <c r="E164" i="5"/>
  <c r="F164" i="5"/>
  <c r="G164" i="5"/>
  <c r="D165" i="5"/>
  <c r="E165" i="5"/>
  <c r="F165" i="5"/>
  <c r="G165" i="5"/>
  <c r="D166" i="5"/>
  <c r="E166" i="5"/>
  <c r="F166" i="5"/>
  <c r="G166" i="5"/>
  <c r="D167" i="5"/>
  <c r="E167" i="5"/>
  <c r="F167" i="5"/>
  <c r="G167" i="5"/>
  <c r="D168" i="5"/>
  <c r="E168" i="5"/>
  <c r="F168" i="5"/>
  <c r="G168" i="5"/>
  <c r="D169" i="5"/>
  <c r="E169" i="5"/>
  <c r="F169" i="5"/>
  <c r="G169" i="5"/>
  <c r="D170" i="5"/>
  <c r="E170" i="5"/>
  <c r="F170" i="5"/>
  <c r="G170" i="5"/>
  <c r="D171" i="5"/>
  <c r="E171" i="5"/>
  <c r="F171" i="5"/>
  <c r="G171" i="5"/>
  <c r="D172" i="5"/>
  <c r="E172" i="5"/>
  <c r="F172" i="5"/>
  <c r="G172" i="5"/>
  <c r="D173" i="5"/>
  <c r="E173" i="5"/>
  <c r="F173" i="5"/>
  <c r="G173" i="5"/>
  <c r="D174" i="5"/>
  <c r="E174" i="5"/>
  <c r="F174" i="5"/>
  <c r="G174" i="5"/>
  <c r="D175" i="5"/>
  <c r="E175" i="5"/>
  <c r="F175" i="5"/>
  <c r="G175" i="5"/>
  <c r="D176" i="5"/>
  <c r="E176" i="5"/>
  <c r="F176" i="5"/>
  <c r="G176" i="5"/>
  <c r="D177" i="5"/>
  <c r="E177" i="5"/>
  <c r="F177" i="5"/>
  <c r="G177" i="5"/>
  <c r="D178" i="5"/>
  <c r="E178" i="5"/>
  <c r="F178" i="5"/>
  <c r="G178" i="5"/>
  <c r="D179" i="5"/>
  <c r="E179" i="5"/>
  <c r="F179" i="5"/>
  <c r="G179" i="5"/>
  <c r="D180" i="5"/>
  <c r="E180" i="5"/>
  <c r="F180" i="5"/>
  <c r="G180" i="5"/>
  <c r="D181" i="5"/>
  <c r="E181" i="5"/>
  <c r="F181" i="5"/>
  <c r="G181" i="5"/>
  <c r="D182" i="5"/>
  <c r="E182" i="5"/>
  <c r="F182" i="5"/>
  <c r="G182" i="5"/>
  <c r="D183" i="5"/>
  <c r="E183" i="5"/>
  <c r="F183" i="5"/>
  <c r="G183" i="5"/>
  <c r="D184" i="5"/>
  <c r="E184" i="5"/>
  <c r="F184" i="5"/>
  <c r="G184" i="5"/>
  <c r="D185" i="5"/>
  <c r="E185" i="5"/>
  <c r="F185" i="5"/>
  <c r="G185" i="5"/>
  <c r="D186" i="5"/>
  <c r="E186" i="5"/>
  <c r="F186" i="5"/>
  <c r="G186" i="5"/>
  <c r="D187" i="5"/>
  <c r="E187" i="5"/>
  <c r="F187" i="5"/>
  <c r="G187" i="5"/>
  <c r="D188" i="5"/>
  <c r="E188" i="5"/>
  <c r="F188" i="5"/>
  <c r="G188" i="5"/>
  <c r="D189" i="5"/>
  <c r="E189" i="5"/>
  <c r="F189" i="5"/>
  <c r="G189" i="5"/>
  <c r="D190" i="5"/>
  <c r="E190" i="5"/>
  <c r="F190" i="5"/>
  <c r="G190" i="5"/>
  <c r="D191" i="5"/>
  <c r="E191" i="5"/>
  <c r="F191" i="5"/>
  <c r="G191" i="5"/>
  <c r="D192" i="5"/>
  <c r="E192" i="5"/>
  <c r="F192" i="5"/>
  <c r="G192" i="5"/>
  <c r="D193" i="5"/>
  <c r="E193" i="5"/>
  <c r="F193" i="5"/>
  <c r="G193" i="5"/>
  <c r="D194" i="5"/>
  <c r="E194" i="5"/>
  <c r="F194" i="5"/>
  <c r="G194" i="5"/>
  <c r="D195" i="5"/>
  <c r="E195" i="5"/>
  <c r="F195" i="5"/>
  <c r="G195" i="5"/>
  <c r="D196" i="5"/>
  <c r="E196" i="5"/>
  <c r="F196" i="5"/>
  <c r="G196" i="5"/>
  <c r="D197" i="5"/>
  <c r="E197" i="5"/>
  <c r="F197" i="5"/>
  <c r="G197" i="5"/>
  <c r="D198" i="5"/>
  <c r="E198" i="5"/>
  <c r="F198" i="5"/>
  <c r="G198" i="5"/>
  <c r="D199" i="5"/>
  <c r="E199" i="5"/>
  <c r="F199" i="5"/>
  <c r="G199" i="5"/>
  <c r="D200" i="5"/>
  <c r="E200" i="5"/>
  <c r="F200" i="5"/>
  <c r="G200" i="5"/>
  <c r="D201" i="5"/>
  <c r="E201" i="5"/>
  <c r="F201" i="5"/>
  <c r="G201" i="5"/>
  <c r="D202" i="5"/>
  <c r="E202" i="5"/>
  <c r="F202" i="5"/>
  <c r="G202" i="5"/>
  <c r="D203" i="5"/>
  <c r="E203" i="5"/>
  <c r="F203" i="5"/>
  <c r="G203" i="5"/>
  <c r="D204" i="5"/>
  <c r="E204" i="5"/>
  <c r="F204" i="5"/>
  <c r="G204" i="5"/>
  <c r="D205" i="5"/>
  <c r="E205" i="5"/>
  <c r="F205" i="5"/>
  <c r="G205" i="5"/>
  <c r="D206" i="5"/>
  <c r="E206" i="5"/>
  <c r="F206" i="5"/>
  <c r="G206" i="5"/>
  <c r="D207" i="5"/>
  <c r="E207" i="5"/>
  <c r="F207" i="5"/>
  <c r="G207" i="5"/>
  <c r="D208" i="5"/>
  <c r="E208" i="5"/>
  <c r="F208" i="5"/>
  <c r="G208" i="5"/>
  <c r="D209" i="5"/>
  <c r="E209" i="5"/>
  <c r="F209" i="5"/>
  <c r="G209" i="5"/>
  <c r="D210" i="5"/>
  <c r="E210" i="5"/>
  <c r="F210" i="5"/>
  <c r="G210" i="5"/>
  <c r="D211" i="5"/>
  <c r="E211" i="5"/>
  <c r="F211" i="5"/>
  <c r="G211" i="5"/>
  <c r="D212" i="5"/>
  <c r="E212" i="5"/>
  <c r="F212" i="5"/>
  <c r="G212" i="5"/>
  <c r="D213" i="5"/>
  <c r="E213" i="5"/>
  <c r="F213" i="5"/>
  <c r="G213" i="5"/>
  <c r="D214" i="5"/>
  <c r="E214" i="5"/>
  <c r="F214" i="5"/>
  <c r="G214" i="5"/>
  <c r="D215" i="5"/>
  <c r="E215" i="5"/>
  <c r="F215" i="5"/>
  <c r="G215" i="5"/>
  <c r="D216" i="5"/>
  <c r="E216" i="5"/>
  <c r="F216" i="5"/>
  <c r="G216" i="5"/>
  <c r="D217" i="5"/>
  <c r="E217" i="5"/>
  <c r="F217" i="5"/>
  <c r="G217" i="5"/>
  <c r="D218" i="5"/>
  <c r="E218" i="5"/>
  <c r="F218" i="5"/>
  <c r="G218" i="5"/>
  <c r="D219" i="5"/>
  <c r="E219" i="5"/>
  <c r="F219" i="5"/>
  <c r="G219" i="5"/>
  <c r="D220" i="5"/>
  <c r="E220" i="5"/>
  <c r="F220" i="5"/>
  <c r="G220" i="5"/>
  <c r="D221" i="5"/>
  <c r="E221" i="5"/>
  <c r="F221" i="5"/>
  <c r="G221" i="5"/>
  <c r="D222" i="5"/>
  <c r="E222" i="5"/>
  <c r="F222" i="5"/>
  <c r="G222" i="5"/>
  <c r="D223" i="5"/>
  <c r="E223" i="5"/>
  <c r="F223" i="5"/>
  <c r="G223" i="5"/>
  <c r="D224" i="5"/>
  <c r="E224" i="5"/>
  <c r="F224" i="5"/>
  <c r="G224" i="5"/>
  <c r="D225" i="5"/>
  <c r="E225" i="5"/>
  <c r="F225" i="5"/>
  <c r="G225" i="5"/>
  <c r="D226" i="5"/>
  <c r="E226" i="5"/>
  <c r="F226" i="5"/>
  <c r="G226" i="5"/>
  <c r="D227" i="5"/>
  <c r="E227" i="5"/>
  <c r="F227" i="5"/>
  <c r="G227" i="5"/>
  <c r="D228" i="5"/>
  <c r="E228" i="5"/>
  <c r="F228" i="5"/>
  <c r="G228" i="5"/>
  <c r="D229" i="5"/>
  <c r="E229" i="5"/>
  <c r="F229" i="5"/>
  <c r="G229" i="5"/>
  <c r="D230" i="5"/>
  <c r="E230" i="5"/>
  <c r="F230" i="5"/>
  <c r="G230" i="5"/>
  <c r="D231" i="5"/>
  <c r="E231" i="5"/>
  <c r="F231" i="5"/>
  <c r="G231" i="5"/>
  <c r="D232" i="5"/>
  <c r="E232" i="5"/>
  <c r="F232" i="5"/>
  <c r="G232" i="5"/>
  <c r="D233" i="5"/>
  <c r="E233" i="5"/>
  <c r="F233" i="5"/>
  <c r="G233" i="5"/>
  <c r="D234" i="5"/>
  <c r="E234" i="5"/>
  <c r="F234" i="5"/>
  <c r="G234" i="5"/>
  <c r="D235" i="5"/>
  <c r="E235" i="5"/>
  <c r="F235" i="5"/>
  <c r="G235" i="5"/>
  <c r="D236" i="5"/>
  <c r="E236" i="5"/>
  <c r="F236" i="5"/>
  <c r="G236" i="5"/>
  <c r="D237" i="5"/>
  <c r="E237" i="5"/>
  <c r="F237" i="5"/>
  <c r="G237" i="5"/>
  <c r="D238" i="5"/>
  <c r="E238" i="5"/>
  <c r="F238" i="5"/>
  <c r="G238" i="5"/>
  <c r="D239" i="5"/>
  <c r="E239" i="5"/>
  <c r="F239" i="5"/>
  <c r="G239" i="5"/>
  <c r="D240" i="5"/>
  <c r="E240" i="5"/>
  <c r="F240" i="5"/>
  <c r="G240" i="5"/>
  <c r="D241" i="5"/>
  <c r="E241" i="5"/>
  <c r="F241" i="5"/>
  <c r="G241" i="5"/>
  <c r="D242" i="5"/>
  <c r="E242" i="5"/>
  <c r="F242" i="5"/>
  <c r="G242" i="5"/>
  <c r="D243" i="5"/>
  <c r="E243" i="5"/>
  <c r="F243" i="5"/>
  <c r="G243" i="5"/>
  <c r="D244" i="5"/>
  <c r="E244" i="5"/>
  <c r="F244" i="5"/>
  <c r="G244" i="5"/>
  <c r="D245" i="5"/>
  <c r="E245" i="5"/>
  <c r="F245" i="5"/>
  <c r="G245" i="5"/>
  <c r="D246" i="5"/>
  <c r="E246" i="5"/>
  <c r="F246" i="5"/>
  <c r="G246" i="5"/>
  <c r="D247" i="5"/>
  <c r="E247" i="5"/>
  <c r="F247" i="5"/>
  <c r="G247" i="5"/>
  <c r="D248" i="5"/>
  <c r="E248" i="5"/>
  <c r="F248" i="5"/>
  <c r="G248" i="5"/>
  <c r="D249" i="5"/>
  <c r="E249" i="5"/>
  <c r="F249" i="5"/>
  <c r="G249" i="5"/>
  <c r="D250" i="5"/>
  <c r="E250" i="5"/>
  <c r="F250" i="5"/>
  <c r="G250" i="5"/>
  <c r="D251" i="5"/>
  <c r="E251" i="5"/>
  <c r="F251" i="5"/>
  <c r="G251" i="5"/>
  <c r="D252" i="5"/>
  <c r="E252" i="5"/>
  <c r="F252" i="5"/>
  <c r="G252" i="5"/>
  <c r="D253" i="5"/>
  <c r="E253" i="5"/>
  <c r="F253" i="5"/>
  <c r="G253" i="5"/>
  <c r="D254" i="5"/>
  <c r="E254" i="5"/>
  <c r="F254" i="5"/>
  <c r="G254" i="5"/>
  <c r="D255" i="5"/>
  <c r="E255" i="5"/>
  <c r="F255" i="5"/>
  <c r="G255" i="5"/>
  <c r="D256" i="5"/>
  <c r="E256" i="5"/>
  <c r="F256" i="5"/>
  <c r="G256" i="5"/>
  <c r="D257" i="5"/>
  <c r="E257" i="5"/>
  <c r="F257" i="5"/>
  <c r="G257" i="5"/>
  <c r="D258" i="5"/>
  <c r="E258" i="5"/>
  <c r="F258" i="5"/>
  <c r="G258" i="5"/>
  <c r="D259" i="5"/>
  <c r="E259" i="5"/>
  <c r="F259" i="5"/>
  <c r="G259" i="5"/>
  <c r="D260" i="5"/>
  <c r="E260" i="5"/>
  <c r="F260" i="5"/>
  <c r="G260" i="5"/>
  <c r="D261" i="5"/>
  <c r="E261" i="5"/>
  <c r="F261" i="5"/>
  <c r="G261" i="5"/>
  <c r="D262" i="5"/>
  <c r="E262" i="5"/>
  <c r="F262" i="5"/>
  <c r="G262" i="5"/>
  <c r="D263" i="5"/>
  <c r="E263" i="5"/>
  <c r="F263" i="5"/>
  <c r="G263" i="5"/>
  <c r="D264" i="5"/>
  <c r="E264" i="5"/>
  <c r="F264" i="5"/>
  <c r="G264" i="5"/>
  <c r="D265" i="5"/>
  <c r="E265" i="5"/>
  <c r="F265" i="5"/>
  <c r="G265" i="5"/>
  <c r="D266" i="5"/>
  <c r="E266" i="5"/>
  <c r="F266" i="5"/>
  <c r="G266" i="5"/>
  <c r="D267" i="5"/>
  <c r="E267" i="5"/>
  <c r="F267" i="5"/>
  <c r="G267" i="5"/>
  <c r="D268" i="5"/>
  <c r="E268" i="5"/>
  <c r="F268" i="5"/>
  <c r="G268" i="5"/>
  <c r="D269" i="5"/>
  <c r="E269" i="5"/>
  <c r="F269" i="5"/>
  <c r="G269" i="5"/>
  <c r="D270" i="5"/>
  <c r="E270" i="5"/>
  <c r="F270" i="5"/>
  <c r="G270" i="5"/>
  <c r="D271" i="5"/>
  <c r="E271" i="5"/>
  <c r="F271" i="5"/>
  <c r="G271" i="5"/>
  <c r="D272" i="5"/>
  <c r="E272" i="5"/>
  <c r="F272" i="5"/>
  <c r="G272" i="5"/>
  <c r="D273" i="5"/>
  <c r="E273" i="5"/>
  <c r="F273" i="5"/>
  <c r="G273" i="5"/>
  <c r="D274" i="5"/>
  <c r="E274" i="5"/>
  <c r="F274" i="5"/>
  <c r="G274" i="5"/>
  <c r="D275" i="5"/>
  <c r="E275" i="5"/>
  <c r="F275" i="5"/>
  <c r="G275" i="5"/>
  <c r="D276" i="5"/>
  <c r="E276" i="5"/>
  <c r="F276" i="5"/>
  <c r="G276" i="5"/>
  <c r="D277" i="5"/>
  <c r="E277" i="5"/>
  <c r="F277" i="5"/>
  <c r="G277" i="5"/>
  <c r="D278" i="5"/>
  <c r="E278" i="5"/>
  <c r="F278" i="5"/>
  <c r="G278" i="5"/>
  <c r="D279" i="5"/>
  <c r="E279" i="5"/>
  <c r="F279" i="5"/>
  <c r="G279" i="5"/>
  <c r="D280" i="5"/>
  <c r="E280" i="5"/>
  <c r="F280" i="5"/>
  <c r="G280" i="5"/>
  <c r="D281" i="5"/>
  <c r="E281" i="5"/>
  <c r="F281" i="5"/>
  <c r="G281" i="5"/>
  <c r="D282" i="5"/>
  <c r="E282" i="5"/>
  <c r="F282" i="5"/>
  <c r="G282" i="5"/>
  <c r="D283" i="5"/>
  <c r="E283" i="5"/>
  <c r="F283" i="5"/>
  <c r="G283" i="5"/>
  <c r="D284" i="5"/>
  <c r="E284" i="5"/>
  <c r="F284" i="5"/>
  <c r="G284" i="5"/>
  <c r="D285" i="5"/>
  <c r="E285" i="5"/>
  <c r="F285" i="5"/>
  <c r="G285" i="5"/>
  <c r="D286" i="5"/>
  <c r="E286" i="5"/>
  <c r="F286" i="5"/>
  <c r="G286" i="5"/>
  <c r="D287" i="5"/>
  <c r="E287" i="5"/>
  <c r="F287" i="5"/>
  <c r="G287" i="5"/>
  <c r="D288" i="5"/>
  <c r="E288" i="5"/>
  <c r="F288" i="5"/>
  <c r="G288" i="5"/>
  <c r="D289" i="5"/>
  <c r="E289" i="5"/>
  <c r="F289" i="5"/>
  <c r="G289" i="5"/>
  <c r="D290" i="5"/>
  <c r="E290" i="5"/>
  <c r="F290" i="5"/>
  <c r="G290" i="5"/>
  <c r="D291" i="5"/>
  <c r="E291" i="5"/>
  <c r="F291" i="5"/>
  <c r="G291" i="5"/>
  <c r="D292" i="5"/>
  <c r="E292" i="5"/>
  <c r="F292" i="5"/>
  <c r="G292" i="5"/>
  <c r="D293" i="5"/>
  <c r="E293" i="5"/>
  <c r="F293" i="5"/>
  <c r="G293" i="5"/>
  <c r="D294" i="5"/>
  <c r="E294" i="5"/>
  <c r="F294" i="5"/>
  <c r="G294" i="5"/>
  <c r="D295" i="5"/>
  <c r="E295" i="5"/>
  <c r="F295" i="5"/>
  <c r="G295" i="5"/>
  <c r="D296" i="5"/>
  <c r="E296" i="5"/>
  <c r="F296" i="5"/>
  <c r="G296" i="5"/>
  <c r="D297" i="5"/>
  <c r="E297" i="5"/>
  <c r="F297" i="5"/>
  <c r="G297" i="5"/>
  <c r="D298" i="5"/>
  <c r="E298" i="5"/>
  <c r="F298" i="5"/>
  <c r="G298" i="5"/>
  <c r="D299" i="5"/>
  <c r="E299" i="5"/>
  <c r="F299" i="5"/>
  <c r="G299" i="5"/>
  <c r="D300" i="5"/>
  <c r="E300" i="5"/>
  <c r="F300" i="5"/>
  <c r="G300" i="5"/>
  <c r="D301" i="5"/>
  <c r="E301" i="5"/>
  <c r="F301" i="5"/>
  <c r="G301" i="5"/>
  <c r="D302" i="5"/>
  <c r="E302" i="5"/>
  <c r="F302" i="5"/>
  <c r="G302" i="5"/>
  <c r="D303" i="5"/>
  <c r="E303" i="5"/>
  <c r="F303" i="5"/>
  <c r="G303" i="5"/>
  <c r="D304" i="5"/>
  <c r="E304" i="5"/>
  <c r="F304" i="5"/>
  <c r="G304" i="5"/>
  <c r="D305" i="5"/>
  <c r="E305" i="5"/>
  <c r="F305" i="5"/>
  <c r="G305" i="5"/>
  <c r="D306" i="5"/>
  <c r="E306" i="5"/>
  <c r="F306" i="5"/>
  <c r="G306" i="5"/>
  <c r="D307" i="5"/>
  <c r="E307" i="5"/>
  <c r="F307" i="5"/>
  <c r="G307" i="5"/>
  <c r="D308" i="5"/>
  <c r="E308" i="5"/>
  <c r="F308" i="5"/>
  <c r="G308" i="5"/>
  <c r="D309" i="5"/>
  <c r="E309" i="5"/>
  <c r="F309" i="5"/>
  <c r="G309" i="5"/>
  <c r="D310" i="5"/>
  <c r="E310" i="5"/>
  <c r="F310" i="5"/>
  <c r="G310" i="5"/>
  <c r="D311" i="5"/>
  <c r="E311" i="5"/>
  <c r="F311" i="5"/>
  <c r="G311" i="5"/>
  <c r="D312" i="5"/>
  <c r="E312" i="5"/>
  <c r="F312" i="5"/>
  <c r="G312" i="5"/>
  <c r="D313" i="5"/>
  <c r="E313" i="5"/>
  <c r="F313" i="5"/>
  <c r="G313" i="5"/>
  <c r="D314" i="5"/>
  <c r="E314" i="5"/>
  <c r="F314" i="5"/>
  <c r="G314" i="5"/>
  <c r="D315" i="5"/>
  <c r="E315" i="5"/>
  <c r="F315" i="5"/>
  <c r="G315" i="5"/>
  <c r="D316" i="5"/>
  <c r="E316" i="5"/>
  <c r="F316" i="5"/>
  <c r="G316" i="5"/>
  <c r="D317" i="5"/>
  <c r="E317" i="5"/>
  <c r="F317" i="5"/>
  <c r="G317" i="5"/>
  <c r="D318" i="5"/>
  <c r="E318" i="5"/>
  <c r="F318" i="5"/>
  <c r="G318" i="5"/>
  <c r="D319" i="5"/>
  <c r="E319" i="5"/>
  <c r="F319" i="5"/>
  <c r="G319" i="5"/>
  <c r="D320" i="5"/>
  <c r="E320" i="5"/>
  <c r="F320" i="5"/>
  <c r="G320" i="5"/>
  <c r="D321" i="5"/>
  <c r="E321" i="5"/>
  <c r="F321" i="5"/>
  <c r="G321" i="5"/>
  <c r="D322" i="5"/>
  <c r="E322" i="5"/>
  <c r="F322" i="5"/>
  <c r="G322" i="5"/>
  <c r="D323" i="5"/>
  <c r="E323" i="5"/>
  <c r="F323" i="5"/>
  <c r="G323" i="5"/>
  <c r="D324" i="5"/>
  <c r="E324" i="5"/>
  <c r="F324" i="5"/>
  <c r="G324" i="5"/>
  <c r="D325" i="5"/>
  <c r="E325" i="5"/>
  <c r="F325" i="5"/>
  <c r="G325" i="5"/>
  <c r="D326" i="5"/>
  <c r="E326" i="5"/>
  <c r="F326" i="5"/>
  <c r="G326" i="5"/>
  <c r="D327" i="5"/>
  <c r="E327" i="5"/>
  <c r="F327" i="5"/>
  <c r="G327" i="5"/>
  <c r="D328" i="5"/>
  <c r="E328" i="5"/>
  <c r="F328" i="5"/>
  <c r="G328" i="5"/>
  <c r="D329" i="5"/>
  <c r="E329" i="5"/>
  <c r="F329" i="5"/>
  <c r="G329" i="5"/>
  <c r="D330" i="5"/>
  <c r="E330" i="5"/>
  <c r="F330" i="5"/>
  <c r="G330" i="5"/>
  <c r="D331" i="5"/>
  <c r="E331" i="5"/>
  <c r="F331" i="5"/>
  <c r="G331" i="5"/>
  <c r="D332" i="5"/>
  <c r="E332" i="5"/>
  <c r="F332" i="5"/>
  <c r="G332" i="5"/>
  <c r="D333" i="5"/>
  <c r="E333" i="5"/>
  <c r="F333" i="5"/>
  <c r="G333" i="5"/>
  <c r="D334" i="5"/>
  <c r="E334" i="5"/>
  <c r="F334" i="5"/>
  <c r="G334" i="5"/>
  <c r="D335" i="5"/>
  <c r="E335" i="5"/>
  <c r="F335" i="5"/>
  <c r="G335" i="5"/>
  <c r="D336" i="5"/>
  <c r="E336" i="5"/>
  <c r="F336" i="5"/>
  <c r="G336" i="5"/>
  <c r="D337" i="5"/>
  <c r="E337" i="5"/>
  <c r="F337" i="5"/>
  <c r="G337" i="5"/>
  <c r="D338" i="5"/>
  <c r="E338" i="5"/>
  <c r="F338" i="5"/>
  <c r="G338" i="5"/>
  <c r="D339" i="5"/>
  <c r="E339" i="5"/>
  <c r="F339" i="5"/>
  <c r="G339" i="5"/>
  <c r="D340" i="5"/>
  <c r="E340" i="5"/>
  <c r="F340" i="5"/>
  <c r="G340" i="5"/>
  <c r="D341" i="5"/>
  <c r="E341" i="5"/>
  <c r="F341" i="5"/>
  <c r="G341" i="5"/>
  <c r="D342" i="5"/>
  <c r="E342" i="5"/>
  <c r="F342" i="5"/>
  <c r="G342" i="5"/>
  <c r="D343" i="5"/>
  <c r="E343" i="5"/>
  <c r="F343" i="5"/>
  <c r="G343" i="5"/>
  <c r="D344" i="5"/>
  <c r="E344" i="5"/>
  <c r="F344" i="5"/>
  <c r="G344" i="5"/>
  <c r="D345" i="5"/>
  <c r="E345" i="5"/>
  <c r="F345" i="5"/>
  <c r="G345" i="5"/>
  <c r="D346" i="5"/>
  <c r="E346" i="5"/>
  <c r="F346" i="5"/>
  <c r="G346" i="5"/>
  <c r="D347" i="5"/>
  <c r="E347" i="5"/>
  <c r="F347" i="5"/>
  <c r="G347" i="5"/>
  <c r="D348" i="5"/>
  <c r="E348" i="5"/>
  <c r="F348" i="5"/>
  <c r="G348" i="5"/>
  <c r="D349" i="5"/>
  <c r="E349" i="5"/>
  <c r="F349" i="5"/>
  <c r="G349" i="5"/>
  <c r="D350" i="5"/>
  <c r="E350" i="5"/>
  <c r="F350" i="5"/>
  <c r="G350" i="5"/>
  <c r="D351" i="5"/>
  <c r="E351" i="5"/>
  <c r="F351" i="5"/>
  <c r="G351" i="5"/>
  <c r="D352" i="5"/>
  <c r="E352" i="5"/>
  <c r="F352" i="5"/>
  <c r="G352" i="5"/>
  <c r="D353" i="5"/>
  <c r="E353" i="5"/>
  <c r="F353" i="5"/>
  <c r="G353" i="5"/>
  <c r="D354" i="5"/>
  <c r="E354" i="5"/>
  <c r="F354" i="5"/>
  <c r="G354" i="5"/>
  <c r="D355" i="5"/>
  <c r="E355" i="5"/>
  <c r="F355" i="5"/>
  <c r="G355" i="5"/>
  <c r="D356" i="5"/>
  <c r="E356" i="5"/>
  <c r="F356" i="5"/>
  <c r="G356" i="5"/>
  <c r="D357" i="5"/>
  <c r="E357" i="5"/>
  <c r="F357" i="5"/>
  <c r="G357" i="5"/>
  <c r="D358" i="5"/>
  <c r="E358" i="5"/>
  <c r="F358" i="5"/>
  <c r="G358" i="5"/>
  <c r="D359" i="5"/>
  <c r="E359" i="5"/>
  <c r="F359" i="5"/>
  <c r="G359" i="5"/>
  <c r="D360" i="5"/>
  <c r="E360" i="5"/>
  <c r="F360" i="5"/>
  <c r="G360" i="5"/>
  <c r="D361" i="5"/>
  <c r="E361" i="5"/>
  <c r="F361" i="5"/>
  <c r="G361" i="5"/>
  <c r="D362" i="5"/>
  <c r="E362" i="5"/>
  <c r="F362" i="5"/>
  <c r="G362" i="5"/>
  <c r="D363" i="5"/>
  <c r="E363" i="5"/>
  <c r="F363" i="5"/>
  <c r="G363" i="5"/>
  <c r="D364" i="5"/>
  <c r="E364" i="5"/>
  <c r="F364" i="5"/>
  <c r="G364" i="5"/>
  <c r="D365" i="5"/>
  <c r="E365" i="5"/>
  <c r="F365" i="5"/>
  <c r="G365" i="5"/>
  <c r="D366" i="5"/>
  <c r="E366" i="5"/>
  <c r="F366" i="5"/>
  <c r="G366" i="5"/>
  <c r="D367" i="5"/>
  <c r="E367" i="5"/>
  <c r="F367" i="5"/>
  <c r="G367" i="5"/>
  <c r="D368" i="5"/>
  <c r="E368" i="5"/>
  <c r="F368" i="5"/>
  <c r="G368" i="5"/>
  <c r="D369" i="5"/>
  <c r="E369" i="5"/>
  <c r="F369" i="5"/>
  <c r="G369" i="5"/>
  <c r="D370" i="5"/>
  <c r="E370" i="5"/>
  <c r="F370" i="5"/>
  <c r="G370" i="5"/>
  <c r="D371" i="5"/>
  <c r="E371" i="5"/>
  <c r="F371" i="5"/>
  <c r="G371" i="5"/>
  <c r="D372" i="5"/>
  <c r="E372" i="5"/>
  <c r="F372" i="5"/>
  <c r="G372" i="5"/>
  <c r="D373" i="5"/>
  <c r="E373" i="5"/>
  <c r="F373" i="5"/>
  <c r="G373" i="5"/>
  <c r="D374" i="5"/>
  <c r="E374" i="5"/>
  <c r="F374" i="5"/>
  <c r="G374" i="5"/>
  <c r="D375" i="5"/>
  <c r="E375" i="5"/>
  <c r="F375" i="5"/>
  <c r="G375" i="5"/>
  <c r="D376" i="5"/>
  <c r="E376" i="5"/>
  <c r="F376" i="5"/>
  <c r="G376" i="5"/>
  <c r="D377" i="5"/>
  <c r="E377" i="5"/>
  <c r="F377" i="5"/>
  <c r="G377" i="5"/>
  <c r="D378" i="5"/>
  <c r="E378" i="5"/>
  <c r="F378" i="5"/>
  <c r="G378" i="5"/>
  <c r="D379" i="5"/>
  <c r="E379" i="5"/>
  <c r="F379" i="5"/>
  <c r="G379" i="5"/>
  <c r="D380" i="5"/>
  <c r="E380" i="5"/>
  <c r="F380" i="5"/>
  <c r="G380" i="5"/>
  <c r="D381" i="5"/>
  <c r="E381" i="5"/>
  <c r="F381" i="5"/>
  <c r="G381" i="5"/>
  <c r="D382" i="5"/>
  <c r="E382" i="5"/>
  <c r="F382" i="5"/>
  <c r="G382" i="5"/>
  <c r="D383" i="5"/>
  <c r="E383" i="5"/>
  <c r="F383" i="5"/>
  <c r="G383" i="5"/>
  <c r="D384" i="5"/>
  <c r="E384" i="5"/>
  <c r="F384" i="5"/>
  <c r="G384" i="5"/>
  <c r="D385" i="5"/>
  <c r="E385" i="5"/>
  <c r="F385" i="5"/>
  <c r="G385" i="5"/>
  <c r="D386" i="5"/>
  <c r="E386" i="5"/>
  <c r="F386" i="5"/>
  <c r="G386" i="5"/>
  <c r="D387" i="5"/>
  <c r="E387" i="5"/>
  <c r="F387" i="5"/>
  <c r="G387" i="5"/>
  <c r="D388" i="5"/>
  <c r="E388" i="5"/>
  <c r="F388" i="5"/>
  <c r="G388" i="5"/>
  <c r="D389" i="5"/>
  <c r="E389" i="5"/>
  <c r="F389" i="5"/>
  <c r="G389" i="5"/>
  <c r="D390" i="5"/>
  <c r="E390" i="5"/>
  <c r="F390" i="5"/>
  <c r="G390" i="5"/>
  <c r="D391" i="5"/>
  <c r="E391" i="5"/>
  <c r="F391" i="5"/>
  <c r="G391" i="5"/>
  <c r="D392" i="5"/>
  <c r="E392" i="5"/>
  <c r="F392" i="5"/>
  <c r="G392" i="5"/>
  <c r="D393" i="5"/>
  <c r="E393" i="5"/>
  <c r="F393" i="5"/>
  <c r="G393" i="5"/>
  <c r="D394" i="5"/>
  <c r="E394" i="5"/>
  <c r="F394" i="5"/>
  <c r="G394" i="5"/>
  <c r="D395" i="5"/>
  <c r="E395" i="5"/>
  <c r="F395" i="5"/>
  <c r="G395" i="5"/>
  <c r="D396" i="5"/>
  <c r="E396" i="5"/>
  <c r="F396" i="5"/>
  <c r="G396" i="5"/>
  <c r="D397" i="5"/>
  <c r="E397" i="5"/>
  <c r="F397" i="5"/>
  <c r="G397" i="5"/>
  <c r="D398" i="5"/>
  <c r="E398" i="5"/>
  <c r="F398" i="5"/>
  <c r="G398" i="5"/>
  <c r="D399" i="5"/>
  <c r="E399" i="5"/>
  <c r="F399" i="5"/>
  <c r="G399" i="5"/>
  <c r="D400" i="5"/>
  <c r="E400" i="5"/>
  <c r="F400" i="5"/>
  <c r="G400" i="5"/>
  <c r="D401" i="5"/>
  <c r="E401" i="5"/>
  <c r="F401" i="5"/>
  <c r="G401" i="5"/>
  <c r="D402" i="5"/>
  <c r="E402" i="5"/>
  <c r="F402" i="5"/>
  <c r="G402" i="5"/>
  <c r="D403" i="5"/>
  <c r="E403" i="5"/>
  <c r="F403" i="5"/>
  <c r="G403" i="5"/>
  <c r="D404" i="5"/>
  <c r="E404" i="5"/>
  <c r="F404" i="5"/>
  <c r="G404" i="5"/>
  <c r="D405" i="5"/>
  <c r="E405" i="5"/>
  <c r="F405" i="5"/>
  <c r="G405" i="5"/>
  <c r="D406" i="5"/>
  <c r="E406" i="5"/>
  <c r="F406" i="5"/>
  <c r="G406" i="5"/>
  <c r="D407" i="5"/>
  <c r="E407" i="5"/>
  <c r="F407" i="5"/>
  <c r="G407" i="5"/>
  <c r="D408" i="5"/>
  <c r="E408" i="5"/>
  <c r="F408" i="5"/>
  <c r="G408" i="5"/>
  <c r="D409" i="5"/>
  <c r="E409" i="5"/>
  <c r="F409" i="5"/>
  <c r="G409" i="5"/>
  <c r="D410" i="5"/>
  <c r="E410" i="5"/>
  <c r="F410" i="5"/>
  <c r="G410" i="5"/>
  <c r="D411" i="5"/>
  <c r="E411" i="5"/>
  <c r="F411" i="5"/>
  <c r="G411" i="5"/>
  <c r="D412" i="5"/>
  <c r="E412" i="5"/>
  <c r="F412" i="5"/>
  <c r="G412" i="5"/>
  <c r="D413" i="5"/>
  <c r="E413" i="5"/>
  <c r="F413" i="5"/>
  <c r="G413" i="5"/>
  <c r="D414" i="5"/>
  <c r="E414" i="5"/>
  <c r="F414" i="5"/>
  <c r="G414" i="5"/>
  <c r="D415" i="5"/>
  <c r="E415" i="5"/>
  <c r="F415" i="5"/>
  <c r="G415" i="5"/>
  <c r="D416" i="5"/>
  <c r="E416" i="5"/>
  <c r="F416" i="5"/>
  <c r="G416" i="5"/>
  <c r="D417" i="5"/>
  <c r="E417" i="5"/>
  <c r="F417" i="5"/>
  <c r="G417" i="5"/>
  <c r="D418" i="5"/>
  <c r="E418" i="5"/>
  <c r="F418" i="5"/>
  <c r="G418" i="5"/>
  <c r="D419" i="5"/>
  <c r="E419" i="5"/>
  <c r="F419" i="5"/>
  <c r="G419" i="5"/>
  <c r="D420" i="5"/>
  <c r="E420" i="5"/>
  <c r="F420" i="5"/>
  <c r="G420" i="5"/>
  <c r="D421" i="5"/>
  <c r="E421" i="5"/>
  <c r="F421" i="5"/>
  <c r="G421" i="5"/>
  <c r="D422" i="5"/>
  <c r="E422" i="5"/>
  <c r="F422" i="5"/>
  <c r="G422" i="5"/>
  <c r="D423" i="5"/>
  <c r="E423" i="5"/>
  <c r="F423" i="5"/>
  <c r="G423" i="5"/>
  <c r="D424" i="5"/>
  <c r="E424" i="5"/>
  <c r="F424" i="5"/>
  <c r="G424" i="5"/>
  <c r="D425" i="5"/>
  <c r="E425" i="5"/>
  <c r="F425" i="5"/>
  <c r="G425" i="5"/>
  <c r="D426" i="5"/>
  <c r="E426" i="5"/>
  <c r="F426" i="5"/>
  <c r="G426" i="5"/>
  <c r="D427" i="5"/>
  <c r="E427" i="5"/>
  <c r="F427" i="5"/>
  <c r="G427" i="5"/>
  <c r="D428" i="5"/>
  <c r="E428" i="5"/>
  <c r="F428" i="5"/>
  <c r="G428" i="5"/>
  <c r="D429" i="5"/>
  <c r="E429" i="5"/>
  <c r="F429" i="5"/>
  <c r="G429" i="5"/>
  <c r="D430" i="5"/>
  <c r="E430" i="5"/>
  <c r="F430" i="5"/>
  <c r="G430" i="5"/>
  <c r="D431" i="5"/>
  <c r="E431" i="5"/>
  <c r="F431" i="5"/>
  <c r="G431" i="5"/>
  <c r="D432" i="5"/>
  <c r="E432" i="5"/>
  <c r="F432" i="5"/>
  <c r="G432" i="5"/>
  <c r="D433" i="5"/>
  <c r="E433" i="5"/>
  <c r="F433" i="5"/>
  <c r="G433" i="5"/>
  <c r="D434" i="5"/>
  <c r="E434" i="5"/>
  <c r="F434" i="5"/>
  <c r="G434" i="5"/>
  <c r="D435" i="5"/>
  <c r="E435" i="5"/>
  <c r="F435" i="5"/>
  <c r="G435" i="5"/>
  <c r="D436" i="5"/>
  <c r="E436" i="5"/>
  <c r="F436" i="5"/>
  <c r="G436" i="5"/>
  <c r="D437" i="5"/>
  <c r="E437" i="5"/>
  <c r="F437" i="5"/>
  <c r="G437" i="5"/>
  <c r="D438" i="5"/>
  <c r="E438" i="5"/>
  <c r="F438" i="5"/>
  <c r="G438" i="5"/>
  <c r="D439" i="5"/>
  <c r="E439" i="5"/>
  <c r="F439" i="5"/>
  <c r="G439" i="5"/>
  <c r="D440" i="5"/>
  <c r="E440" i="5"/>
  <c r="F440" i="5"/>
  <c r="G440" i="5"/>
  <c r="D441" i="5"/>
  <c r="E441" i="5"/>
  <c r="F441" i="5"/>
  <c r="G441" i="5"/>
  <c r="D442" i="5"/>
  <c r="E442" i="5"/>
  <c r="F442" i="5"/>
  <c r="G442" i="5"/>
  <c r="D443" i="5"/>
  <c r="E443" i="5"/>
  <c r="F443" i="5"/>
  <c r="G443" i="5"/>
  <c r="D444" i="5"/>
  <c r="E444" i="5"/>
  <c r="F444" i="5"/>
  <c r="G444" i="5"/>
  <c r="D445" i="5"/>
  <c r="E445" i="5"/>
  <c r="F445" i="5"/>
  <c r="G445" i="5"/>
  <c r="D446" i="5"/>
  <c r="E446" i="5"/>
  <c r="F446" i="5"/>
  <c r="G446" i="5"/>
  <c r="D447" i="5"/>
  <c r="E447" i="5"/>
  <c r="F447" i="5"/>
  <c r="G447" i="5"/>
  <c r="D448" i="5"/>
  <c r="E448" i="5"/>
  <c r="F448" i="5"/>
  <c r="G448" i="5"/>
  <c r="D449" i="5"/>
  <c r="E449" i="5"/>
  <c r="F449" i="5"/>
  <c r="G449" i="5"/>
  <c r="D450" i="5"/>
  <c r="E450" i="5"/>
  <c r="F450" i="5"/>
  <c r="G450" i="5"/>
  <c r="D451" i="5"/>
  <c r="E451" i="5"/>
  <c r="F451" i="5"/>
  <c r="G451" i="5"/>
  <c r="D452" i="5"/>
  <c r="E452" i="5"/>
  <c r="F452" i="5"/>
  <c r="G452" i="5"/>
  <c r="D453" i="5"/>
  <c r="E453" i="5"/>
  <c r="F453" i="5"/>
  <c r="G453" i="5"/>
  <c r="D454" i="5"/>
  <c r="E454" i="5"/>
  <c r="F454" i="5"/>
  <c r="G454" i="5"/>
  <c r="D455" i="5"/>
  <c r="E455" i="5"/>
  <c r="F455" i="5"/>
  <c r="G455" i="5"/>
  <c r="D456" i="5"/>
  <c r="E456" i="5"/>
  <c r="F456" i="5"/>
  <c r="G456" i="5"/>
  <c r="D457" i="5"/>
  <c r="E457" i="5"/>
  <c r="F457" i="5"/>
  <c r="G457" i="5"/>
  <c r="D458" i="5"/>
  <c r="E458" i="5"/>
  <c r="F458" i="5"/>
  <c r="G458" i="5"/>
  <c r="D459" i="5"/>
  <c r="E459" i="5"/>
  <c r="F459" i="5"/>
  <c r="G459" i="5"/>
  <c r="D460" i="5"/>
  <c r="E460" i="5"/>
  <c r="F460" i="5"/>
  <c r="G460" i="5"/>
  <c r="D461" i="5"/>
  <c r="E461" i="5"/>
  <c r="F461" i="5"/>
  <c r="G461" i="5"/>
  <c r="D462" i="5"/>
  <c r="E462" i="5"/>
  <c r="F462" i="5"/>
  <c r="G462" i="5"/>
  <c r="D463" i="5"/>
  <c r="E463" i="5"/>
  <c r="F463" i="5"/>
  <c r="G463" i="5"/>
  <c r="D464" i="5"/>
  <c r="E464" i="5"/>
  <c r="F464" i="5"/>
  <c r="G464" i="5"/>
  <c r="D465" i="5"/>
  <c r="E465" i="5"/>
  <c r="F465" i="5"/>
  <c r="G465" i="5"/>
  <c r="D466" i="5"/>
  <c r="E466" i="5"/>
  <c r="F466" i="5"/>
  <c r="G466" i="5"/>
  <c r="D467" i="5"/>
  <c r="E467" i="5"/>
  <c r="F467" i="5"/>
  <c r="G467" i="5"/>
  <c r="D468" i="5"/>
  <c r="E468" i="5"/>
  <c r="F468" i="5"/>
  <c r="G468" i="5"/>
  <c r="D469" i="5"/>
  <c r="E469" i="5"/>
  <c r="F469" i="5"/>
  <c r="G469" i="5"/>
  <c r="D470" i="5"/>
  <c r="E470" i="5"/>
  <c r="F470" i="5"/>
  <c r="G470" i="5"/>
  <c r="D471" i="5"/>
  <c r="E471" i="5"/>
  <c r="F471" i="5"/>
  <c r="G471" i="5"/>
  <c r="D472" i="5"/>
  <c r="E472" i="5"/>
  <c r="F472" i="5"/>
  <c r="G472" i="5"/>
  <c r="D473" i="5"/>
  <c r="E473" i="5"/>
  <c r="F473" i="5"/>
  <c r="G473" i="5"/>
  <c r="D474" i="5"/>
  <c r="E474" i="5"/>
  <c r="F474" i="5"/>
  <c r="G474" i="5"/>
  <c r="D475" i="5"/>
  <c r="E475" i="5"/>
  <c r="F475" i="5"/>
  <c r="G475" i="5"/>
  <c r="D476" i="5"/>
  <c r="E476" i="5"/>
  <c r="F476" i="5"/>
  <c r="G476" i="5"/>
  <c r="D477" i="5"/>
  <c r="E477" i="5"/>
  <c r="F477" i="5"/>
  <c r="G477" i="5"/>
  <c r="D478" i="5"/>
  <c r="E478" i="5"/>
  <c r="F478" i="5"/>
  <c r="G478" i="5"/>
  <c r="D479" i="5"/>
  <c r="E479" i="5"/>
  <c r="F479" i="5"/>
  <c r="G479" i="5"/>
  <c r="D480" i="5"/>
  <c r="E480" i="5"/>
  <c r="F480" i="5"/>
  <c r="G480" i="5"/>
  <c r="D481" i="5"/>
  <c r="E481" i="5"/>
  <c r="F481" i="5"/>
  <c r="G481" i="5"/>
  <c r="D482" i="5"/>
  <c r="E482" i="5"/>
  <c r="F482" i="5"/>
  <c r="G482" i="5"/>
  <c r="D483" i="5"/>
  <c r="E483" i="5"/>
  <c r="F483" i="5"/>
  <c r="G483" i="5"/>
  <c r="D484" i="5"/>
  <c r="E484" i="5"/>
  <c r="F484" i="5"/>
  <c r="G484" i="5"/>
  <c r="D485" i="5"/>
  <c r="E485" i="5"/>
  <c r="F485" i="5"/>
  <c r="G485" i="5"/>
  <c r="G3" i="5"/>
  <c r="F3" i="5"/>
  <c r="E3" i="5"/>
  <c r="D3" i="5"/>
  <c r="Q487" i="5"/>
  <c r="P487" i="5"/>
  <c r="O487" i="5"/>
  <c r="N487" i="5"/>
  <c r="M487" i="5"/>
  <c r="R485" i="5"/>
  <c r="R484" i="5"/>
  <c r="R483" i="5"/>
  <c r="R482" i="5"/>
  <c r="R481" i="5"/>
  <c r="R480" i="5"/>
  <c r="R479" i="5"/>
  <c r="R478" i="5"/>
  <c r="R477" i="5"/>
  <c r="R476" i="5"/>
  <c r="R475" i="5"/>
  <c r="R474" i="5"/>
  <c r="R473" i="5"/>
  <c r="R472" i="5"/>
  <c r="R471" i="5"/>
  <c r="R470" i="5"/>
  <c r="R469" i="5"/>
  <c r="R468" i="5"/>
  <c r="R467" i="5"/>
  <c r="R466" i="5"/>
  <c r="R465" i="5"/>
  <c r="R464" i="5"/>
  <c r="R463" i="5"/>
  <c r="R462" i="5"/>
  <c r="R461" i="5"/>
  <c r="R460" i="5"/>
  <c r="R459" i="5"/>
  <c r="R458" i="5"/>
  <c r="R457" i="5"/>
  <c r="R456" i="5"/>
  <c r="R455" i="5"/>
  <c r="R454" i="5"/>
  <c r="R453" i="5"/>
  <c r="R452" i="5"/>
  <c r="R451" i="5"/>
  <c r="R450" i="5"/>
  <c r="R449" i="5"/>
  <c r="R448" i="5"/>
  <c r="R447" i="5"/>
  <c r="R446" i="5"/>
  <c r="R445" i="5"/>
  <c r="R444" i="5"/>
  <c r="R443" i="5"/>
  <c r="R442" i="5"/>
  <c r="R441" i="5"/>
  <c r="R440" i="5"/>
  <c r="R439" i="5"/>
  <c r="R438" i="5"/>
  <c r="R437" i="5"/>
  <c r="R436" i="5"/>
  <c r="R435" i="5"/>
  <c r="R434" i="5"/>
  <c r="R433" i="5"/>
  <c r="R432" i="5"/>
  <c r="R431" i="5"/>
  <c r="R430" i="5"/>
  <c r="R429" i="5"/>
  <c r="R428" i="5"/>
  <c r="R427" i="5"/>
  <c r="R426" i="5"/>
  <c r="R425" i="5"/>
  <c r="R424" i="5"/>
  <c r="R423" i="5"/>
  <c r="R422" i="5"/>
  <c r="R421" i="5"/>
  <c r="R420" i="5"/>
  <c r="R419" i="5"/>
  <c r="R418" i="5"/>
  <c r="R417" i="5"/>
  <c r="R416" i="5"/>
  <c r="R415" i="5"/>
  <c r="R414" i="5"/>
  <c r="R413" i="5"/>
  <c r="R412" i="5"/>
  <c r="R411" i="5"/>
  <c r="R410" i="5"/>
  <c r="R409" i="5"/>
  <c r="R408" i="5"/>
  <c r="R407" i="5"/>
  <c r="R406" i="5"/>
  <c r="R405" i="5"/>
  <c r="R404" i="5"/>
  <c r="R403" i="5"/>
  <c r="R402" i="5"/>
  <c r="R401" i="5"/>
  <c r="R400" i="5"/>
  <c r="R399" i="5"/>
  <c r="R398" i="5"/>
  <c r="R397" i="5"/>
  <c r="R396" i="5"/>
  <c r="R395" i="5"/>
  <c r="R394" i="5"/>
  <c r="R393" i="5"/>
  <c r="R392" i="5"/>
  <c r="R391" i="5"/>
  <c r="R390" i="5"/>
  <c r="R389" i="5"/>
  <c r="R388" i="5"/>
  <c r="R387" i="5"/>
  <c r="R386" i="5"/>
  <c r="R385" i="5"/>
  <c r="R384" i="5"/>
  <c r="R383" i="5"/>
  <c r="R382" i="5"/>
  <c r="R381" i="5"/>
  <c r="R380" i="5"/>
  <c r="R379" i="5"/>
  <c r="R378" i="5"/>
  <c r="R377" i="5"/>
  <c r="R376" i="5"/>
  <c r="R375" i="5"/>
  <c r="R374" i="5"/>
  <c r="R373" i="5"/>
  <c r="R372" i="5"/>
  <c r="R371" i="5"/>
  <c r="R370" i="5"/>
  <c r="R369" i="5"/>
  <c r="R368" i="5"/>
  <c r="R367" i="5"/>
  <c r="R366" i="5"/>
  <c r="R365" i="5"/>
  <c r="R364" i="5"/>
  <c r="R363" i="5"/>
  <c r="R362" i="5"/>
  <c r="R361" i="5"/>
  <c r="R360" i="5"/>
  <c r="R359" i="5"/>
  <c r="R358" i="5"/>
  <c r="R357" i="5"/>
  <c r="R356" i="5"/>
  <c r="R355" i="5"/>
  <c r="R354" i="5"/>
  <c r="R353" i="5"/>
  <c r="R352" i="5"/>
  <c r="R351" i="5"/>
  <c r="R350" i="5"/>
  <c r="R349" i="5"/>
  <c r="R348" i="5"/>
  <c r="R347" i="5"/>
  <c r="R346" i="5"/>
  <c r="R345" i="5"/>
  <c r="R344" i="5"/>
  <c r="R343" i="5"/>
  <c r="R342" i="5"/>
  <c r="R341" i="5"/>
  <c r="R340" i="5"/>
  <c r="R339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N487" i="3"/>
  <c r="M487" i="3"/>
  <c r="L487" i="3"/>
  <c r="K487" i="3"/>
  <c r="J487" i="3"/>
  <c r="I487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3" i="3"/>
  <c r="R487" i="5" l="1"/>
  <c r="I487" i="2"/>
  <c r="J487" i="2"/>
  <c r="K487" i="2"/>
  <c r="L487" i="2"/>
  <c r="M487" i="2"/>
  <c r="N487" i="2"/>
  <c r="O487" i="2"/>
  <c r="P487" i="2"/>
  <c r="Q487" i="2"/>
  <c r="H487" i="2"/>
</calcChain>
</file>

<file path=xl/sharedStrings.xml><?xml version="1.0" encoding="utf-8"?>
<sst xmlns="http://schemas.openxmlformats.org/spreadsheetml/2006/main" count="13669" uniqueCount="2566">
  <si>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</si>
  <si>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</si>
  <si>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</si>
  <si>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</si>
  <si>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</si>
  <si>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</si>
  <si>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</si>
  <si>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</si>
  <si>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</si>
  <si>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10"/>
        <rFont val="Arial"/>
        <family val="2"/>
      </rPr>
      <t xml:space="preserve">CENPRI / Central Negros Power Reliability, Inc.
</t>
    </r>
    <r>
      <rPr>
        <sz val="10"/>
        <rFont val="Arial"/>
        <family val="2"/>
      </rPr>
      <t xml:space="preserve">ADDRESS: 88 Eloisa Q&lt;#&gt;s Building, Corner Rizal-Mabini 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</si>
  <si>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</si>
  <si>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rFont val="Arial"/>
        <family val="2"/>
      </rPr>
      <t>TS-WF-202F-0007685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</si>
  <si>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</si>
  <si>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May 11, 2023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</si>
  <si>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</si>
  <si>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Mar 26 - Apr 25, 2023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</si>
  <si>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</si>
  <si>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May 25, 2023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</si>
  <si>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</si>
  <si>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</si>
  <si>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</si>
  <si>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</si>
  <si>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</si>
  <si>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</si>
  <si>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</si>
  <si>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</si>
  <si>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</si>
  <si>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</si>
  <si>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</si>
  <si>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</si>
  <si>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</si>
  <si>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</si>
  <si>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</si>
  <si>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</si>
  <si>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WESM Final Transaction Allocation for the billing period March 26 - April 25, 2023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</si>
  <si>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</si>
  <si>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Thu May 11 22:07:07 PHT 2023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</si>
  <si>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</si>
  <si>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</si>
  <si>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</si>
  <si>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</si>
  <si>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</si>
  <si>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</si>
  <si>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</si>
  <si>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</si>
  <si>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</si>
  <si>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</si>
  <si>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</si>
  <si>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</si>
  <si>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</si>
  <si>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</si>
  <si>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</si>
  <si>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</si>
  <si>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</si>
  <si>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1590EC</t>
    </r>
  </si>
  <si>
    <r>
      <rPr>
        <sz val="8"/>
        <rFont val="Arial"/>
        <family val="2"/>
      </rPr>
      <t>GEN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</si>
  <si>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</si>
  <si>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</si>
  <si>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1590EC_ SS</t>
    </r>
  </si>
  <si>
    <r>
      <rPr>
        <sz val="8"/>
        <rFont val="Arial"/>
        <family val="2"/>
      </rPr>
      <t>LOAD</t>
    </r>
  </si>
  <si>
    <r>
      <rPr>
        <sz val="8"/>
        <rFont val="Arial"/>
        <family val="2"/>
      </rPr>
      <t>ACERES</t>
    </r>
  </si>
  <si>
    <r>
      <rPr>
        <sz val="8"/>
        <rFont val="Arial"/>
        <family val="2"/>
      </rPr>
      <t>ACENGES</t>
    </r>
  </si>
  <si>
    <r>
      <rPr>
        <sz val="8"/>
        <rFont val="Arial"/>
        <family val="2"/>
      </rPr>
      <t>ACENGE S</t>
    </r>
  </si>
  <si>
    <r>
      <rPr>
        <sz val="8"/>
        <rFont val="Arial"/>
        <family val="2"/>
      </rPr>
      <t>ACENGE SVIS</t>
    </r>
  </si>
  <si>
    <r>
      <rPr>
        <sz val="8"/>
        <rFont val="Arial"/>
        <family val="2"/>
      </rPr>
      <t>ACEPHRE S</t>
    </r>
  </si>
  <si>
    <r>
      <rPr>
        <sz val="8"/>
        <rFont val="Arial"/>
        <family val="2"/>
      </rPr>
      <t>ACEPHR ES</t>
    </r>
  </si>
  <si>
    <r>
      <rPr>
        <sz val="8"/>
        <rFont val="Arial"/>
        <family val="2"/>
      </rPr>
      <t>ACEPHR ESVIS</t>
    </r>
  </si>
  <si>
    <r>
      <rPr>
        <sz val="8"/>
        <rFont val="Arial"/>
        <family val="2"/>
      </rPr>
      <t>APRI</t>
    </r>
  </si>
  <si>
    <r>
      <rPr>
        <sz val="8"/>
        <rFont val="Arial"/>
        <family val="2"/>
      </rPr>
      <t>APRICS T</t>
    </r>
  </si>
  <si>
    <r>
      <rPr>
        <sz val="8"/>
        <rFont val="Arial"/>
        <family val="2"/>
      </rPr>
      <t>APRIRES</t>
    </r>
  </si>
  <si>
    <r>
      <rPr>
        <sz val="8"/>
        <rFont val="Arial"/>
        <family val="2"/>
      </rPr>
      <t>APRIRE S</t>
    </r>
  </si>
  <si>
    <r>
      <rPr>
        <sz val="8"/>
        <rFont val="Arial"/>
        <family val="2"/>
      </rPr>
      <t>APRI_SS</t>
    </r>
  </si>
  <si>
    <r>
      <rPr>
        <sz val="8"/>
        <rFont val="Arial"/>
        <family val="2"/>
      </rPr>
      <t>FBPC</t>
    </r>
  </si>
  <si>
    <r>
      <rPr>
        <sz val="8"/>
        <rFont val="Arial"/>
        <family val="2"/>
      </rPr>
      <t>HIGHST</t>
    </r>
  </si>
  <si>
    <r>
      <rPr>
        <sz val="8"/>
        <rFont val="Arial"/>
        <family val="2"/>
      </rPr>
      <t>AESIRES</t>
    </r>
  </si>
  <si>
    <r>
      <rPr>
        <sz val="8"/>
        <rFont val="Arial"/>
        <family val="2"/>
      </rPr>
      <t>AESIRE S</t>
    </r>
  </si>
  <si>
    <r>
      <rPr>
        <sz val="8"/>
        <rFont val="Arial"/>
        <family val="2"/>
      </rPr>
      <t>AESIRE SVIS</t>
    </r>
  </si>
  <si>
    <r>
      <rPr>
        <sz val="8"/>
        <rFont val="Arial"/>
        <family val="2"/>
      </rPr>
      <t>ABRECO</t>
    </r>
  </si>
  <si>
    <r>
      <rPr>
        <sz val="8"/>
        <rFont val="Arial"/>
        <family val="2"/>
      </rPr>
      <t>ABSOLUTD I</t>
    </r>
  </si>
  <si>
    <r>
      <rPr>
        <sz val="8"/>
        <rFont val="Arial"/>
        <family val="2"/>
      </rPr>
      <t>ABSOLU TDI</t>
    </r>
  </si>
  <si>
    <r>
      <rPr>
        <sz val="8"/>
        <rFont val="Arial"/>
        <family val="2"/>
      </rPr>
      <t>ADVENTRE S</t>
    </r>
  </si>
  <si>
    <r>
      <rPr>
        <sz val="8"/>
        <rFont val="Arial"/>
        <family val="2"/>
      </rPr>
      <t>ADVENT RES</t>
    </r>
  </si>
  <si>
    <r>
      <rPr>
        <sz val="8"/>
        <rFont val="Arial"/>
        <family val="2"/>
      </rPr>
      <t>ADVENT RESNV</t>
    </r>
  </si>
  <si>
    <r>
      <rPr>
        <sz val="8"/>
        <rFont val="Arial"/>
        <family val="2"/>
      </rPr>
      <t>ADVENT RESVIS</t>
    </r>
  </si>
  <si>
    <r>
      <rPr>
        <sz val="8"/>
        <rFont val="Arial"/>
        <family val="2"/>
      </rPr>
      <t>ADVENT RESVIS NV</t>
    </r>
  </si>
  <si>
    <r>
      <rPr>
        <sz val="8"/>
        <rFont val="Arial"/>
        <family val="2"/>
      </rPr>
      <t>ADVENTG ES</t>
    </r>
  </si>
  <si>
    <r>
      <rPr>
        <sz val="8"/>
        <rFont val="Arial"/>
        <family val="2"/>
      </rPr>
      <t>ADVENT GES</t>
    </r>
  </si>
  <si>
    <r>
      <rPr>
        <sz val="8"/>
        <rFont val="Arial"/>
        <family val="2"/>
      </rPr>
      <t>ADVENT GESVIS</t>
    </r>
  </si>
  <si>
    <r>
      <rPr>
        <sz val="8"/>
        <rFont val="Arial"/>
        <family val="2"/>
      </rPr>
      <t>AKELCO</t>
    </r>
  </si>
  <si>
    <r>
      <rPr>
        <sz val="8"/>
        <rFont val="Arial"/>
        <family val="2"/>
      </rPr>
      <t>ALECO</t>
    </r>
  </si>
  <si>
    <r>
      <rPr>
        <sz val="8"/>
        <rFont val="Arial"/>
        <family val="2"/>
      </rPr>
      <t>AWOC</t>
    </r>
  </si>
  <si>
    <r>
      <rPr>
        <sz val="8"/>
        <rFont val="Arial"/>
        <family val="2"/>
      </rPr>
      <t>AMLANHP C</t>
    </r>
  </si>
  <si>
    <r>
      <rPr>
        <sz val="8"/>
        <rFont val="Arial"/>
        <family val="2"/>
      </rPr>
      <t>AMLANH PC</t>
    </r>
  </si>
  <si>
    <r>
      <rPr>
        <sz val="8"/>
        <rFont val="Arial"/>
        <family val="2"/>
      </rPr>
      <t>AMLANH PC_SS</t>
    </r>
  </si>
  <si>
    <r>
      <rPr>
        <sz val="8"/>
        <rFont val="Arial"/>
        <family val="2"/>
      </rPr>
      <t>ANDA</t>
    </r>
  </si>
  <si>
    <r>
      <rPr>
        <sz val="8"/>
        <rFont val="Arial"/>
        <family val="2"/>
      </rPr>
      <t>ANDA_S S</t>
    </r>
  </si>
  <si>
    <r>
      <rPr>
        <sz val="8"/>
        <rFont val="Arial"/>
        <family val="2"/>
      </rPr>
      <t>BEPZ</t>
    </r>
  </si>
  <si>
    <r>
      <rPr>
        <sz val="8"/>
        <rFont val="Arial"/>
        <family val="2"/>
      </rPr>
      <t>ANDARES</t>
    </r>
  </si>
  <si>
    <r>
      <rPr>
        <sz val="8"/>
        <rFont val="Arial"/>
        <family val="2"/>
      </rPr>
      <t>ANDARE S</t>
    </r>
  </si>
  <si>
    <r>
      <rPr>
        <sz val="8"/>
        <rFont val="Arial"/>
        <family val="2"/>
      </rPr>
      <t>AHC</t>
    </r>
  </si>
  <si>
    <r>
      <rPr>
        <sz val="8"/>
        <rFont val="Arial"/>
        <family val="2"/>
      </rPr>
      <t>AHC_SS</t>
    </r>
  </si>
  <si>
    <r>
      <rPr>
        <sz val="8"/>
        <rFont val="Arial"/>
        <family val="2"/>
      </rPr>
      <t>AEC</t>
    </r>
  </si>
  <si>
    <r>
      <rPr>
        <sz val="8"/>
        <rFont val="Arial"/>
        <family val="2"/>
      </rPr>
      <t>ANTECO</t>
    </r>
  </si>
  <si>
    <r>
      <rPr>
        <sz val="8"/>
        <rFont val="Arial"/>
        <family val="2"/>
      </rPr>
      <t>APEC</t>
    </r>
  </si>
  <si>
    <r>
      <rPr>
        <sz val="8"/>
        <rFont val="Arial"/>
        <family val="2"/>
      </rPr>
      <t>APEC_S S</t>
    </r>
  </si>
  <si>
    <r>
      <rPr>
        <sz val="8"/>
        <rFont val="Arial"/>
        <family val="2"/>
      </rPr>
      <t>ACNPC</t>
    </r>
  </si>
  <si>
    <r>
      <rPr>
        <sz val="8"/>
        <rFont val="Arial"/>
        <family val="2"/>
      </rPr>
      <t>AFAB</t>
    </r>
  </si>
  <si>
    <r>
      <rPr>
        <sz val="8"/>
        <rFont val="Arial"/>
        <family val="2"/>
      </rPr>
      <t>BHC</t>
    </r>
  </si>
  <si>
    <r>
      <rPr>
        <sz val="8"/>
        <rFont val="Arial"/>
        <family val="2"/>
      </rPr>
      <t>BHCSS</t>
    </r>
  </si>
  <si>
    <r>
      <rPr>
        <sz val="8"/>
        <rFont val="Arial"/>
        <family val="2"/>
      </rPr>
      <t>BGIGES</t>
    </r>
  </si>
  <si>
    <r>
      <rPr>
        <sz val="8"/>
        <rFont val="Arial"/>
        <family val="2"/>
      </rPr>
      <t>BGIGES VIS</t>
    </r>
  </si>
  <si>
    <r>
      <rPr>
        <sz val="8"/>
        <rFont val="Arial"/>
        <family val="2"/>
      </rPr>
      <t>BGI</t>
    </r>
  </si>
  <si>
    <r>
      <rPr>
        <sz val="8"/>
        <rFont val="Arial"/>
        <family val="2"/>
      </rPr>
      <t>BGIRES</t>
    </r>
  </si>
  <si>
    <r>
      <rPr>
        <sz val="8"/>
        <rFont val="Arial"/>
        <family val="2"/>
      </rPr>
      <t>BGIRES NV</t>
    </r>
  </si>
  <si>
    <r>
      <rPr>
        <sz val="8"/>
        <rFont val="Arial"/>
        <family val="2"/>
      </rPr>
      <t>BGIRES VIS</t>
    </r>
  </si>
  <si>
    <r>
      <rPr>
        <sz val="8"/>
        <rFont val="Arial"/>
        <family val="2"/>
      </rPr>
      <t>BEZ</t>
    </r>
  </si>
  <si>
    <r>
      <rPr>
        <sz val="8"/>
        <rFont val="Arial"/>
        <family val="2"/>
      </rPr>
      <t>BATA02</t>
    </r>
  </si>
  <si>
    <r>
      <rPr>
        <sz val="8"/>
        <rFont val="Arial"/>
        <family val="2"/>
      </rPr>
      <t>BATA02 SS</t>
    </r>
  </si>
  <si>
    <r>
      <rPr>
        <sz val="8"/>
        <rFont val="Arial"/>
        <family val="2"/>
      </rPr>
      <t>BSEI</t>
    </r>
  </si>
  <si>
    <r>
      <rPr>
        <sz val="8"/>
        <rFont val="Arial"/>
        <family val="2"/>
      </rPr>
      <t>BSEISS</t>
    </r>
  </si>
  <si>
    <r>
      <rPr>
        <sz val="8"/>
        <rFont val="Arial"/>
        <family val="2"/>
      </rPr>
      <t>BATELEC1</t>
    </r>
  </si>
  <si>
    <r>
      <rPr>
        <sz val="8"/>
        <rFont val="Arial"/>
        <family val="2"/>
      </rPr>
      <t>BATELE C1</t>
    </r>
  </si>
  <si>
    <r>
      <rPr>
        <sz val="8"/>
        <rFont val="Arial"/>
        <family val="2"/>
      </rPr>
      <t>BATELEC2</t>
    </r>
  </si>
  <si>
    <r>
      <rPr>
        <sz val="8"/>
        <rFont val="Arial"/>
        <family val="2"/>
      </rPr>
      <t>BATELE C2</t>
    </r>
  </si>
  <si>
    <r>
      <rPr>
        <sz val="8"/>
        <rFont val="Arial"/>
        <family val="2"/>
      </rPr>
      <t>BTLC2LRE</t>
    </r>
  </si>
  <si>
    <r>
      <rPr>
        <sz val="8"/>
        <rFont val="Arial"/>
        <family val="2"/>
      </rPr>
      <t>BTLC2L RE</t>
    </r>
  </si>
  <si>
    <r>
      <rPr>
        <sz val="8"/>
        <rFont val="Arial"/>
        <family val="2"/>
      </rPr>
      <t>BWPC</t>
    </r>
  </si>
  <si>
    <r>
      <rPr>
        <sz val="8"/>
        <rFont val="Arial"/>
        <family val="2"/>
      </rPr>
      <t>BWPCS S</t>
    </r>
  </si>
  <si>
    <r>
      <rPr>
        <sz val="8"/>
        <rFont val="Arial"/>
        <family val="2"/>
      </rPr>
      <t>BPC</t>
    </r>
  </si>
  <si>
    <r>
      <rPr>
        <sz val="8"/>
        <rFont val="Arial"/>
        <family val="2"/>
      </rPr>
      <t>BPCSS</t>
    </r>
  </si>
  <si>
    <r>
      <rPr>
        <sz val="8"/>
        <rFont val="Arial"/>
        <family val="2"/>
      </rPr>
      <t>BBEC</t>
    </r>
  </si>
  <si>
    <r>
      <rPr>
        <sz val="8"/>
        <rFont val="Arial"/>
        <family val="2"/>
      </rPr>
      <t>BILECO</t>
    </r>
  </si>
  <si>
    <r>
      <rPr>
        <sz val="8"/>
        <rFont val="Arial"/>
        <family val="2"/>
      </rPr>
      <t>BOHECO1</t>
    </r>
  </si>
  <si>
    <r>
      <rPr>
        <sz val="8"/>
        <rFont val="Arial"/>
        <family val="2"/>
      </rPr>
      <t>BOHEC O1</t>
    </r>
  </si>
  <si>
    <r>
      <rPr>
        <sz val="8"/>
        <rFont val="Arial"/>
        <family val="2"/>
      </rPr>
      <t>BOHECO2</t>
    </r>
  </si>
  <si>
    <r>
      <rPr>
        <sz val="8"/>
        <rFont val="Arial"/>
        <family val="2"/>
      </rPr>
      <t>BOHEC O2</t>
    </r>
  </si>
  <si>
    <r>
      <rPr>
        <sz val="8"/>
        <rFont val="Arial"/>
        <family val="2"/>
      </rPr>
      <t>BLCI</t>
    </r>
  </si>
  <si>
    <r>
      <rPr>
        <sz val="8"/>
        <rFont val="Arial"/>
        <family val="2"/>
      </rPr>
      <t>BOSUNG</t>
    </r>
  </si>
  <si>
    <r>
      <rPr>
        <sz val="8"/>
        <rFont val="Arial"/>
        <family val="2"/>
      </rPr>
      <t>BOSUN G</t>
    </r>
  </si>
  <si>
    <r>
      <rPr>
        <sz val="8"/>
        <rFont val="Arial"/>
        <family val="2"/>
      </rPr>
      <t>CBEC</t>
    </r>
  </si>
  <si>
    <r>
      <rPr>
        <sz val="8"/>
        <rFont val="Arial"/>
        <family val="2"/>
      </rPr>
      <t>CBECSS</t>
    </r>
  </si>
  <si>
    <r>
      <rPr>
        <sz val="8"/>
        <rFont val="Arial"/>
        <family val="2"/>
      </rPr>
      <t>CIP2</t>
    </r>
  </si>
  <si>
    <r>
      <rPr>
        <sz val="8"/>
        <rFont val="Arial"/>
        <family val="2"/>
      </rPr>
      <t>CIP2_SS</t>
    </r>
  </si>
  <si>
    <r>
      <rPr>
        <sz val="8"/>
        <rFont val="Arial"/>
        <family val="2"/>
      </rPr>
      <t>CEC</t>
    </r>
  </si>
  <si>
    <r>
      <rPr>
        <sz val="8"/>
        <rFont val="Arial"/>
        <family val="2"/>
      </rPr>
      <t>CECSS</t>
    </r>
  </si>
  <si>
    <r>
      <rPr>
        <sz val="8"/>
        <rFont val="Arial"/>
        <family val="2"/>
      </rPr>
      <t>CELCOR</t>
    </r>
  </si>
  <si>
    <r>
      <rPr>
        <sz val="8"/>
        <rFont val="Arial"/>
        <family val="2"/>
      </rPr>
      <t>CAGELCO1</t>
    </r>
  </si>
  <si>
    <r>
      <rPr>
        <sz val="8"/>
        <rFont val="Arial"/>
        <family val="2"/>
      </rPr>
      <t>CAGELC O1</t>
    </r>
  </si>
  <si>
    <r>
      <rPr>
        <sz val="8"/>
        <rFont val="Arial"/>
        <family val="2"/>
      </rPr>
      <t>CAGELCO2</t>
    </r>
  </si>
  <si>
    <r>
      <rPr>
        <sz val="8"/>
        <rFont val="Arial"/>
        <family val="2"/>
      </rPr>
      <t>CAGELC O2</t>
    </r>
  </si>
  <si>
    <r>
      <rPr>
        <sz val="8"/>
        <rFont val="Arial"/>
        <family val="2"/>
      </rPr>
      <t>CANOREC O</t>
    </r>
  </si>
  <si>
    <r>
      <rPr>
        <sz val="8"/>
        <rFont val="Arial"/>
        <family val="2"/>
      </rPr>
      <t>CANOR ECO</t>
    </r>
  </si>
  <si>
    <r>
      <rPr>
        <sz val="8"/>
        <rFont val="Arial"/>
        <family val="2"/>
      </rPr>
      <t>CASUREC O1</t>
    </r>
  </si>
  <si>
    <r>
      <rPr>
        <sz val="8"/>
        <rFont val="Arial"/>
        <family val="2"/>
      </rPr>
      <t>CASURE CO1</t>
    </r>
  </si>
  <si>
    <r>
      <rPr>
        <sz val="8"/>
        <rFont val="Arial"/>
        <family val="2"/>
      </rPr>
      <t>CASUREC O2</t>
    </r>
  </si>
  <si>
    <r>
      <rPr>
        <sz val="8"/>
        <rFont val="Arial"/>
        <family val="2"/>
      </rPr>
      <t>CASURE CO2</t>
    </r>
  </si>
  <si>
    <r>
      <rPr>
        <sz val="8"/>
        <rFont val="Arial"/>
        <family val="2"/>
      </rPr>
      <t>CASUREC O3</t>
    </r>
  </si>
  <si>
    <r>
      <rPr>
        <sz val="8"/>
        <rFont val="Arial"/>
        <family val="2"/>
      </rPr>
      <t>CASURE CO3</t>
    </r>
  </si>
  <si>
    <r>
      <rPr>
        <sz val="8"/>
        <rFont val="Arial"/>
        <family val="2"/>
      </rPr>
      <t>CASUREC O4</t>
    </r>
  </si>
  <si>
    <r>
      <rPr>
        <sz val="8"/>
        <rFont val="Arial"/>
        <family val="2"/>
      </rPr>
      <t>CASURE CO4</t>
    </r>
  </si>
  <si>
    <r>
      <rPr>
        <sz val="8"/>
        <rFont val="Arial"/>
        <family val="2"/>
      </rPr>
      <t>CAPELCO</t>
    </r>
  </si>
  <si>
    <r>
      <rPr>
        <sz val="8"/>
        <rFont val="Arial"/>
        <family val="2"/>
      </rPr>
      <t>CAPELC O</t>
    </r>
  </si>
  <si>
    <r>
      <rPr>
        <sz val="8"/>
        <rFont val="Arial"/>
        <family val="2"/>
      </rPr>
      <t>CEBUEDC</t>
    </r>
  </si>
  <si>
    <r>
      <rPr>
        <sz val="8"/>
        <rFont val="Arial"/>
        <family val="2"/>
      </rPr>
      <t>CEBUED C</t>
    </r>
  </si>
  <si>
    <r>
      <rPr>
        <sz val="8"/>
        <rFont val="Arial"/>
        <family val="2"/>
      </rPr>
      <t>CEBECO1</t>
    </r>
  </si>
  <si>
    <r>
      <rPr>
        <sz val="8"/>
        <rFont val="Arial"/>
        <family val="2"/>
      </rPr>
      <t>CEBECO 1</t>
    </r>
  </si>
  <si>
    <r>
      <rPr>
        <sz val="8"/>
        <rFont val="Arial"/>
        <family val="2"/>
      </rPr>
      <t>CEBECO2</t>
    </r>
  </si>
  <si>
    <r>
      <rPr>
        <sz val="8"/>
        <rFont val="Arial"/>
        <family val="2"/>
      </rPr>
      <t>CEBECO 2</t>
    </r>
  </si>
  <si>
    <r>
      <rPr>
        <sz val="8"/>
        <rFont val="Arial"/>
        <family val="2"/>
      </rPr>
      <t>CEBECO3</t>
    </r>
  </si>
  <si>
    <r>
      <rPr>
        <sz val="8"/>
        <rFont val="Arial"/>
        <family val="2"/>
      </rPr>
      <t>CEBECO 3</t>
    </r>
  </si>
  <si>
    <r>
      <rPr>
        <sz val="8"/>
        <rFont val="Arial"/>
        <family val="2"/>
      </rPr>
      <t>CPPC</t>
    </r>
  </si>
  <si>
    <r>
      <rPr>
        <sz val="8"/>
        <rFont val="Arial"/>
        <family val="2"/>
      </rPr>
      <t>CPPC_S S</t>
    </r>
  </si>
  <si>
    <r>
      <rPr>
        <sz val="8"/>
        <rFont val="Arial"/>
        <family val="2"/>
      </rPr>
      <t>CENTERR A</t>
    </r>
  </si>
  <si>
    <r>
      <rPr>
        <sz val="8"/>
        <rFont val="Arial"/>
        <family val="2"/>
      </rPr>
      <t>CENTER RA</t>
    </r>
  </si>
  <si>
    <r>
      <rPr>
        <sz val="8"/>
        <rFont val="Arial"/>
        <family val="2"/>
      </rPr>
      <t>CADPI</t>
    </r>
  </si>
  <si>
    <r>
      <rPr>
        <sz val="8"/>
        <rFont val="Arial"/>
        <family val="2"/>
      </rPr>
      <t>CADPI_ SS</t>
    </r>
  </si>
  <si>
    <r>
      <rPr>
        <sz val="8"/>
        <rFont val="Arial"/>
        <family val="2"/>
      </rPr>
      <t>CAB</t>
    </r>
  </si>
  <si>
    <r>
      <rPr>
        <sz val="8"/>
        <rFont val="Arial"/>
        <family val="2"/>
      </rPr>
      <t>CABSS</t>
    </r>
  </si>
  <si>
    <r>
      <rPr>
        <sz val="8"/>
        <rFont val="Arial"/>
        <family val="2"/>
      </rPr>
      <t>CASA</t>
    </r>
  </si>
  <si>
    <r>
      <rPr>
        <sz val="8"/>
        <rFont val="Arial"/>
        <family val="2"/>
      </rPr>
      <t>CASA_S S</t>
    </r>
  </si>
  <si>
    <r>
      <rPr>
        <sz val="8"/>
        <rFont val="Arial"/>
        <family val="2"/>
      </rPr>
      <t>CENECO</t>
    </r>
  </si>
  <si>
    <r>
      <rPr>
        <sz val="8"/>
        <rFont val="Arial"/>
        <family val="2"/>
      </rPr>
      <t>CENEC O</t>
    </r>
  </si>
  <si>
    <r>
      <rPr>
        <sz val="8"/>
        <rFont val="Arial"/>
        <family val="2"/>
      </rPr>
      <t>CENPRI</t>
    </r>
  </si>
  <si>
    <r>
      <rPr>
        <sz val="8"/>
        <rFont val="Arial"/>
        <family val="2"/>
      </rPr>
      <t>CESIGES</t>
    </r>
  </si>
  <si>
    <r>
      <rPr>
        <sz val="8"/>
        <rFont val="Arial"/>
        <family val="2"/>
      </rPr>
      <t>CESIGE SVIS</t>
    </r>
  </si>
  <si>
    <r>
      <rPr>
        <sz val="8"/>
        <rFont val="Arial"/>
        <family val="2"/>
      </rPr>
      <t>CESIRES</t>
    </r>
  </si>
  <si>
    <r>
      <rPr>
        <sz val="8"/>
        <rFont val="Arial"/>
        <family val="2"/>
      </rPr>
      <t>CESIRE S</t>
    </r>
  </si>
  <si>
    <r>
      <rPr>
        <sz val="8"/>
        <rFont val="Arial"/>
        <family val="2"/>
      </rPr>
      <t>CESIRE SVIS</t>
    </r>
  </si>
  <si>
    <r>
      <rPr>
        <sz val="8"/>
        <rFont val="Arial"/>
        <family val="2"/>
      </rPr>
      <t>NEXTGEN</t>
    </r>
  </si>
  <si>
    <r>
      <rPr>
        <sz val="8"/>
        <rFont val="Arial"/>
        <family val="2"/>
      </rPr>
      <t>NEXTGE N</t>
    </r>
  </si>
  <si>
    <r>
      <rPr>
        <sz val="8"/>
        <rFont val="Arial"/>
        <family val="2"/>
      </rPr>
      <t>NEXTGE NSS</t>
    </r>
  </si>
  <si>
    <r>
      <rPr>
        <sz val="8"/>
        <rFont val="Arial"/>
        <family val="2"/>
      </rPr>
      <t>BULACNSE</t>
    </r>
  </si>
  <si>
    <r>
      <rPr>
        <sz val="8"/>
        <rFont val="Arial"/>
        <family val="2"/>
      </rPr>
      <t>BULACN SE</t>
    </r>
  </si>
  <si>
    <r>
      <rPr>
        <sz val="8"/>
        <rFont val="Arial"/>
        <family val="2"/>
      </rPr>
      <t>FTOLEDO</t>
    </r>
  </si>
  <si>
    <r>
      <rPr>
        <sz val="8"/>
        <rFont val="Arial"/>
        <family val="2"/>
      </rPr>
      <t>FTOLED O</t>
    </r>
  </si>
  <si>
    <r>
      <rPr>
        <sz val="8"/>
        <rFont val="Arial"/>
        <family val="2"/>
      </rPr>
      <t>FTOLED OSS</t>
    </r>
  </si>
  <si>
    <r>
      <rPr>
        <sz val="8"/>
        <rFont val="Arial"/>
        <family val="2"/>
      </rPr>
      <t>SILAYSPI</t>
    </r>
  </si>
  <si>
    <r>
      <rPr>
        <sz val="8"/>
        <rFont val="Arial"/>
        <family val="2"/>
      </rPr>
      <t>SILAYSP I</t>
    </r>
  </si>
  <si>
    <r>
      <rPr>
        <sz val="8"/>
        <rFont val="Arial"/>
        <family val="2"/>
      </rPr>
      <t>SILAYSP ISS</t>
    </r>
  </si>
  <si>
    <r>
      <rPr>
        <sz val="8"/>
        <rFont val="Arial"/>
        <family val="2"/>
      </rPr>
      <t>NVVOGTA RM</t>
    </r>
  </si>
  <si>
    <r>
      <rPr>
        <sz val="8"/>
        <rFont val="Arial"/>
        <family val="2"/>
      </rPr>
      <t>NVVOGT ARM</t>
    </r>
  </si>
  <si>
    <r>
      <rPr>
        <sz val="8"/>
        <rFont val="Arial"/>
        <family val="2"/>
      </rPr>
      <t>NVVOGTD AL</t>
    </r>
  </si>
  <si>
    <r>
      <rPr>
        <sz val="8"/>
        <rFont val="Arial"/>
        <family val="2"/>
      </rPr>
      <t>NVVOGT DAL</t>
    </r>
  </si>
  <si>
    <r>
      <rPr>
        <sz val="8"/>
        <rFont val="Arial"/>
        <family val="2"/>
      </rPr>
      <t>CEDC</t>
    </r>
  </si>
  <si>
    <r>
      <rPr>
        <sz val="8"/>
        <rFont val="Arial"/>
        <family val="2"/>
      </rPr>
      <t>CEDCLRE</t>
    </r>
  </si>
  <si>
    <r>
      <rPr>
        <sz val="8"/>
        <rFont val="Arial"/>
        <family val="2"/>
      </rPr>
      <t>CEDCLR E</t>
    </r>
  </si>
  <si>
    <r>
      <rPr>
        <sz val="8"/>
        <rFont val="Arial"/>
        <family val="2"/>
      </rPr>
      <t>CORERES</t>
    </r>
  </si>
  <si>
    <r>
      <rPr>
        <sz val="8"/>
        <rFont val="Arial"/>
        <family val="2"/>
      </rPr>
      <t>CORER ES</t>
    </r>
  </si>
  <si>
    <r>
      <rPr>
        <sz val="8"/>
        <rFont val="Arial"/>
        <family val="2"/>
      </rPr>
      <t>CORER ESNV</t>
    </r>
  </si>
  <si>
    <r>
      <rPr>
        <sz val="8"/>
        <rFont val="Arial"/>
        <family val="2"/>
      </rPr>
      <t>CORER ESVIS</t>
    </r>
  </si>
  <si>
    <r>
      <rPr>
        <sz val="8"/>
        <rFont val="Arial"/>
        <family val="2"/>
      </rPr>
      <t>DECORP</t>
    </r>
  </si>
  <si>
    <r>
      <rPr>
        <sz val="8"/>
        <rFont val="Arial"/>
        <family val="2"/>
      </rPr>
      <t>DECOR P</t>
    </r>
  </si>
  <si>
    <r>
      <rPr>
        <sz val="8"/>
        <rFont val="Arial"/>
        <family val="2"/>
      </rPr>
      <t>DIRPOWG ES</t>
    </r>
  </si>
  <si>
    <r>
      <rPr>
        <sz val="8"/>
        <rFont val="Arial"/>
        <family val="2"/>
      </rPr>
      <t>DIRPOW GES</t>
    </r>
  </si>
  <si>
    <r>
      <rPr>
        <sz val="8"/>
        <rFont val="Arial"/>
        <family val="2"/>
      </rPr>
      <t>DIRPOW GESVIS</t>
    </r>
  </si>
  <si>
    <r>
      <rPr>
        <sz val="8"/>
        <rFont val="Arial"/>
        <family val="2"/>
      </rPr>
      <t>DIRPOWR ES</t>
    </r>
  </si>
  <si>
    <r>
      <rPr>
        <sz val="8"/>
        <rFont val="Arial"/>
        <family val="2"/>
      </rPr>
      <t>DIRPOW RES</t>
    </r>
  </si>
  <si>
    <r>
      <rPr>
        <sz val="8"/>
        <rFont val="Arial"/>
        <family val="2"/>
      </rPr>
      <t>DIRPOW RESVIS</t>
    </r>
  </si>
  <si>
    <r>
      <rPr>
        <sz val="8"/>
        <rFont val="Arial"/>
        <family val="2"/>
      </rPr>
      <t>DORELCO</t>
    </r>
  </si>
  <si>
    <r>
      <rPr>
        <sz val="8"/>
        <rFont val="Arial"/>
        <family val="2"/>
      </rPr>
      <t>DORELC O</t>
    </r>
  </si>
  <si>
    <r>
      <rPr>
        <sz val="8"/>
        <rFont val="Arial"/>
        <family val="2"/>
      </rPr>
      <t>ECOPARK</t>
    </r>
  </si>
  <si>
    <r>
      <rPr>
        <sz val="8"/>
        <rFont val="Arial"/>
        <family val="2"/>
      </rPr>
      <t>ECOPAR K</t>
    </r>
  </si>
  <si>
    <r>
      <rPr>
        <sz val="8"/>
        <rFont val="Arial"/>
        <family val="2"/>
      </rPr>
      <t>ECOPAR K2</t>
    </r>
  </si>
  <si>
    <r>
      <rPr>
        <sz val="8"/>
        <rFont val="Arial"/>
        <family val="2"/>
      </rPr>
      <t>EBWPC</t>
    </r>
  </si>
  <si>
    <r>
      <rPr>
        <sz val="8"/>
        <rFont val="Arial"/>
        <family val="2"/>
      </rPr>
      <t>EBWPC_ SS</t>
    </r>
  </si>
  <si>
    <r>
      <rPr>
        <sz val="8"/>
        <rFont val="Arial"/>
        <family val="2"/>
      </rPr>
      <t>EEIRES</t>
    </r>
  </si>
  <si>
    <r>
      <rPr>
        <sz val="8"/>
        <rFont val="Arial"/>
        <family val="2"/>
      </rPr>
      <t>EAUC</t>
    </r>
  </si>
  <si>
    <r>
      <rPr>
        <sz val="8"/>
        <rFont val="Arial"/>
        <family val="2"/>
      </rPr>
      <t>EAUC_S S</t>
    </r>
  </si>
  <si>
    <r>
      <rPr>
        <sz val="8"/>
        <rFont val="Arial"/>
        <family val="2"/>
      </rPr>
      <t>ESAMELC O</t>
    </r>
  </si>
  <si>
    <r>
      <rPr>
        <sz val="8"/>
        <rFont val="Arial"/>
        <family val="2"/>
      </rPr>
      <t>ESAMEL CO</t>
    </r>
  </si>
  <si>
    <r>
      <rPr>
        <sz val="8"/>
        <rFont val="Arial"/>
        <family val="2"/>
      </rPr>
      <t>EDC</t>
    </r>
  </si>
  <si>
    <r>
      <rPr>
        <sz val="8"/>
        <rFont val="Arial"/>
        <family val="2"/>
      </rPr>
      <t>EDCSL</t>
    </r>
  </si>
  <si>
    <r>
      <rPr>
        <sz val="8"/>
        <rFont val="Arial"/>
        <family val="2"/>
      </rPr>
      <t>EDCSL2</t>
    </r>
  </si>
  <si>
    <r>
      <rPr>
        <sz val="8"/>
        <rFont val="Arial"/>
        <family val="2"/>
      </rPr>
      <t>EDC_SS</t>
    </r>
  </si>
  <si>
    <r>
      <rPr>
        <sz val="8"/>
        <rFont val="Arial"/>
        <family val="2"/>
      </rPr>
      <t>ELPISPP</t>
    </r>
  </si>
  <si>
    <r>
      <rPr>
        <sz val="8"/>
        <rFont val="Arial"/>
        <family val="2"/>
      </rPr>
      <t>ELPISPP SS</t>
    </r>
  </si>
  <si>
    <r>
      <rPr>
        <sz val="8"/>
        <rFont val="Arial"/>
        <family val="2"/>
      </rPr>
      <t>ENFINITY</t>
    </r>
  </si>
  <si>
    <r>
      <rPr>
        <sz val="8"/>
        <rFont val="Arial"/>
        <family val="2"/>
      </rPr>
      <t>ENFINIT Y</t>
    </r>
  </si>
  <si>
    <r>
      <rPr>
        <sz val="8"/>
        <rFont val="Arial"/>
        <family val="2"/>
      </rPr>
      <t>FCFMC</t>
    </r>
  </si>
  <si>
    <r>
      <rPr>
        <sz val="8"/>
        <rFont val="Arial"/>
        <family val="2"/>
      </rPr>
      <t>FDCRESC</t>
    </r>
  </si>
  <si>
    <r>
      <rPr>
        <sz val="8"/>
        <rFont val="Arial"/>
        <family val="2"/>
      </rPr>
      <t>FDCRES C</t>
    </r>
  </si>
  <si>
    <r>
      <rPr>
        <sz val="8"/>
        <rFont val="Arial"/>
        <family val="2"/>
      </rPr>
      <t>FDCRES CVIS</t>
    </r>
  </si>
  <si>
    <r>
      <rPr>
        <sz val="8"/>
        <rFont val="Arial"/>
        <family val="2"/>
      </rPr>
      <t>FGPSANLO</t>
    </r>
  </si>
  <si>
    <r>
      <rPr>
        <sz val="8"/>
        <rFont val="Arial"/>
        <family val="2"/>
      </rPr>
      <t>FGPSAN LO</t>
    </r>
  </si>
  <si>
    <r>
      <rPr>
        <sz val="8"/>
        <rFont val="Arial"/>
        <family val="2"/>
      </rPr>
      <t>FCRV</t>
    </r>
  </si>
  <si>
    <r>
      <rPr>
        <sz val="8"/>
        <rFont val="Arial"/>
        <family val="2"/>
      </rPr>
      <t>FFHC</t>
    </r>
  </si>
  <si>
    <r>
      <rPr>
        <sz val="8"/>
        <rFont val="Arial"/>
        <family val="2"/>
      </rPr>
      <t>FFHC_S S</t>
    </r>
  </si>
  <si>
    <r>
      <rPr>
        <sz val="8"/>
        <rFont val="Arial"/>
        <family val="2"/>
      </rPr>
      <t>FGPCSTRA</t>
    </r>
  </si>
  <si>
    <r>
      <rPr>
        <sz val="8"/>
        <rFont val="Arial"/>
        <family val="2"/>
      </rPr>
      <t>FGPCST RA</t>
    </r>
  </si>
  <si>
    <r>
      <rPr>
        <sz val="8"/>
        <rFont val="Arial"/>
        <family val="2"/>
      </rPr>
      <t>FGPCST RASS</t>
    </r>
  </si>
  <si>
    <r>
      <rPr>
        <sz val="8"/>
        <rFont val="Arial"/>
        <family val="2"/>
      </rPr>
      <t>FGESRES</t>
    </r>
  </si>
  <si>
    <r>
      <rPr>
        <sz val="8"/>
        <rFont val="Arial"/>
        <family val="2"/>
      </rPr>
      <t>FGESRE S</t>
    </r>
  </si>
  <si>
    <r>
      <rPr>
        <sz val="8"/>
        <rFont val="Arial"/>
        <family val="2"/>
      </rPr>
      <t>FGESRE SVIS</t>
    </r>
  </si>
  <si>
    <r>
      <rPr>
        <sz val="8"/>
        <rFont val="Arial"/>
        <family val="2"/>
      </rPr>
      <t>FGESGES</t>
    </r>
  </si>
  <si>
    <r>
      <rPr>
        <sz val="8"/>
        <rFont val="Arial"/>
        <family val="2"/>
      </rPr>
      <t>FGESGE SVIS</t>
    </r>
  </si>
  <si>
    <r>
      <rPr>
        <sz val="8"/>
        <rFont val="Arial"/>
        <family val="2"/>
      </rPr>
      <t>FGHPC</t>
    </r>
  </si>
  <si>
    <r>
      <rPr>
        <sz val="8"/>
        <rFont val="Arial"/>
        <family val="2"/>
      </rPr>
      <t>ECOSIP</t>
    </r>
  </si>
  <si>
    <r>
      <rPr>
        <sz val="8"/>
        <rFont val="Arial"/>
        <family val="2"/>
      </rPr>
      <t>FGHPCC ST</t>
    </r>
  </si>
  <si>
    <r>
      <rPr>
        <sz val="8"/>
        <rFont val="Arial"/>
        <family val="2"/>
      </rPr>
      <t>FGHPCS S</t>
    </r>
  </si>
  <si>
    <r>
      <rPr>
        <sz val="8"/>
        <rFont val="Arial"/>
        <family val="2"/>
      </rPr>
      <t>FITUI</t>
    </r>
  </si>
  <si>
    <r>
      <rPr>
        <sz val="8"/>
        <rFont val="Arial"/>
        <family val="2"/>
      </rPr>
      <t>FGHSNG</t>
    </r>
  </si>
  <si>
    <r>
      <rPr>
        <sz val="8"/>
        <rFont val="Arial"/>
        <family val="2"/>
      </rPr>
      <t>FGHSN G</t>
    </r>
  </si>
  <si>
    <r>
      <rPr>
        <sz val="8"/>
        <rFont val="Arial"/>
        <family val="2"/>
      </rPr>
      <t>FLECO</t>
    </r>
  </si>
  <si>
    <r>
      <rPr>
        <sz val="8"/>
        <rFont val="Arial"/>
        <family val="2"/>
      </rPr>
      <t>FNPC</t>
    </r>
  </si>
  <si>
    <r>
      <rPr>
        <sz val="8"/>
        <rFont val="Arial"/>
        <family val="2"/>
      </rPr>
      <t>FNPCSS</t>
    </r>
  </si>
  <si>
    <r>
      <rPr>
        <sz val="8"/>
        <rFont val="Arial"/>
        <family val="2"/>
      </rPr>
      <t>FSOLEQ</t>
    </r>
  </si>
  <si>
    <r>
      <rPr>
        <sz val="8"/>
        <rFont val="Arial"/>
        <family val="2"/>
      </rPr>
      <t>FSOLEQ SS</t>
    </r>
  </si>
  <si>
    <r>
      <rPr>
        <sz val="8"/>
        <rFont val="Arial"/>
        <family val="2"/>
      </rPr>
      <t>GIGAACE4</t>
    </r>
  </si>
  <si>
    <r>
      <rPr>
        <sz val="8"/>
        <rFont val="Arial"/>
        <family val="2"/>
      </rPr>
      <t>GIGAAC E4</t>
    </r>
  </si>
  <si>
    <r>
      <rPr>
        <sz val="8"/>
        <rFont val="Arial"/>
        <family val="2"/>
      </rPr>
      <t>GIGAAC E4SS</t>
    </r>
  </si>
  <si>
    <r>
      <rPr>
        <sz val="8"/>
        <rFont val="Arial"/>
        <family val="2"/>
      </rPr>
      <t>GIGASOL3</t>
    </r>
  </si>
  <si>
    <r>
      <rPr>
        <sz val="8"/>
        <rFont val="Arial"/>
        <family val="2"/>
      </rPr>
      <t>GIGASO L3</t>
    </r>
  </si>
  <si>
    <r>
      <rPr>
        <sz val="8"/>
        <rFont val="Arial"/>
        <family val="2"/>
      </rPr>
      <t>GIGASO L3SS</t>
    </r>
  </si>
  <si>
    <r>
      <rPr>
        <sz val="8"/>
        <rFont val="Arial"/>
        <family val="2"/>
      </rPr>
      <t>GNPD</t>
    </r>
  </si>
  <si>
    <r>
      <rPr>
        <sz val="8"/>
        <rFont val="Arial"/>
        <family val="2"/>
      </rPr>
      <t>GNPLCRE S</t>
    </r>
  </si>
  <si>
    <r>
      <rPr>
        <sz val="8"/>
        <rFont val="Arial"/>
        <family val="2"/>
      </rPr>
      <t>GNPLCR ES</t>
    </r>
  </si>
  <si>
    <r>
      <rPr>
        <sz val="8"/>
        <rFont val="Arial"/>
        <family val="2"/>
      </rPr>
      <t>GMEC</t>
    </r>
  </si>
  <si>
    <r>
      <rPr>
        <sz val="8"/>
        <rFont val="Arial"/>
        <family val="2"/>
      </rPr>
      <t>GMECS S</t>
    </r>
  </si>
  <si>
    <r>
      <rPr>
        <sz val="8"/>
        <rFont val="Arial"/>
        <family val="2"/>
      </rPr>
      <t>G2REC</t>
    </r>
  </si>
  <si>
    <r>
      <rPr>
        <sz val="8"/>
        <rFont val="Arial"/>
        <family val="2"/>
      </rPr>
      <t>G2RECS S</t>
    </r>
  </si>
  <si>
    <r>
      <rPr>
        <sz val="8"/>
        <rFont val="Arial"/>
        <family val="2"/>
      </rPr>
      <t>GESCRES</t>
    </r>
  </si>
  <si>
    <r>
      <rPr>
        <sz val="8"/>
        <rFont val="Arial"/>
        <family val="2"/>
      </rPr>
      <t>GESCRE SVIS</t>
    </r>
  </si>
  <si>
    <r>
      <rPr>
        <sz val="8"/>
        <rFont val="Arial"/>
        <family val="2"/>
      </rPr>
      <t>GCC</t>
    </r>
  </si>
  <si>
    <r>
      <rPr>
        <sz val="8"/>
        <rFont val="Arial"/>
        <family val="2"/>
      </rPr>
      <t>GCGIGES</t>
    </r>
  </si>
  <si>
    <r>
      <rPr>
        <sz val="8"/>
        <rFont val="Arial"/>
        <family val="2"/>
      </rPr>
      <t>GCGIGE S</t>
    </r>
  </si>
  <si>
    <r>
      <rPr>
        <sz val="8"/>
        <rFont val="Arial"/>
        <family val="2"/>
      </rPr>
      <t>GCGIGE SVIS</t>
    </r>
  </si>
  <si>
    <r>
      <rPr>
        <sz val="8"/>
        <rFont val="Arial"/>
        <family val="2"/>
      </rPr>
      <t>GCGI</t>
    </r>
  </si>
  <si>
    <r>
      <rPr>
        <sz val="8"/>
        <rFont val="Arial"/>
        <family val="2"/>
      </rPr>
      <t>GCGIRES</t>
    </r>
  </si>
  <si>
    <r>
      <rPr>
        <sz val="8"/>
        <rFont val="Arial"/>
        <family val="2"/>
      </rPr>
      <t>GCGIRE S</t>
    </r>
  </si>
  <si>
    <r>
      <rPr>
        <sz val="8"/>
        <rFont val="Arial"/>
        <family val="2"/>
      </rPr>
      <t>GCGIRE SVIS</t>
    </r>
  </si>
  <si>
    <r>
      <rPr>
        <sz val="8"/>
        <rFont val="Arial"/>
        <family val="2"/>
      </rPr>
      <t>GCGISS</t>
    </r>
  </si>
  <si>
    <r>
      <rPr>
        <sz val="8"/>
        <rFont val="Arial"/>
        <family val="2"/>
      </rPr>
      <t>GFII</t>
    </r>
  </si>
  <si>
    <r>
      <rPr>
        <sz val="8"/>
        <rFont val="Arial"/>
        <family val="2"/>
      </rPr>
      <t>GFIISS</t>
    </r>
  </si>
  <si>
    <r>
      <rPr>
        <sz val="8"/>
        <rFont val="Arial"/>
        <family val="2"/>
      </rPr>
      <t>GIFT</t>
    </r>
  </si>
  <si>
    <r>
      <rPr>
        <sz val="8"/>
        <rFont val="Arial"/>
        <family val="2"/>
      </rPr>
      <t>GIFT2</t>
    </r>
  </si>
  <si>
    <r>
      <rPr>
        <sz val="8"/>
        <rFont val="Arial"/>
        <family val="2"/>
      </rPr>
      <t>GIFT2SS</t>
    </r>
  </si>
  <si>
    <r>
      <rPr>
        <sz val="8"/>
        <rFont val="Arial"/>
        <family val="2"/>
      </rPr>
      <t>GIFTSS</t>
    </r>
  </si>
  <si>
    <r>
      <rPr>
        <sz val="8"/>
        <rFont val="Arial"/>
        <family val="2"/>
      </rPr>
      <t>GPS3I</t>
    </r>
  </si>
  <si>
    <r>
      <rPr>
        <sz val="8"/>
        <rFont val="Arial"/>
        <family val="2"/>
      </rPr>
      <t>GPS3IS S</t>
    </r>
  </si>
  <si>
    <r>
      <rPr>
        <sz val="8"/>
        <rFont val="Arial"/>
        <family val="2"/>
      </rPr>
      <t>GUIMELCO</t>
    </r>
  </si>
  <si>
    <r>
      <rPr>
        <sz val="8"/>
        <rFont val="Arial"/>
        <family val="2"/>
      </rPr>
      <t>GUIMEL CO</t>
    </r>
  </si>
  <si>
    <r>
      <rPr>
        <sz val="8"/>
        <rFont val="Arial"/>
        <family val="2"/>
      </rPr>
      <t>TAREC</t>
    </r>
  </si>
  <si>
    <r>
      <rPr>
        <sz val="8"/>
        <rFont val="Arial"/>
        <family val="2"/>
      </rPr>
      <t>TARECS S</t>
    </r>
  </si>
  <si>
    <r>
      <rPr>
        <sz val="8"/>
        <rFont val="Arial"/>
        <family val="2"/>
      </rPr>
      <t>HEDCOR</t>
    </r>
  </si>
  <si>
    <r>
      <rPr>
        <sz val="8"/>
        <rFont val="Arial"/>
        <family val="2"/>
      </rPr>
      <t>HEDCO RBA</t>
    </r>
  </si>
  <si>
    <r>
      <rPr>
        <sz val="8"/>
        <rFont val="Arial"/>
        <family val="2"/>
      </rPr>
      <t>HEDCO RLAT</t>
    </r>
  </si>
  <si>
    <r>
      <rPr>
        <sz val="8"/>
        <rFont val="Arial"/>
        <family val="2"/>
      </rPr>
      <t>HEDCO RBASS</t>
    </r>
  </si>
  <si>
    <r>
      <rPr>
        <sz val="8"/>
        <rFont val="Arial"/>
        <family val="2"/>
      </rPr>
      <t>HEDCO RHESS</t>
    </r>
  </si>
  <si>
    <r>
      <rPr>
        <sz val="8"/>
        <rFont val="Arial"/>
        <family val="2"/>
      </rPr>
      <t>HEDCO RSS</t>
    </r>
  </si>
  <si>
    <r>
      <rPr>
        <sz val="8"/>
        <rFont val="Arial"/>
        <family val="2"/>
      </rPr>
      <t>HPCO</t>
    </r>
  </si>
  <si>
    <r>
      <rPr>
        <sz val="8"/>
        <rFont val="Arial"/>
        <family val="2"/>
      </rPr>
      <t>HPCOSS</t>
    </r>
  </si>
  <si>
    <r>
      <rPr>
        <sz val="8"/>
        <rFont val="Arial"/>
        <family val="2"/>
      </rPr>
      <t>HSABI</t>
    </r>
  </si>
  <si>
    <r>
      <rPr>
        <sz val="8"/>
        <rFont val="Arial"/>
        <family val="2"/>
      </rPr>
      <t>HSABIS S</t>
    </r>
  </si>
  <si>
    <r>
      <rPr>
        <sz val="8"/>
        <rFont val="Arial"/>
        <family val="2"/>
      </rPr>
      <t>HELIOS</t>
    </r>
  </si>
  <si>
    <r>
      <rPr>
        <sz val="8"/>
        <rFont val="Arial"/>
        <family val="2"/>
      </rPr>
      <t>HELIOS SS</t>
    </r>
  </si>
  <si>
    <r>
      <rPr>
        <sz val="8"/>
        <rFont val="Arial"/>
        <family val="2"/>
      </rPr>
      <t>HGEC</t>
    </r>
  </si>
  <si>
    <r>
      <rPr>
        <sz val="8"/>
        <rFont val="Arial"/>
        <family val="2"/>
      </rPr>
      <t>HGECSS</t>
    </r>
  </si>
  <si>
    <r>
      <rPr>
        <sz val="8"/>
        <rFont val="Arial"/>
        <family val="2"/>
      </rPr>
      <t>IPHI1</t>
    </r>
  </si>
  <si>
    <r>
      <rPr>
        <sz val="8"/>
        <rFont val="Arial"/>
        <family val="2"/>
      </rPr>
      <t>IPHI1SS</t>
    </r>
  </si>
  <si>
    <r>
      <rPr>
        <sz val="8"/>
        <rFont val="Arial"/>
        <family val="2"/>
      </rPr>
      <t>INEC</t>
    </r>
  </si>
  <si>
    <r>
      <rPr>
        <sz val="8"/>
        <rFont val="Arial"/>
        <family val="2"/>
      </rPr>
      <t>ISECO</t>
    </r>
  </si>
  <si>
    <r>
      <rPr>
        <sz val="8"/>
        <rFont val="Arial"/>
        <family val="2"/>
      </rPr>
      <t>ILECO1</t>
    </r>
  </si>
  <si>
    <r>
      <rPr>
        <sz val="8"/>
        <rFont val="Arial"/>
        <family val="2"/>
      </rPr>
      <t>ILECO2</t>
    </r>
  </si>
  <si>
    <r>
      <rPr>
        <sz val="8"/>
        <rFont val="Arial"/>
        <family val="2"/>
      </rPr>
      <t>ILECO3</t>
    </r>
  </si>
  <si>
    <r>
      <rPr>
        <sz val="8"/>
        <rFont val="Arial"/>
        <family val="2"/>
      </rPr>
      <t>IASCO</t>
    </r>
  </si>
  <si>
    <r>
      <rPr>
        <sz val="8"/>
        <rFont val="Arial"/>
        <family val="2"/>
      </rPr>
      <t>IASCOS S</t>
    </r>
  </si>
  <si>
    <r>
      <rPr>
        <sz val="8"/>
        <rFont val="Arial"/>
        <family val="2"/>
      </rPr>
      <t>IBEC</t>
    </r>
  </si>
  <si>
    <r>
      <rPr>
        <sz val="8"/>
        <rFont val="Arial"/>
        <family val="2"/>
      </rPr>
      <t>IBECSS</t>
    </r>
  </si>
  <si>
    <r>
      <rPr>
        <sz val="8"/>
        <rFont val="Arial"/>
        <family val="2"/>
      </rPr>
      <t>ISELCO1</t>
    </r>
  </si>
  <si>
    <r>
      <rPr>
        <sz val="8"/>
        <rFont val="Arial"/>
        <family val="2"/>
      </rPr>
      <t>ISELCO2</t>
    </r>
  </si>
  <si>
    <r>
      <rPr>
        <sz val="8"/>
        <rFont val="Arial"/>
        <family val="2"/>
      </rPr>
      <t>ILSRMC</t>
    </r>
  </si>
  <si>
    <r>
      <rPr>
        <sz val="8"/>
        <rFont val="Arial"/>
        <family val="2"/>
      </rPr>
      <t>JOBIN</t>
    </r>
  </si>
  <si>
    <r>
      <rPr>
        <sz val="8"/>
        <rFont val="Arial"/>
        <family val="2"/>
      </rPr>
      <t>JOBINS S</t>
    </r>
  </si>
  <si>
    <r>
      <rPr>
        <sz val="8"/>
        <rFont val="Arial"/>
        <family val="2"/>
      </rPr>
      <t>KSPC</t>
    </r>
  </si>
  <si>
    <r>
      <rPr>
        <sz val="8"/>
        <rFont val="Arial"/>
        <family val="2"/>
      </rPr>
      <t>KSPCRES</t>
    </r>
  </si>
  <si>
    <r>
      <rPr>
        <sz val="8"/>
        <rFont val="Arial"/>
        <family val="2"/>
      </rPr>
      <t>KSPCRE SVIS</t>
    </r>
  </si>
  <si>
    <r>
      <rPr>
        <sz val="8"/>
        <rFont val="Arial"/>
        <family val="2"/>
      </rPr>
      <t>KIP</t>
    </r>
  </si>
  <si>
    <r>
      <rPr>
        <sz val="8"/>
        <rFont val="Arial"/>
        <family val="2"/>
      </rPr>
      <t>KAELCO</t>
    </r>
  </si>
  <si>
    <r>
      <rPr>
        <sz val="8"/>
        <rFont val="Arial"/>
        <family val="2"/>
      </rPr>
      <t>KRATOSR ES</t>
    </r>
  </si>
  <si>
    <r>
      <rPr>
        <sz val="8"/>
        <rFont val="Arial"/>
        <family val="2"/>
      </rPr>
      <t>KRATOS RES</t>
    </r>
  </si>
  <si>
    <r>
      <rPr>
        <sz val="8"/>
        <rFont val="Arial"/>
        <family val="2"/>
      </rPr>
      <t>KRATOS RESVIS</t>
    </r>
  </si>
  <si>
    <r>
      <rPr>
        <sz val="8"/>
        <rFont val="Arial"/>
        <family val="2"/>
      </rPr>
      <t>LUELCO</t>
    </r>
  </si>
  <si>
    <r>
      <rPr>
        <sz val="8"/>
        <rFont val="Arial"/>
        <family val="2"/>
      </rPr>
      <t>UPLAB1</t>
    </r>
  </si>
  <si>
    <r>
      <rPr>
        <sz val="8"/>
        <rFont val="Arial"/>
        <family val="2"/>
      </rPr>
      <t>UPLAB1 SS</t>
    </r>
  </si>
  <si>
    <r>
      <rPr>
        <sz val="8"/>
        <rFont val="Arial"/>
        <family val="2"/>
      </rPr>
      <t>LEYECO2</t>
    </r>
  </si>
  <si>
    <r>
      <rPr>
        <sz val="8"/>
        <rFont val="Arial"/>
        <family val="2"/>
      </rPr>
      <t>LEYECO 2</t>
    </r>
  </si>
  <si>
    <r>
      <rPr>
        <sz val="8"/>
        <rFont val="Arial"/>
        <family val="2"/>
      </rPr>
      <t>LEYECO3</t>
    </r>
  </si>
  <si>
    <r>
      <rPr>
        <sz val="8"/>
        <rFont val="Arial"/>
        <family val="2"/>
      </rPr>
      <t>LEYECO 3</t>
    </r>
  </si>
  <si>
    <r>
      <rPr>
        <sz val="8"/>
        <rFont val="Arial"/>
        <family val="2"/>
      </rPr>
      <t>LEYECO4</t>
    </r>
  </si>
  <si>
    <r>
      <rPr>
        <sz val="8"/>
        <rFont val="Arial"/>
        <family val="2"/>
      </rPr>
      <t>LEYECO 4</t>
    </r>
  </si>
  <si>
    <r>
      <rPr>
        <sz val="8"/>
        <rFont val="Arial"/>
        <family val="2"/>
      </rPr>
      <t>LEYECO5</t>
    </r>
  </si>
  <si>
    <r>
      <rPr>
        <sz val="8"/>
        <rFont val="Arial"/>
        <family val="2"/>
      </rPr>
      <t>LEYECO 5</t>
    </r>
  </si>
  <si>
    <r>
      <rPr>
        <sz val="8"/>
        <rFont val="Arial"/>
        <family val="2"/>
      </rPr>
      <t>LEZ</t>
    </r>
  </si>
  <si>
    <r>
      <rPr>
        <sz val="8"/>
        <rFont val="Arial"/>
        <family val="2"/>
      </rPr>
      <t>LINDE</t>
    </r>
  </si>
  <si>
    <r>
      <rPr>
        <sz val="8"/>
        <rFont val="Arial"/>
        <family val="2"/>
      </rPr>
      <t>MGC</t>
    </r>
  </si>
  <si>
    <r>
      <rPr>
        <sz val="8"/>
        <rFont val="Arial"/>
        <family val="2"/>
      </rPr>
      <t>MGCSS</t>
    </r>
  </si>
  <si>
    <r>
      <rPr>
        <sz val="8"/>
        <rFont val="Arial"/>
        <family val="2"/>
      </rPr>
      <t>MORE</t>
    </r>
  </si>
  <si>
    <r>
      <rPr>
        <sz val="8"/>
        <rFont val="Arial"/>
        <family val="2"/>
      </rPr>
      <t>MPBI</t>
    </r>
  </si>
  <si>
    <r>
      <rPr>
        <sz val="8"/>
        <rFont val="Arial"/>
        <family val="2"/>
      </rPr>
      <t>MPBI_S S</t>
    </r>
  </si>
  <si>
    <r>
      <rPr>
        <sz val="8"/>
        <rFont val="Arial"/>
        <family val="2"/>
      </rPr>
      <t>MECORES</t>
    </r>
  </si>
  <si>
    <r>
      <rPr>
        <sz val="8"/>
        <rFont val="Arial"/>
        <family val="2"/>
      </rPr>
      <t>MECOR ES</t>
    </r>
  </si>
  <si>
    <r>
      <rPr>
        <sz val="8"/>
        <rFont val="Arial"/>
        <family val="2"/>
      </rPr>
      <t>MECO</t>
    </r>
  </si>
  <si>
    <r>
      <rPr>
        <sz val="8"/>
        <rFont val="Arial"/>
        <family val="2"/>
      </rPr>
      <t>MEZ</t>
    </r>
  </si>
  <si>
    <r>
      <rPr>
        <sz val="8"/>
        <rFont val="Arial"/>
        <family val="2"/>
      </rPr>
      <t>MGI</t>
    </r>
  </si>
  <si>
    <r>
      <rPr>
        <sz val="8"/>
        <rFont val="Arial"/>
        <family val="2"/>
      </rPr>
      <t>MHCI</t>
    </r>
  </si>
  <si>
    <r>
      <rPr>
        <sz val="8"/>
        <rFont val="Arial"/>
        <family val="2"/>
      </rPr>
      <t>MEC</t>
    </r>
  </si>
  <si>
    <r>
      <rPr>
        <sz val="8"/>
        <rFont val="Arial"/>
        <family val="2"/>
      </rPr>
      <t>MECSS</t>
    </r>
  </si>
  <si>
    <r>
      <rPr>
        <sz val="8"/>
        <rFont val="Arial"/>
        <family val="2"/>
      </rPr>
      <t>MALVEZ</t>
    </r>
  </si>
  <si>
    <r>
      <rPr>
        <sz val="8"/>
        <rFont val="Arial"/>
        <family val="2"/>
      </rPr>
      <t>MERALCO</t>
    </r>
  </si>
  <si>
    <r>
      <rPr>
        <sz val="8"/>
        <rFont val="Arial"/>
        <family val="2"/>
      </rPr>
      <t>CEPZSE M</t>
    </r>
  </si>
  <si>
    <r>
      <rPr>
        <sz val="8"/>
        <rFont val="Arial"/>
        <family val="2"/>
      </rPr>
      <t>MERALC O</t>
    </r>
  </si>
  <si>
    <r>
      <rPr>
        <sz val="8"/>
        <rFont val="Arial"/>
        <family val="2"/>
      </rPr>
      <t>MRLCOLR E</t>
    </r>
  </si>
  <si>
    <r>
      <rPr>
        <sz val="8"/>
        <rFont val="Arial"/>
        <family val="2"/>
      </rPr>
      <t>MRLCOL RE</t>
    </r>
  </si>
  <si>
    <r>
      <rPr>
        <sz val="8"/>
        <rFont val="Arial"/>
        <family val="2"/>
      </rPr>
      <t>MPGC</t>
    </r>
  </si>
  <si>
    <r>
      <rPr>
        <sz val="8"/>
        <rFont val="Arial"/>
        <family val="2"/>
      </rPr>
      <t>MPGCS S</t>
    </r>
  </si>
  <si>
    <r>
      <rPr>
        <sz val="8"/>
        <rFont val="Arial"/>
        <family val="2"/>
      </rPr>
      <t>MPPC</t>
    </r>
  </si>
  <si>
    <r>
      <rPr>
        <sz val="8"/>
        <rFont val="Arial"/>
        <family val="2"/>
      </rPr>
      <t>AURELC O</t>
    </r>
  </si>
  <si>
    <r>
      <rPr>
        <sz val="8"/>
        <rFont val="Arial"/>
        <family val="2"/>
      </rPr>
      <t>LUECO</t>
    </r>
  </si>
  <si>
    <r>
      <rPr>
        <sz val="8"/>
        <rFont val="Arial"/>
        <family val="2"/>
      </rPr>
      <t>PHILHY DRO2</t>
    </r>
  </si>
  <si>
    <r>
      <rPr>
        <sz val="8"/>
        <rFont val="Arial"/>
        <family val="2"/>
      </rPr>
      <t>PRESCO</t>
    </r>
  </si>
  <si>
    <r>
      <rPr>
        <sz val="8"/>
        <rFont val="Arial"/>
        <family val="2"/>
      </rPr>
      <t>SAJELC O</t>
    </r>
  </si>
  <si>
    <r>
      <rPr>
        <sz val="8"/>
        <rFont val="Arial"/>
        <family val="2"/>
      </rPr>
      <t>ZAMEC O1</t>
    </r>
  </si>
  <si>
    <r>
      <rPr>
        <sz val="8"/>
        <rFont val="Arial"/>
        <family val="2"/>
      </rPr>
      <t>ZAMEC O2</t>
    </r>
  </si>
  <si>
    <r>
      <rPr>
        <sz val="8"/>
        <rFont val="Arial"/>
        <family val="2"/>
      </rPr>
      <t>MPPCLRE S</t>
    </r>
  </si>
  <si>
    <r>
      <rPr>
        <sz val="8"/>
        <rFont val="Arial"/>
        <family val="2"/>
      </rPr>
      <t>MPPCLR ES</t>
    </r>
  </si>
  <si>
    <r>
      <rPr>
        <sz val="8"/>
        <rFont val="Arial"/>
        <family val="2"/>
      </rPr>
      <t>MERXRES</t>
    </r>
  </si>
  <si>
    <r>
      <rPr>
        <sz val="8"/>
        <rFont val="Arial"/>
        <family val="2"/>
      </rPr>
      <t>MERXR ES</t>
    </r>
  </si>
  <si>
    <r>
      <rPr>
        <sz val="8"/>
        <rFont val="Arial"/>
        <family val="2"/>
      </rPr>
      <t>MAEC</t>
    </r>
  </si>
  <si>
    <r>
      <rPr>
        <sz val="8"/>
        <rFont val="Arial"/>
        <family val="2"/>
      </rPr>
      <t>MAECSS</t>
    </r>
  </si>
  <si>
    <r>
      <rPr>
        <sz val="8"/>
        <rFont val="Arial"/>
        <family val="2"/>
      </rPr>
      <t>MMPC</t>
    </r>
  </si>
  <si>
    <r>
      <rPr>
        <sz val="8"/>
        <rFont val="Arial"/>
        <family val="2"/>
      </rPr>
      <t>MONTESO L</t>
    </r>
  </si>
  <si>
    <r>
      <rPr>
        <sz val="8"/>
        <rFont val="Arial"/>
        <family val="2"/>
      </rPr>
      <t>MONTE SOL</t>
    </r>
  </si>
  <si>
    <r>
      <rPr>
        <sz val="8"/>
        <rFont val="Arial"/>
        <family val="2"/>
      </rPr>
      <t>MONTE SOLSS</t>
    </r>
  </si>
  <si>
    <r>
      <rPr>
        <sz val="8"/>
        <rFont val="Arial"/>
        <family val="2"/>
      </rPr>
      <t>MOPRECO</t>
    </r>
  </si>
  <si>
    <r>
      <rPr>
        <sz val="8"/>
        <rFont val="Arial"/>
        <family val="2"/>
      </rPr>
      <t>MOPRE CO</t>
    </r>
  </si>
  <si>
    <r>
      <rPr>
        <sz val="8"/>
        <rFont val="Arial"/>
        <family val="2"/>
      </rPr>
      <t>NGCP</t>
    </r>
  </si>
  <si>
    <r>
      <rPr>
        <sz val="8"/>
        <rFont val="Arial"/>
        <family val="2"/>
      </rPr>
      <t>NGCPVI S</t>
    </r>
  </si>
  <si>
    <r>
      <rPr>
        <sz val="8"/>
        <rFont val="Arial"/>
        <family val="2"/>
      </rPr>
      <t>NIABAL</t>
    </r>
  </si>
  <si>
    <r>
      <rPr>
        <sz val="8"/>
        <rFont val="Arial"/>
        <family val="2"/>
      </rPr>
      <t>NIA</t>
    </r>
  </si>
  <si>
    <r>
      <rPr>
        <sz val="8"/>
        <rFont val="Arial"/>
        <family val="2"/>
      </rPr>
      <t>NIABALS S</t>
    </r>
  </si>
  <si>
    <r>
      <rPr>
        <sz val="8"/>
        <rFont val="Arial"/>
        <family val="2"/>
      </rPr>
      <t>NIACST</t>
    </r>
  </si>
  <si>
    <r>
      <rPr>
        <sz val="8"/>
        <rFont val="Arial"/>
        <family val="2"/>
      </rPr>
      <t>NIAREG2</t>
    </r>
  </si>
  <si>
    <r>
      <rPr>
        <sz val="8"/>
        <rFont val="Arial"/>
        <family val="2"/>
      </rPr>
      <t>NIAREG 2</t>
    </r>
  </si>
  <si>
    <r>
      <rPr>
        <sz val="8"/>
        <rFont val="Arial"/>
        <family val="2"/>
      </rPr>
      <t>NISPI</t>
    </r>
  </si>
  <si>
    <r>
      <rPr>
        <sz val="8"/>
        <rFont val="Arial"/>
        <family val="2"/>
      </rPr>
      <t>NISPISS</t>
    </r>
  </si>
  <si>
    <r>
      <rPr>
        <sz val="8"/>
        <rFont val="Arial"/>
        <family val="2"/>
      </rPr>
      <t>NISPI2</t>
    </r>
  </si>
  <si>
    <r>
      <rPr>
        <sz val="8"/>
        <rFont val="Arial"/>
        <family val="2"/>
      </rPr>
      <t>NISPI2S S</t>
    </r>
  </si>
  <si>
    <r>
      <rPr>
        <sz val="8"/>
        <rFont val="Arial"/>
        <family val="2"/>
      </rPr>
      <t>NOCECO</t>
    </r>
  </si>
  <si>
    <r>
      <rPr>
        <sz val="8"/>
        <rFont val="Arial"/>
        <family val="2"/>
      </rPr>
      <t>NOCEC O</t>
    </r>
  </si>
  <si>
    <r>
      <rPr>
        <sz val="8"/>
        <rFont val="Arial"/>
        <family val="2"/>
      </rPr>
      <t>NORECO1</t>
    </r>
  </si>
  <si>
    <r>
      <rPr>
        <sz val="8"/>
        <rFont val="Arial"/>
        <family val="2"/>
      </rPr>
      <t>NOREC O1</t>
    </r>
  </si>
  <si>
    <r>
      <rPr>
        <sz val="8"/>
        <rFont val="Arial"/>
        <family val="2"/>
      </rPr>
      <t>NORECO2</t>
    </r>
  </si>
  <si>
    <r>
      <rPr>
        <sz val="8"/>
        <rFont val="Arial"/>
        <family val="2"/>
      </rPr>
      <t>NOREC O2</t>
    </r>
  </si>
  <si>
    <r>
      <rPr>
        <sz val="8"/>
        <rFont val="Arial"/>
        <family val="2"/>
      </rPr>
      <t>NLREC</t>
    </r>
  </si>
  <si>
    <r>
      <rPr>
        <sz val="8"/>
        <rFont val="Arial"/>
        <family val="2"/>
      </rPr>
      <t>NLRECS S</t>
    </r>
  </si>
  <si>
    <r>
      <rPr>
        <sz val="8"/>
        <rFont val="Arial"/>
        <family val="2"/>
      </rPr>
      <t>NNBP</t>
    </r>
  </si>
  <si>
    <r>
      <rPr>
        <sz val="8"/>
        <rFont val="Arial"/>
        <family val="2"/>
      </rPr>
      <t>NNBP_S S</t>
    </r>
  </si>
  <si>
    <r>
      <rPr>
        <sz val="8"/>
        <rFont val="Arial"/>
        <family val="2"/>
      </rPr>
      <t>NONECO</t>
    </r>
  </si>
  <si>
    <r>
      <rPr>
        <sz val="8"/>
        <rFont val="Arial"/>
        <family val="2"/>
      </rPr>
      <t>NONEC O</t>
    </r>
  </si>
  <si>
    <r>
      <rPr>
        <sz val="8"/>
        <rFont val="Arial"/>
        <family val="2"/>
      </rPr>
      <t>NR</t>
    </r>
  </si>
  <si>
    <r>
      <rPr>
        <sz val="8"/>
        <rFont val="Arial"/>
        <family val="2"/>
      </rPr>
      <t>NRSS</t>
    </r>
  </si>
  <si>
    <r>
      <rPr>
        <sz val="8"/>
        <rFont val="Arial"/>
        <family val="2"/>
      </rPr>
      <t>NORSAME LCO</t>
    </r>
  </si>
  <si>
    <r>
      <rPr>
        <sz val="8"/>
        <rFont val="Arial"/>
        <family val="2"/>
      </rPr>
      <t>NORSA MELCO</t>
    </r>
  </si>
  <si>
    <r>
      <rPr>
        <sz val="8"/>
        <rFont val="Arial"/>
        <family val="2"/>
      </rPr>
      <t>NORTHWI ND</t>
    </r>
  </si>
  <si>
    <r>
      <rPr>
        <sz val="8"/>
        <rFont val="Arial"/>
        <family val="2"/>
      </rPr>
      <t>NORTH WIND</t>
    </r>
  </si>
  <si>
    <r>
      <rPr>
        <sz val="8"/>
        <rFont val="Arial"/>
        <family val="2"/>
      </rPr>
      <t>NWPDC</t>
    </r>
  </si>
  <si>
    <r>
      <rPr>
        <sz val="8"/>
        <rFont val="Arial"/>
        <family val="2"/>
      </rPr>
      <t>NORTH WINDSS</t>
    </r>
  </si>
  <si>
    <r>
      <rPr>
        <sz val="8"/>
        <rFont val="Arial"/>
        <family val="2"/>
      </rPr>
      <t>NWPDC SS</t>
    </r>
  </si>
  <si>
    <r>
      <rPr>
        <sz val="8"/>
        <rFont val="Arial"/>
        <family val="2"/>
      </rPr>
      <t>NEECO1</t>
    </r>
  </si>
  <si>
    <r>
      <rPr>
        <sz val="8"/>
        <rFont val="Arial"/>
        <family val="2"/>
      </rPr>
      <t>NEECO2A R1</t>
    </r>
  </si>
  <si>
    <r>
      <rPr>
        <sz val="8"/>
        <rFont val="Arial"/>
        <family val="2"/>
      </rPr>
      <t>NEECO2 AR1</t>
    </r>
  </si>
  <si>
    <r>
      <rPr>
        <sz val="8"/>
        <rFont val="Arial"/>
        <family val="2"/>
      </rPr>
      <t>NEECO2</t>
    </r>
  </si>
  <si>
    <r>
      <rPr>
        <sz val="8"/>
        <rFont val="Arial"/>
        <family val="2"/>
      </rPr>
      <t>NSEC</t>
    </r>
  </si>
  <si>
    <r>
      <rPr>
        <sz val="8"/>
        <rFont val="Arial"/>
        <family val="2"/>
      </rPr>
      <t>NSECSS</t>
    </r>
  </si>
  <si>
    <r>
      <rPr>
        <sz val="8"/>
        <rFont val="Arial"/>
        <family val="2"/>
      </rPr>
      <t>OEDC</t>
    </r>
  </si>
  <si>
    <r>
      <rPr>
        <sz val="8"/>
        <rFont val="Arial"/>
        <family val="2"/>
      </rPr>
      <t>OSPGC</t>
    </r>
  </si>
  <si>
    <r>
      <rPr>
        <sz val="8"/>
        <rFont val="Arial"/>
        <family val="2"/>
      </rPr>
      <t>OSPGC SS</t>
    </r>
  </si>
  <si>
    <r>
      <rPr>
        <sz val="8"/>
        <rFont val="Arial"/>
        <family val="2"/>
      </rPr>
      <t>OEPGC</t>
    </r>
  </si>
  <si>
    <r>
      <rPr>
        <sz val="8"/>
        <rFont val="Arial"/>
        <family val="2"/>
      </rPr>
      <t>OEPGC SS</t>
    </r>
  </si>
  <si>
    <r>
      <rPr>
        <sz val="8"/>
        <rFont val="Arial"/>
        <family val="2"/>
      </rPr>
      <t>PHRI</t>
    </r>
  </si>
  <si>
    <r>
      <rPr>
        <sz val="8"/>
        <rFont val="Arial"/>
        <family val="2"/>
      </rPr>
      <t>PEC</t>
    </r>
  </si>
  <si>
    <r>
      <rPr>
        <sz val="8"/>
        <rFont val="Arial"/>
        <family val="2"/>
      </rPr>
      <t>PECSS</t>
    </r>
  </si>
  <si>
    <r>
      <rPr>
        <sz val="8"/>
        <rFont val="Arial"/>
        <family val="2"/>
      </rPr>
      <t>PCPC</t>
    </r>
  </si>
  <si>
    <r>
      <rPr>
        <sz val="8"/>
        <rFont val="Arial"/>
        <family val="2"/>
      </rPr>
      <t>PELCO1</t>
    </r>
  </si>
  <si>
    <r>
      <rPr>
        <sz val="8"/>
        <rFont val="Arial"/>
        <family val="2"/>
      </rPr>
      <t>PELCO2</t>
    </r>
  </si>
  <si>
    <r>
      <rPr>
        <sz val="8"/>
        <rFont val="Arial"/>
        <family val="2"/>
      </rPr>
      <t>PANASIA</t>
    </r>
  </si>
  <si>
    <r>
      <rPr>
        <sz val="8"/>
        <rFont val="Arial"/>
        <family val="2"/>
      </rPr>
      <t>PANASI A</t>
    </r>
  </si>
  <si>
    <r>
      <rPr>
        <sz val="8"/>
        <rFont val="Arial"/>
        <family val="2"/>
      </rPr>
      <t>PANASI ASS</t>
    </r>
  </si>
  <si>
    <r>
      <rPr>
        <sz val="8"/>
        <rFont val="Arial"/>
        <family val="2"/>
      </rPr>
      <t>PEDC</t>
    </r>
  </si>
  <si>
    <r>
      <rPr>
        <sz val="8"/>
        <rFont val="Arial"/>
        <family val="2"/>
      </rPr>
      <t>PEDCSS</t>
    </r>
  </si>
  <si>
    <r>
      <rPr>
        <sz val="8"/>
        <rFont val="Arial"/>
        <family val="2"/>
      </rPr>
      <t>PPC</t>
    </r>
  </si>
  <si>
    <r>
      <rPr>
        <sz val="8"/>
        <rFont val="Arial"/>
        <family val="2"/>
      </rPr>
      <t>PPCSS</t>
    </r>
  </si>
  <si>
    <r>
      <rPr>
        <sz val="8"/>
        <rFont val="Arial"/>
        <family val="2"/>
      </rPr>
      <t>PANELCO1</t>
    </r>
  </si>
  <si>
    <r>
      <rPr>
        <sz val="8"/>
        <rFont val="Arial"/>
        <family val="2"/>
      </rPr>
      <t>PANELC O1</t>
    </r>
  </si>
  <si>
    <r>
      <rPr>
        <sz val="8"/>
        <rFont val="Arial"/>
        <family val="2"/>
      </rPr>
      <t>PANELCO3</t>
    </r>
  </si>
  <si>
    <r>
      <rPr>
        <sz val="8"/>
        <rFont val="Arial"/>
        <family val="2"/>
      </rPr>
      <t>PANELC O3</t>
    </r>
  </si>
  <si>
    <r>
      <rPr>
        <sz val="8"/>
        <rFont val="Arial"/>
        <family val="2"/>
      </rPr>
      <t>PGEP</t>
    </r>
  </si>
  <si>
    <r>
      <rPr>
        <sz val="8"/>
        <rFont val="Arial"/>
        <family val="2"/>
      </rPr>
      <t>PENELCO</t>
    </r>
  </si>
  <si>
    <r>
      <rPr>
        <sz val="8"/>
        <rFont val="Arial"/>
        <family val="2"/>
      </rPr>
      <t>PENELC O</t>
    </r>
  </si>
  <si>
    <r>
      <rPr>
        <sz val="8"/>
        <rFont val="Arial"/>
        <family val="2"/>
      </rPr>
      <t>PESI</t>
    </r>
  </si>
  <si>
    <r>
      <rPr>
        <sz val="8"/>
        <rFont val="Arial"/>
        <family val="2"/>
      </rPr>
      <t>PESISS</t>
    </r>
  </si>
  <si>
    <r>
      <rPr>
        <sz val="8"/>
        <rFont val="Arial"/>
        <family val="2"/>
      </rPr>
      <t>PETROSOL R</t>
    </r>
  </si>
  <si>
    <r>
      <rPr>
        <sz val="8"/>
        <rFont val="Arial"/>
        <family val="2"/>
      </rPr>
      <t>PETROS OLR</t>
    </r>
  </si>
  <si>
    <r>
      <rPr>
        <sz val="8"/>
        <rFont val="Arial"/>
        <family val="2"/>
      </rPr>
      <t>PETSOL</t>
    </r>
  </si>
  <si>
    <r>
      <rPr>
        <sz val="8"/>
        <rFont val="Arial"/>
        <family val="2"/>
      </rPr>
      <t>PETROS OLRSS</t>
    </r>
  </si>
  <si>
    <r>
      <rPr>
        <sz val="8"/>
        <rFont val="Arial"/>
        <family val="2"/>
      </rPr>
      <t>PETSOL SS</t>
    </r>
  </si>
  <si>
    <r>
      <rPr>
        <sz val="8"/>
        <rFont val="Arial"/>
        <family val="2"/>
      </rPr>
      <t>PWEI</t>
    </r>
  </si>
  <si>
    <r>
      <rPr>
        <sz val="8"/>
        <rFont val="Arial"/>
        <family val="2"/>
      </rPr>
      <t>PWEISS</t>
    </r>
  </si>
  <si>
    <r>
      <rPr>
        <sz val="8"/>
        <rFont val="Arial"/>
        <family val="2"/>
      </rPr>
      <t>PETRONG EN</t>
    </r>
  </si>
  <si>
    <r>
      <rPr>
        <sz val="8"/>
        <rFont val="Arial"/>
        <family val="2"/>
      </rPr>
      <t>PETRON GEN</t>
    </r>
  </si>
  <si>
    <r>
      <rPr>
        <sz val="8"/>
        <rFont val="Arial"/>
        <family val="2"/>
      </rPr>
      <t>PETRON GENSS</t>
    </r>
  </si>
  <si>
    <r>
      <rPr>
        <sz val="8"/>
        <rFont val="Arial"/>
        <family val="2"/>
      </rPr>
      <t>PASAR</t>
    </r>
  </si>
  <si>
    <r>
      <rPr>
        <sz val="8"/>
        <rFont val="Arial"/>
        <family val="2"/>
      </rPr>
      <t>PPDC</t>
    </r>
  </si>
  <si>
    <r>
      <rPr>
        <sz val="8"/>
        <rFont val="Arial"/>
        <family val="2"/>
      </rPr>
      <t>PPDC2</t>
    </r>
  </si>
  <si>
    <r>
      <rPr>
        <sz val="8"/>
        <rFont val="Arial"/>
        <family val="2"/>
      </rPr>
      <t>PPDC3</t>
    </r>
  </si>
  <si>
    <r>
      <rPr>
        <sz val="8"/>
        <rFont val="Arial"/>
        <family val="2"/>
      </rPr>
      <t>PSALM</t>
    </r>
  </si>
  <si>
    <r>
      <rPr>
        <sz val="8"/>
        <rFont val="Arial"/>
        <family val="2"/>
      </rPr>
      <t>BEI</t>
    </r>
  </si>
  <si>
    <r>
      <rPr>
        <sz val="8"/>
        <rFont val="Arial"/>
        <family val="2"/>
      </rPr>
      <t>LMC</t>
    </r>
  </si>
  <si>
    <r>
      <rPr>
        <sz val="8"/>
        <rFont val="Arial"/>
        <family val="2"/>
      </rPr>
      <t>PSALMS S</t>
    </r>
  </si>
  <si>
    <r>
      <rPr>
        <sz val="8"/>
        <rFont val="Arial"/>
        <family val="2"/>
      </rPr>
      <t>PMPC</t>
    </r>
  </si>
  <si>
    <r>
      <rPr>
        <sz val="8"/>
        <rFont val="Arial"/>
        <family val="2"/>
      </rPr>
      <t>PMPCSS</t>
    </r>
  </si>
  <si>
    <r>
      <rPr>
        <sz val="8"/>
        <rFont val="Arial"/>
        <family val="2"/>
      </rPr>
      <t>PRISMRES</t>
    </r>
  </si>
  <si>
    <r>
      <rPr>
        <sz val="8"/>
        <rFont val="Arial"/>
        <family val="2"/>
      </rPr>
      <t>PRISMR ESVIS</t>
    </r>
  </si>
  <si>
    <r>
      <rPr>
        <sz val="8"/>
        <rFont val="Arial"/>
        <family val="2"/>
      </rPr>
      <t>QUEZELC O1</t>
    </r>
  </si>
  <si>
    <r>
      <rPr>
        <sz val="8"/>
        <rFont val="Arial"/>
        <family val="2"/>
      </rPr>
      <t>QUEZEL CO1</t>
    </r>
  </si>
  <si>
    <r>
      <rPr>
        <sz val="8"/>
        <rFont val="Arial"/>
        <family val="2"/>
      </rPr>
      <t>QUEZELC O2</t>
    </r>
  </si>
  <si>
    <r>
      <rPr>
        <sz val="8"/>
        <rFont val="Arial"/>
        <family val="2"/>
      </rPr>
      <t>QUEZEL CO2</t>
    </r>
  </si>
  <si>
    <r>
      <rPr>
        <sz val="8"/>
        <rFont val="Arial"/>
        <family val="2"/>
      </rPr>
      <t>QPPL</t>
    </r>
  </si>
  <si>
    <r>
      <rPr>
        <sz val="8"/>
        <rFont val="Arial"/>
        <family val="2"/>
      </rPr>
      <t>QPPLSS</t>
    </r>
  </si>
  <si>
    <r>
      <rPr>
        <sz val="8"/>
        <rFont val="Arial"/>
        <family val="2"/>
      </rPr>
      <t>RC</t>
    </r>
  </si>
  <si>
    <r>
      <rPr>
        <sz val="8"/>
        <rFont val="Arial"/>
        <family val="2"/>
      </rPr>
      <t>RCP2</t>
    </r>
  </si>
  <si>
    <r>
      <rPr>
        <sz val="8"/>
        <rFont val="Arial"/>
        <family val="2"/>
      </rPr>
      <t>RCP3</t>
    </r>
  </si>
  <si>
    <r>
      <rPr>
        <sz val="8"/>
        <rFont val="Arial"/>
        <family val="2"/>
      </rPr>
      <t>RCP3SS</t>
    </r>
  </si>
  <si>
    <r>
      <rPr>
        <sz val="8"/>
        <rFont val="Arial"/>
        <family val="2"/>
      </rPr>
      <t>RCBMI</t>
    </r>
  </si>
  <si>
    <r>
      <rPr>
        <sz val="8"/>
        <rFont val="Arial"/>
        <family val="2"/>
      </rPr>
      <t>RPPOWRE S</t>
    </r>
  </si>
  <si>
    <r>
      <rPr>
        <sz val="8"/>
        <rFont val="Arial"/>
        <family val="2"/>
      </rPr>
      <t>RPPOW RES</t>
    </r>
  </si>
  <si>
    <r>
      <rPr>
        <sz val="8"/>
        <rFont val="Arial"/>
        <family val="2"/>
      </rPr>
      <t>SCGCPI</t>
    </r>
  </si>
  <si>
    <r>
      <rPr>
        <sz val="8"/>
        <rFont val="Arial"/>
        <family val="2"/>
      </rPr>
      <t>SCRCRES</t>
    </r>
  </si>
  <si>
    <r>
      <rPr>
        <sz val="8"/>
        <rFont val="Arial"/>
        <family val="2"/>
      </rPr>
      <t>SCRCRE S</t>
    </r>
  </si>
  <si>
    <r>
      <rPr>
        <sz val="8"/>
        <rFont val="Arial"/>
        <family val="2"/>
      </rPr>
      <t>SCPC</t>
    </r>
  </si>
  <si>
    <r>
      <rPr>
        <sz val="8"/>
        <rFont val="Arial"/>
        <family val="2"/>
      </rPr>
      <t>SCPCSS</t>
    </r>
  </si>
  <si>
    <r>
      <rPr>
        <sz val="8"/>
        <rFont val="Arial"/>
        <family val="2"/>
      </rPr>
      <t>SMCCPC</t>
    </r>
  </si>
  <si>
    <r>
      <rPr>
        <sz val="8"/>
        <rFont val="Arial"/>
        <family val="2"/>
      </rPr>
      <t>SMCCP C</t>
    </r>
  </si>
  <si>
    <r>
      <rPr>
        <sz val="8"/>
        <rFont val="Arial"/>
        <family val="2"/>
      </rPr>
      <t>SMCCP CCST</t>
    </r>
  </si>
  <si>
    <r>
      <rPr>
        <sz val="8"/>
        <rFont val="Arial"/>
        <family val="2"/>
      </rPr>
      <t>SMCCP CSS</t>
    </r>
  </si>
  <si>
    <r>
      <rPr>
        <sz val="8"/>
        <rFont val="Arial"/>
        <family val="2"/>
      </rPr>
      <t>SMCCPCR ES</t>
    </r>
  </si>
  <si>
    <r>
      <rPr>
        <sz val="8"/>
        <rFont val="Arial"/>
        <family val="2"/>
      </rPr>
      <t>SMCCP CRES</t>
    </r>
  </si>
  <si>
    <r>
      <rPr>
        <sz val="8"/>
        <rFont val="Arial"/>
        <family val="2"/>
      </rPr>
      <t>SMCCP CRESVI S</t>
    </r>
  </si>
  <si>
    <r>
      <rPr>
        <sz val="8"/>
        <rFont val="Arial"/>
        <family val="2"/>
      </rPr>
      <t>SPESCL</t>
    </r>
  </si>
  <si>
    <r>
      <rPr>
        <sz val="8"/>
        <rFont val="Arial"/>
        <family val="2"/>
      </rPr>
      <t>SPESCL SS</t>
    </r>
  </si>
  <si>
    <r>
      <rPr>
        <sz val="8"/>
        <rFont val="Arial"/>
        <family val="2"/>
      </rPr>
      <t>SNAPBEN GT</t>
    </r>
  </si>
  <si>
    <r>
      <rPr>
        <sz val="8"/>
        <rFont val="Arial"/>
        <family val="2"/>
      </rPr>
      <t>SNAPBE NGT</t>
    </r>
  </si>
  <si>
    <r>
      <rPr>
        <sz val="8"/>
        <rFont val="Arial"/>
        <family val="2"/>
      </rPr>
      <t>IFELCO</t>
    </r>
  </si>
  <si>
    <r>
      <rPr>
        <sz val="8"/>
        <rFont val="Arial"/>
        <family val="2"/>
      </rPr>
      <t>SNAPBE NGTSS</t>
    </r>
  </si>
  <si>
    <r>
      <rPr>
        <sz val="8"/>
        <rFont val="Arial"/>
        <family val="2"/>
      </rPr>
      <t>SNAPMIRE S</t>
    </r>
  </si>
  <si>
    <r>
      <rPr>
        <sz val="8"/>
        <rFont val="Arial"/>
        <family val="2"/>
      </rPr>
      <t>SNAPMI RES</t>
    </r>
  </si>
  <si>
    <r>
      <rPr>
        <sz val="8"/>
        <rFont val="Arial"/>
        <family val="2"/>
      </rPr>
      <t>SNAPMI RESVIS</t>
    </r>
  </si>
  <si>
    <r>
      <rPr>
        <sz val="8"/>
        <rFont val="Arial"/>
        <family val="2"/>
      </rPr>
      <t>SNAP</t>
    </r>
  </si>
  <si>
    <r>
      <rPr>
        <sz val="8"/>
        <rFont val="Arial"/>
        <family val="2"/>
      </rPr>
      <t>NIAMARI S</t>
    </r>
  </si>
  <si>
    <r>
      <rPr>
        <sz val="8"/>
        <rFont val="Arial"/>
        <family val="2"/>
      </rPr>
      <t>INGASC O</t>
    </r>
  </si>
  <si>
    <r>
      <rPr>
        <sz val="8"/>
        <rFont val="Arial"/>
        <family val="2"/>
      </rPr>
      <t>MGPCI</t>
    </r>
  </si>
  <si>
    <r>
      <rPr>
        <sz val="8"/>
        <rFont val="Arial"/>
        <family val="2"/>
      </rPr>
      <t>NIAMARI SSS</t>
    </r>
  </si>
  <si>
    <r>
      <rPr>
        <sz val="8"/>
        <rFont val="Arial"/>
        <family val="2"/>
      </rPr>
      <t>QUIREL CO</t>
    </r>
  </si>
  <si>
    <r>
      <rPr>
        <sz val="8"/>
        <rFont val="Arial"/>
        <family val="2"/>
      </rPr>
      <t>SNAPMIGE S</t>
    </r>
  </si>
  <si>
    <r>
      <rPr>
        <sz val="8"/>
        <rFont val="Arial"/>
        <family val="2"/>
      </rPr>
      <t>SNAPMI GES</t>
    </r>
  </si>
  <si>
    <r>
      <rPr>
        <sz val="8"/>
        <rFont val="Arial"/>
        <family val="2"/>
      </rPr>
      <t>SNAPSS</t>
    </r>
  </si>
  <si>
    <r>
      <rPr>
        <sz val="8"/>
        <rFont val="Arial"/>
        <family val="2"/>
      </rPr>
      <t>SNAPRES</t>
    </r>
  </si>
  <si>
    <r>
      <rPr>
        <sz val="8"/>
        <rFont val="Arial"/>
        <family val="2"/>
      </rPr>
      <t>SNAPRE S</t>
    </r>
  </si>
  <si>
    <r>
      <rPr>
        <sz val="8"/>
        <rFont val="Arial"/>
        <family val="2"/>
      </rPr>
      <t>SNAPRE SVIS</t>
    </r>
  </si>
  <si>
    <r>
      <rPr>
        <sz val="8"/>
        <rFont val="Arial"/>
        <family val="2"/>
      </rPr>
      <t>SOLARACE 1</t>
    </r>
  </si>
  <si>
    <r>
      <rPr>
        <sz val="8"/>
        <rFont val="Arial"/>
        <family val="2"/>
      </rPr>
      <t>SOLARA CE1</t>
    </r>
  </si>
  <si>
    <r>
      <rPr>
        <sz val="8"/>
        <rFont val="Arial"/>
        <family val="2"/>
      </rPr>
      <t>SOLARA CE1SS</t>
    </r>
  </si>
  <si>
    <r>
      <rPr>
        <sz val="8"/>
        <rFont val="Arial"/>
        <family val="2"/>
      </rPr>
      <t>SPARC</t>
    </r>
  </si>
  <si>
    <r>
      <rPr>
        <sz val="8"/>
        <rFont val="Arial"/>
        <family val="2"/>
      </rPr>
      <t>SPARC2</t>
    </r>
  </si>
  <si>
    <r>
      <rPr>
        <sz val="8"/>
        <rFont val="Arial"/>
        <family val="2"/>
      </rPr>
      <t>SPARC3</t>
    </r>
  </si>
  <si>
    <r>
      <rPr>
        <sz val="8"/>
        <rFont val="Arial"/>
        <family val="2"/>
      </rPr>
      <t>SIPC</t>
    </r>
  </si>
  <si>
    <r>
      <rPr>
        <sz val="8"/>
        <rFont val="Arial"/>
        <family val="2"/>
      </rPr>
      <t>SIPCSS</t>
    </r>
  </si>
  <si>
    <r>
      <rPr>
        <sz val="8"/>
        <rFont val="Arial"/>
        <family val="2"/>
      </rPr>
      <t>SPCPOWE R</t>
    </r>
  </si>
  <si>
    <r>
      <rPr>
        <sz val="8"/>
        <rFont val="Arial"/>
        <family val="2"/>
      </rPr>
      <t>SPCPO WER</t>
    </r>
  </si>
  <si>
    <r>
      <rPr>
        <sz val="8"/>
        <rFont val="Arial"/>
        <family val="2"/>
      </rPr>
      <t>SPCPO WERSS</t>
    </r>
  </si>
  <si>
    <r>
      <rPr>
        <sz val="8"/>
        <rFont val="Arial"/>
        <family val="2"/>
      </rPr>
      <t>SAMELCO1</t>
    </r>
  </si>
  <si>
    <r>
      <rPr>
        <sz val="8"/>
        <rFont val="Arial"/>
        <family val="2"/>
      </rPr>
      <t>SAMELC O1</t>
    </r>
  </si>
  <si>
    <r>
      <rPr>
        <sz val="8"/>
        <rFont val="Arial"/>
        <family val="2"/>
      </rPr>
      <t>SAMELCO2</t>
    </r>
  </si>
  <si>
    <r>
      <rPr>
        <sz val="8"/>
        <rFont val="Arial"/>
        <family val="2"/>
      </rPr>
      <t>SAMELC O2</t>
    </r>
  </si>
  <si>
    <r>
      <rPr>
        <sz val="8"/>
        <rFont val="Arial"/>
        <family val="2"/>
      </rPr>
      <t>SBPLC</t>
    </r>
  </si>
  <si>
    <r>
      <rPr>
        <sz val="8"/>
        <rFont val="Arial"/>
        <family val="2"/>
      </rPr>
      <t>SBPLCS S</t>
    </r>
  </si>
  <si>
    <r>
      <rPr>
        <sz val="8"/>
        <rFont val="Arial"/>
        <family val="2"/>
      </rPr>
      <t>SCBI</t>
    </r>
  </si>
  <si>
    <r>
      <rPr>
        <sz val="8"/>
        <rFont val="Arial"/>
        <family val="2"/>
      </rPr>
      <t>SCBISS</t>
    </r>
  </si>
  <si>
    <r>
      <rPr>
        <sz val="8"/>
        <rFont val="Arial"/>
        <family val="2"/>
      </rPr>
      <t>SCBIOPO WR</t>
    </r>
  </si>
  <si>
    <r>
      <rPr>
        <sz val="8"/>
        <rFont val="Arial"/>
        <family val="2"/>
      </rPr>
      <t>SCBIOP WRSS</t>
    </r>
  </si>
  <si>
    <r>
      <rPr>
        <sz val="8"/>
        <rFont val="Arial"/>
        <family val="2"/>
      </rPr>
      <t>SACASOL</t>
    </r>
  </si>
  <si>
    <r>
      <rPr>
        <sz val="8"/>
        <rFont val="Arial"/>
        <family val="2"/>
      </rPr>
      <t>SACASO L</t>
    </r>
  </si>
  <si>
    <r>
      <rPr>
        <sz val="8"/>
        <rFont val="Arial"/>
        <family val="2"/>
      </rPr>
      <t>SACASO LCD</t>
    </r>
  </si>
  <si>
    <r>
      <rPr>
        <sz val="8"/>
        <rFont val="Arial"/>
        <family val="2"/>
      </rPr>
      <t>SACASO LCDSS</t>
    </r>
  </si>
  <si>
    <r>
      <rPr>
        <sz val="8"/>
        <rFont val="Arial"/>
        <family val="2"/>
      </rPr>
      <t>SACASO LSS</t>
    </r>
  </si>
  <si>
    <r>
      <rPr>
        <sz val="8"/>
        <rFont val="Arial"/>
        <family val="2"/>
      </rPr>
      <t>SACASUN</t>
    </r>
  </si>
  <si>
    <r>
      <rPr>
        <sz val="8"/>
        <rFont val="Arial"/>
        <family val="2"/>
      </rPr>
      <t>SACASU N</t>
    </r>
  </si>
  <si>
    <r>
      <rPr>
        <sz val="8"/>
        <rFont val="Arial"/>
        <family val="2"/>
      </rPr>
      <t>SACASU NSS</t>
    </r>
  </si>
  <si>
    <r>
      <rPr>
        <sz val="8"/>
        <rFont val="Arial"/>
        <family val="2"/>
      </rPr>
      <t>SFELAPCO</t>
    </r>
  </si>
  <si>
    <r>
      <rPr>
        <sz val="8"/>
        <rFont val="Arial"/>
        <family val="2"/>
      </rPr>
      <t>SFELAP CO</t>
    </r>
  </si>
  <si>
    <r>
      <rPr>
        <sz val="8"/>
        <rFont val="Arial"/>
        <family val="2"/>
      </rPr>
      <t>IPOWER</t>
    </r>
  </si>
  <si>
    <r>
      <rPr>
        <sz val="8"/>
        <rFont val="Arial"/>
        <family val="2"/>
      </rPr>
      <t>IPOWER 2</t>
    </r>
  </si>
  <si>
    <r>
      <rPr>
        <sz val="8"/>
        <rFont val="Arial"/>
        <family val="2"/>
      </rPr>
      <t>IPOWER 2SS</t>
    </r>
  </si>
  <si>
    <r>
      <rPr>
        <sz val="8"/>
        <rFont val="Arial"/>
        <family val="2"/>
      </rPr>
      <t>IPOWER SS</t>
    </r>
  </si>
  <si>
    <r>
      <rPr>
        <sz val="8"/>
        <rFont val="Arial"/>
        <family val="2"/>
      </rPr>
      <t>SMEC</t>
    </r>
  </si>
  <si>
    <r>
      <rPr>
        <sz val="8"/>
        <rFont val="Arial"/>
        <family val="2"/>
      </rPr>
      <t>CBCI</t>
    </r>
  </si>
  <si>
    <r>
      <rPr>
        <sz val="8"/>
        <rFont val="Arial"/>
        <family val="2"/>
      </rPr>
      <t>CENPEL CO</t>
    </r>
  </si>
  <si>
    <r>
      <rPr>
        <sz val="8"/>
        <rFont val="Arial"/>
        <family val="2"/>
      </rPr>
      <t>FCTMC</t>
    </r>
  </si>
  <si>
    <r>
      <rPr>
        <sz val="8"/>
        <rFont val="Arial"/>
        <family val="2"/>
      </rPr>
      <t>GIC</t>
    </r>
  </si>
  <si>
    <r>
      <rPr>
        <sz val="8"/>
        <rFont val="Arial"/>
        <family val="2"/>
      </rPr>
      <t>ISRI</t>
    </r>
  </si>
  <si>
    <r>
      <rPr>
        <sz val="8"/>
        <rFont val="Arial"/>
        <family val="2"/>
      </rPr>
      <t>NUVELC O</t>
    </r>
  </si>
  <si>
    <r>
      <rPr>
        <sz val="8"/>
        <rFont val="Arial"/>
        <family val="2"/>
      </rPr>
      <t>PRMC</t>
    </r>
  </si>
  <si>
    <r>
      <rPr>
        <sz val="8"/>
        <rFont val="Arial"/>
        <family val="2"/>
      </rPr>
      <t>SMECC ST</t>
    </r>
  </si>
  <si>
    <r>
      <rPr>
        <sz val="8"/>
        <rFont val="Arial"/>
        <family val="2"/>
      </rPr>
      <t>SMECC STVIS</t>
    </r>
  </si>
  <si>
    <r>
      <rPr>
        <sz val="8"/>
        <rFont val="Arial"/>
        <family val="2"/>
      </rPr>
      <t>SEPHGES</t>
    </r>
  </si>
  <si>
    <r>
      <rPr>
        <sz val="8"/>
        <rFont val="Arial"/>
        <family val="2"/>
      </rPr>
      <t>SEPHGE S</t>
    </r>
  </si>
  <si>
    <r>
      <rPr>
        <sz val="8"/>
        <rFont val="Arial"/>
        <family val="2"/>
      </rPr>
      <t>MANTARE S</t>
    </r>
  </si>
  <si>
    <r>
      <rPr>
        <sz val="8"/>
        <rFont val="Arial"/>
        <family val="2"/>
      </rPr>
      <t>MANTAR ES</t>
    </r>
  </si>
  <si>
    <r>
      <rPr>
        <sz val="8"/>
        <rFont val="Arial"/>
        <family val="2"/>
      </rPr>
      <t>MANTAR ESVIS</t>
    </r>
  </si>
  <si>
    <r>
      <rPr>
        <sz val="8"/>
        <rFont val="Arial"/>
        <family val="2"/>
      </rPr>
      <t>SMITHBEL L</t>
    </r>
  </si>
  <si>
    <r>
      <rPr>
        <sz val="8"/>
        <rFont val="Arial"/>
        <family val="2"/>
      </rPr>
      <t>SMITHB ELL</t>
    </r>
  </si>
  <si>
    <r>
      <rPr>
        <sz val="8"/>
        <rFont val="Arial"/>
        <family val="2"/>
      </rPr>
      <t>SOLARPHI L</t>
    </r>
  </si>
  <si>
    <r>
      <rPr>
        <sz val="8"/>
        <rFont val="Arial"/>
        <family val="2"/>
      </rPr>
      <t>SOLARP HIL</t>
    </r>
  </si>
  <si>
    <r>
      <rPr>
        <sz val="8"/>
        <rFont val="Arial"/>
        <family val="2"/>
      </rPr>
      <t>SOLARP HILSS</t>
    </r>
  </si>
  <si>
    <r>
      <rPr>
        <sz val="8"/>
        <rFont val="Arial"/>
        <family val="2"/>
      </rPr>
      <t>SPSMNOR TH</t>
    </r>
  </si>
  <si>
    <r>
      <rPr>
        <sz val="8"/>
        <rFont val="Arial"/>
        <family val="2"/>
      </rPr>
      <t>SPSMN ORTH</t>
    </r>
  </si>
  <si>
    <r>
      <rPr>
        <sz val="8"/>
        <rFont val="Arial"/>
        <family val="2"/>
      </rPr>
      <t>SOLARPHT C</t>
    </r>
  </si>
  <si>
    <r>
      <rPr>
        <sz val="8"/>
        <rFont val="Arial"/>
        <family val="2"/>
      </rPr>
      <t>SOLARP HTC</t>
    </r>
  </si>
  <si>
    <r>
      <rPr>
        <sz val="8"/>
        <rFont val="Arial"/>
        <family val="2"/>
      </rPr>
      <t>SOLARP HTCSS</t>
    </r>
  </si>
  <si>
    <r>
      <rPr>
        <sz val="8"/>
        <rFont val="Arial"/>
        <family val="2"/>
      </rPr>
      <t>SORECO1</t>
    </r>
  </si>
  <si>
    <r>
      <rPr>
        <sz val="8"/>
        <rFont val="Arial"/>
        <family val="2"/>
      </rPr>
      <t>SOREC O1</t>
    </r>
  </si>
  <si>
    <r>
      <rPr>
        <sz val="8"/>
        <rFont val="Arial"/>
        <family val="2"/>
      </rPr>
      <t>SORECO2</t>
    </r>
  </si>
  <si>
    <r>
      <rPr>
        <sz val="8"/>
        <rFont val="Arial"/>
        <family val="2"/>
      </rPr>
      <t>SOREC O2</t>
    </r>
  </si>
  <si>
    <r>
      <rPr>
        <sz val="8"/>
        <rFont val="Arial"/>
        <family val="2"/>
      </rPr>
      <t>SLTEC</t>
    </r>
  </si>
  <si>
    <r>
      <rPr>
        <sz val="8"/>
        <rFont val="Arial"/>
        <family val="2"/>
      </rPr>
      <t>CLSI</t>
    </r>
  </si>
  <si>
    <r>
      <rPr>
        <sz val="8"/>
        <rFont val="Arial"/>
        <family val="2"/>
      </rPr>
      <t>HPHI</t>
    </r>
  </si>
  <si>
    <r>
      <rPr>
        <sz val="8"/>
        <rFont val="Arial"/>
        <family val="2"/>
      </rPr>
      <t>SNBP</t>
    </r>
  </si>
  <si>
    <r>
      <rPr>
        <sz val="8"/>
        <rFont val="Arial"/>
        <family val="2"/>
      </rPr>
      <t>SNBP_S S</t>
    </r>
  </si>
  <si>
    <r>
      <rPr>
        <sz val="8"/>
        <rFont val="Arial"/>
        <family val="2"/>
      </rPr>
      <t>SPPC</t>
    </r>
  </si>
  <si>
    <r>
      <rPr>
        <sz val="8"/>
        <rFont val="Arial"/>
        <family val="2"/>
      </rPr>
      <t>SPPCSS</t>
    </r>
  </si>
  <si>
    <r>
      <rPr>
        <sz val="8"/>
        <rFont val="Arial"/>
        <family val="2"/>
      </rPr>
      <t>SOLECO</t>
    </r>
  </si>
  <si>
    <r>
      <rPr>
        <sz val="8"/>
        <rFont val="Arial"/>
        <family val="2"/>
      </rPr>
      <t>SLPGC</t>
    </r>
  </si>
  <si>
    <r>
      <rPr>
        <sz val="8"/>
        <rFont val="Arial"/>
        <family val="2"/>
      </rPr>
      <t>SLPGCS S</t>
    </r>
  </si>
  <si>
    <r>
      <rPr>
        <sz val="8"/>
        <rFont val="Arial"/>
        <family val="2"/>
      </rPr>
      <t>STACLARA</t>
    </r>
  </si>
  <si>
    <r>
      <rPr>
        <sz val="8"/>
        <rFont val="Arial"/>
        <family val="2"/>
      </rPr>
      <t>STACLA RA</t>
    </r>
  </si>
  <si>
    <r>
      <rPr>
        <sz val="8"/>
        <rFont val="Arial"/>
        <family val="2"/>
      </rPr>
      <t>SPDC</t>
    </r>
  </si>
  <si>
    <r>
      <rPr>
        <sz val="8"/>
        <rFont val="Arial"/>
        <family val="2"/>
      </rPr>
      <t>SPDCSS</t>
    </r>
  </si>
  <si>
    <r>
      <rPr>
        <sz val="8"/>
        <rFont val="Arial"/>
        <family val="2"/>
      </rPr>
      <t>SEZ</t>
    </r>
  </si>
  <si>
    <r>
      <rPr>
        <sz val="8"/>
        <rFont val="Arial"/>
        <family val="2"/>
      </rPr>
      <t>SEPALCO</t>
    </r>
  </si>
  <si>
    <r>
      <rPr>
        <sz val="8"/>
        <rFont val="Arial"/>
        <family val="2"/>
      </rPr>
      <t>SEPALC O</t>
    </r>
  </si>
  <si>
    <r>
      <rPr>
        <sz val="8"/>
        <rFont val="Arial"/>
        <family val="2"/>
      </rPr>
      <t>SEPALC OSS</t>
    </r>
  </si>
  <si>
    <r>
      <rPr>
        <sz val="8"/>
        <rFont val="Arial"/>
        <family val="2"/>
      </rPr>
      <t>SUWECO2</t>
    </r>
  </si>
  <si>
    <r>
      <rPr>
        <sz val="8"/>
        <rFont val="Arial"/>
        <family val="2"/>
      </rPr>
      <t>SUWEC O2</t>
    </r>
  </si>
  <si>
    <r>
      <rPr>
        <sz val="8"/>
        <rFont val="Arial"/>
        <family val="2"/>
      </rPr>
      <t>SUWEC O2SS</t>
    </r>
  </si>
  <si>
    <r>
      <rPr>
        <sz val="8"/>
        <rFont val="Arial"/>
        <family val="2"/>
      </rPr>
      <t>TAFTHEC</t>
    </r>
  </si>
  <si>
    <r>
      <rPr>
        <sz val="8"/>
        <rFont val="Arial"/>
        <family val="2"/>
      </rPr>
      <t>TAFTHE C</t>
    </r>
  </si>
  <si>
    <r>
      <rPr>
        <sz val="8"/>
        <rFont val="Arial"/>
        <family val="2"/>
      </rPr>
      <t>TAFTHE CSS</t>
    </r>
  </si>
  <si>
    <r>
      <rPr>
        <sz val="8"/>
        <rFont val="Arial"/>
        <family val="2"/>
      </rPr>
      <t>TEI</t>
    </r>
  </si>
  <si>
    <r>
      <rPr>
        <sz val="8"/>
        <rFont val="Arial"/>
        <family val="2"/>
      </rPr>
      <t>TARELCO1</t>
    </r>
  </si>
  <si>
    <r>
      <rPr>
        <sz val="8"/>
        <rFont val="Arial"/>
        <family val="2"/>
      </rPr>
      <t>TARELC O1</t>
    </r>
  </si>
  <si>
    <r>
      <rPr>
        <sz val="8"/>
        <rFont val="Arial"/>
        <family val="2"/>
      </rPr>
      <t>TARELCO2</t>
    </r>
  </si>
  <si>
    <r>
      <rPr>
        <sz val="8"/>
        <rFont val="Arial"/>
        <family val="2"/>
      </rPr>
      <t>TARELC O2</t>
    </r>
  </si>
  <si>
    <r>
      <rPr>
        <sz val="8"/>
        <rFont val="Arial"/>
        <family val="2"/>
      </rPr>
      <t>TPECRES</t>
    </r>
  </si>
  <si>
    <r>
      <rPr>
        <sz val="8"/>
        <rFont val="Arial"/>
        <family val="2"/>
      </rPr>
      <t>TPECRE S</t>
    </r>
  </si>
  <si>
    <r>
      <rPr>
        <sz val="8"/>
        <rFont val="Arial"/>
        <family val="2"/>
      </rPr>
      <t>TPECRE SVIS</t>
    </r>
  </si>
  <si>
    <r>
      <rPr>
        <sz val="8"/>
        <rFont val="Arial"/>
        <family val="2"/>
      </rPr>
      <t>TECRAT</t>
    </r>
  </si>
  <si>
    <r>
      <rPr>
        <sz val="8"/>
        <rFont val="Arial"/>
        <family val="2"/>
      </rPr>
      <t>TSC</t>
    </r>
  </si>
  <si>
    <r>
      <rPr>
        <sz val="8"/>
        <rFont val="Arial"/>
        <family val="2"/>
      </rPr>
      <t>TSCCST</t>
    </r>
  </si>
  <si>
    <r>
      <rPr>
        <sz val="8"/>
        <rFont val="Arial"/>
        <family val="2"/>
      </rPr>
      <t>TERASU</t>
    </r>
  </si>
  <si>
    <r>
      <rPr>
        <sz val="8"/>
        <rFont val="Arial"/>
        <family val="2"/>
      </rPr>
      <t>TERASU SS</t>
    </r>
  </si>
  <si>
    <r>
      <rPr>
        <sz val="8"/>
        <rFont val="Arial"/>
        <family val="2"/>
      </rPr>
      <t>TLI</t>
    </r>
  </si>
  <si>
    <r>
      <rPr>
        <sz val="8"/>
        <rFont val="Arial"/>
        <family val="2"/>
      </rPr>
      <t>BBTI</t>
    </r>
  </si>
  <si>
    <r>
      <rPr>
        <sz val="8"/>
        <rFont val="Arial"/>
        <family val="2"/>
      </rPr>
      <t>BC</t>
    </r>
  </si>
  <si>
    <r>
      <rPr>
        <sz val="8"/>
        <rFont val="Arial"/>
        <family val="2"/>
      </rPr>
      <t>BHPI</t>
    </r>
  </si>
  <si>
    <r>
      <rPr>
        <sz val="8"/>
        <rFont val="Arial"/>
        <family val="2"/>
      </rPr>
      <t>BICOLIC E</t>
    </r>
  </si>
  <si>
    <r>
      <rPr>
        <sz val="8"/>
        <rFont val="Arial"/>
        <family val="2"/>
      </rPr>
      <t>COCOC HEM</t>
    </r>
  </si>
  <si>
    <r>
      <rPr>
        <sz val="8"/>
        <rFont val="Arial"/>
        <family val="2"/>
      </rPr>
      <t>IEEC</t>
    </r>
  </si>
  <si>
    <r>
      <rPr>
        <sz val="8"/>
        <rFont val="Arial"/>
        <family val="2"/>
      </rPr>
      <t>MELTER S</t>
    </r>
  </si>
  <si>
    <r>
      <rPr>
        <sz val="8"/>
        <rFont val="Arial"/>
        <family val="2"/>
      </rPr>
      <t>TLICST</t>
    </r>
  </si>
  <si>
    <r>
      <rPr>
        <sz val="8"/>
        <rFont val="Arial"/>
        <family val="2"/>
      </rPr>
      <t>TLIRES</t>
    </r>
  </si>
  <si>
    <r>
      <rPr>
        <sz val="8"/>
        <rFont val="Arial"/>
        <family val="2"/>
      </rPr>
      <t>WCSC</t>
    </r>
  </si>
  <si>
    <r>
      <rPr>
        <sz val="8"/>
        <rFont val="Arial"/>
        <family val="2"/>
      </rPr>
      <t>TMOBIL</t>
    </r>
  </si>
  <si>
    <r>
      <rPr>
        <sz val="8"/>
        <rFont val="Arial"/>
        <family val="2"/>
      </rPr>
      <t>TPVI</t>
    </r>
  </si>
  <si>
    <r>
      <rPr>
        <sz val="8"/>
        <rFont val="Arial"/>
        <family val="2"/>
      </rPr>
      <t>TPVISS</t>
    </r>
  </si>
  <si>
    <r>
      <rPr>
        <sz val="8"/>
        <rFont val="Arial"/>
        <family val="2"/>
      </rPr>
      <t>TVI</t>
    </r>
  </si>
  <si>
    <r>
      <rPr>
        <sz val="8"/>
        <rFont val="Arial"/>
        <family val="2"/>
      </rPr>
      <t>TPC</t>
    </r>
  </si>
  <si>
    <r>
      <rPr>
        <sz val="8"/>
        <rFont val="Arial"/>
        <family val="2"/>
      </rPr>
      <t>CCC</t>
    </r>
  </si>
  <si>
    <r>
      <rPr>
        <sz val="8"/>
        <rFont val="Arial"/>
        <family val="2"/>
      </rPr>
      <t>PMSCB O</t>
    </r>
  </si>
  <si>
    <r>
      <rPr>
        <sz val="8"/>
        <rFont val="Arial"/>
        <family val="2"/>
      </rPr>
      <t>TPCSS</t>
    </r>
  </si>
  <si>
    <r>
      <rPr>
        <sz val="8"/>
        <rFont val="Arial"/>
        <family val="2"/>
      </rPr>
      <t>TAPGC</t>
    </r>
  </si>
  <si>
    <r>
      <rPr>
        <sz val="8"/>
        <rFont val="Arial"/>
        <family val="2"/>
      </rPr>
      <t>TAPGCS S</t>
    </r>
  </si>
  <si>
    <r>
      <rPr>
        <sz val="8"/>
        <rFont val="Arial"/>
        <family val="2"/>
      </rPr>
      <t>UPPCGEN</t>
    </r>
  </si>
  <si>
    <r>
      <rPr>
        <sz val="8"/>
        <rFont val="Arial"/>
        <family val="2"/>
      </rPr>
      <t>UPPCGE NSS</t>
    </r>
  </si>
  <si>
    <r>
      <rPr>
        <sz val="8"/>
        <rFont val="Arial"/>
        <family val="2"/>
      </rPr>
      <t>UPSI</t>
    </r>
  </si>
  <si>
    <r>
      <rPr>
        <sz val="8"/>
        <rFont val="Arial"/>
        <family val="2"/>
      </rPr>
      <t>UPSISS</t>
    </r>
  </si>
  <si>
    <r>
      <rPr>
        <sz val="8"/>
        <rFont val="Arial"/>
        <family val="2"/>
      </rPr>
      <t>UPSIVIS SS</t>
    </r>
  </si>
  <si>
    <r>
      <rPr>
        <sz val="8"/>
        <rFont val="Arial"/>
        <family val="2"/>
      </rPr>
      <t>URC</t>
    </r>
  </si>
  <si>
    <r>
      <rPr>
        <sz val="8"/>
        <rFont val="Arial"/>
        <family val="2"/>
      </rPr>
      <t>URCSS</t>
    </r>
  </si>
  <si>
    <r>
      <rPr>
        <sz val="8"/>
        <rFont val="Arial"/>
        <family val="2"/>
      </rPr>
      <t>UPLB</t>
    </r>
  </si>
  <si>
    <r>
      <rPr>
        <sz val="8"/>
        <rFont val="Arial"/>
        <family val="2"/>
      </rPr>
      <t>VSGPC</t>
    </r>
  </si>
  <si>
    <r>
      <rPr>
        <sz val="8"/>
        <rFont val="Arial"/>
        <family val="2"/>
      </rPr>
      <t>VSGPCS S</t>
    </r>
  </si>
  <si>
    <r>
      <rPr>
        <sz val="8"/>
        <rFont val="Arial"/>
        <family val="2"/>
      </rPr>
      <t>VSEI</t>
    </r>
  </si>
  <si>
    <r>
      <rPr>
        <sz val="8"/>
        <rFont val="Arial"/>
        <family val="2"/>
      </rPr>
      <t>VESMIRES</t>
    </r>
  </si>
  <si>
    <r>
      <rPr>
        <sz val="8"/>
        <rFont val="Arial"/>
        <family val="2"/>
      </rPr>
      <t>VESMIR ES</t>
    </r>
  </si>
  <si>
    <r>
      <rPr>
        <sz val="8"/>
        <rFont val="Arial"/>
        <family val="2"/>
      </rPr>
      <t>VESMIR ESVIS</t>
    </r>
  </si>
  <si>
    <r>
      <rPr>
        <sz val="8"/>
        <rFont val="Arial"/>
        <family val="2"/>
      </rPr>
      <t>VMC</t>
    </r>
  </si>
  <si>
    <r>
      <rPr>
        <sz val="8"/>
        <rFont val="Arial"/>
        <family val="2"/>
      </rPr>
      <t>VMC2SS</t>
    </r>
  </si>
  <si>
    <r>
      <rPr>
        <sz val="8"/>
        <rFont val="Arial"/>
        <family val="2"/>
      </rPr>
      <t>VECO</t>
    </r>
  </si>
  <si>
    <r>
      <rPr>
        <sz val="8"/>
        <rFont val="Arial"/>
        <family val="2"/>
      </rPr>
      <t>VOMI</t>
    </r>
  </si>
  <si>
    <r>
      <rPr>
        <sz val="8"/>
        <rFont val="Arial"/>
        <family val="2"/>
      </rPr>
      <t>YHGEI</t>
    </r>
  </si>
  <si>
    <r>
      <rPr>
        <sz val="8"/>
        <rFont val="Arial"/>
        <family val="2"/>
      </rPr>
      <t>YHGEIS S</t>
    </r>
  </si>
  <si>
    <r>
      <rPr>
        <sz val="8"/>
        <rFont val="Arial"/>
        <family val="2"/>
      </rPr>
      <t>Note: Sales/Purchases Include Net Settlement Surplus (NSS) flowback</t>
    </r>
  </si>
  <si>
    <t>WESM TRANSACTION ALLOCATION
Central Negros Power Reliability, Inc.
Billing Month (Period):April 2023 (Mar 26 - Apr 25, 2023)</t>
  </si>
  <si>
    <r>
      <rPr>
        <sz val="8"/>
        <rFont val="Arial"/>
        <family val="2"/>
      </rPr>
      <t>CENPRI</t>
    </r>
    <r>
      <rPr>
        <sz val="8"/>
        <rFont val="Arial"/>
        <family val="2"/>
      </rPr>
      <t>_SS</t>
    </r>
  </si>
  <si>
    <t>Item#</t>
  </si>
  <si>
    <t>STL_ID /
TP Short Name</t>
  </si>
  <si>
    <r>
      <rPr>
        <b/>
        <sz val="8"/>
        <color rgb="FFFFFFFF"/>
        <rFont val="Arial"/>
        <family val="2"/>
      </rPr>
      <t>WHT
Agent Tag</t>
    </r>
  </si>
  <si>
    <r>
      <rPr>
        <b/>
        <sz val="8"/>
        <color rgb="FFFFFFFF"/>
        <rFont val="Arial"/>
        <family val="2"/>
      </rPr>
      <t>ITH
Tag</t>
    </r>
  </si>
  <si>
    <t>Total</t>
  </si>
  <si>
    <t>1590EC</t>
  </si>
  <si>
    <t>GEN</t>
  </si>
  <si>
    <t>Y</t>
  </si>
  <si>
    <t>N</t>
  </si>
  <si>
    <t>1590EC_ SS</t>
  </si>
  <si>
    <t>LOAD</t>
  </si>
  <si>
    <t>ACERES</t>
  </si>
  <si>
    <t>ACENGES</t>
  </si>
  <si>
    <t>ACENGE S</t>
  </si>
  <si>
    <t>ACENGE SVIS</t>
  </si>
  <si>
    <t>ACEPHRE S</t>
  </si>
  <si>
    <t>ACEPHR ES</t>
  </si>
  <si>
    <t>ACEPHR ESVIS</t>
  </si>
  <si>
    <t>APRI</t>
  </si>
  <si>
    <t>APRICS T</t>
  </si>
  <si>
    <t>APRIRES</t>
  </si>
  <si>
    <t>APRIRE S</t>
  </si>
  <si>
    <t>APRI_SS</t>
  </si>
  <si>
    <t>FBPC</t>
  </si>
  <si>
    <t>HIGHST</t>
  </si>
  <si>
    <t>AESIRES</t>
  </si>
  <si>
    <t>AESIRE S</t>
  </si>
  <si>
    <t>AESIRE SVIS</t>
  </si>
  <si>
    <t>ABRECO</t>
  </si>
  <si>
    <t>ABSOLUTD I</t>
  </si>
  <si>
    <t>ABSOLU TDI</t>
  </si>
  <si>
    <t>ADVENTRE S</t>
  </si>
  <si>
    <t>ADVENT RES</t>
  </si>
  <si>
    <t>ADVENT RESNV</t>
  </si>
  <si>
    <t>ADVENT RESVIS</t>
  </si>
  <si>
    <t>ADVENT RESVIS NV</t>
  </si>
  <si>
    <t>ADVENTG ES</t>
  </si>
  <si>
    <t>ADVENT GES</t>
  </si>
  <si>
    <t>ADVENT GESVIS</t>
  </si>
  <si>
    <t>AKELCO</t>
  </si>
  <si>
    <t>ALECO</t>
  </si>
  <si>
    <t>AWOC</t>
  </si>
  <si>
    <t>AMLANHP C</t>
  </si>
  <si>
    <t>AMLANH PC</t>
  </si>
  <si>
    <t>AMLANH PC_SS</t>
  </si>
  <si>
    <t>ANDA</t>
  </si>
  <si>
    <t>ANDA_S S</t>
  </si>
  <si>
    <t>BEPZ</t>
  </si>
  <si>
    <t>ANDARES</t>
  </si>
  <si>
    <t>ANDARE S</t>
  </si>
  <si>
    <t>AHC</t>
  </si>
  <si>
    <t>AHC_SS</t>
  </si>
  <si>
    <t>AEC</t>
  </si>
  <si>
    <t>ANTECO</t>
  </si>
  <si>
    <t>APEC</t>
  </si>
  <si>
    <t>APEC_S S</t>
  </si>
  <si>
    <t>ACNPC</t>
  </si>
  <si>
    <t>AFAB</t>
  </si>
  <si>
    <t>BHC</t>
  </si>
  <si>
    <t>BHCSS</t>
  </si>
  <si>
    <t>BGIGES</t>
  </si>
  <si>
    <t>BGIGES VIS</t>
  </si>
  <si>
    <t>BGI</t>
  </si>
  <si>
    <t>BGIRES</t>
  </si>
  <si>
    <t>BGIRES NV</t>
  </si>
  <si>
    <t>BGIRES VIS</t>
  </si>
  <si>
    <t>BEZ</t>
  </si>
  <si>
    <t>BATA02</t>
  </si>
  <si>
    <t>BATA02 SS</t>
  </si>
  <si>
    <t>BSEI</t>
  </si>
  <si>
    <t>BSEISS</t>
  </si>
  <si>
    <t>BATELEC1</t>
  </si>
  <si>
    <t>BATELE C1</t>
  </si>
  <si>
    <t>BATELEC2</t>
  </si>
  <si>
    <t>BATELE C2</t>
  </si>
  <si>
    <t>BTLC2LRE</t>
  </si>
  <si>
    <t>BTLC2L RE</t>
  </si>
  <si>
    <t>BWPC</t>
  </si>
  <si>
    <t>BWPCS S</t>
  </si>
  <si>
    <t>BPC</t>
  </si>
  <si>
    <t>BPCSS</t>
  </si>
  <si>
    <t>BBEC</t>
  </si>
  <si>
    <t>BILECO</t>
  </si>
  <si>
    <t>BOHECO1</t>
  </si>
  <si>
    <t>BOHEC O1</t>
  </si>
  <si>
    <t>BOHECO2</t>
  </si>
  <si>
    <t>BOHEC O2</t>
  </si>
  <si>
    <t>BLCI</t>
  </si>
  <si>
    <t>BOSUNG</t>
  </si>
  <si>
    <t>BOSUN G</t>
  </si>
  <si>
    <t>CBEC</t>
  </si>
  <si>
    <t>CBECSS</t>
  </si>
  <si>
    <t>CIP2</t>
  </si>
  <si>
    <t>CIP2_SS</t>
  </si>
  <si>
    <t>CEC</t>
  </si>
  <si>
    <t>CECSS</t>
  </si>
  <si>
    <t>CELCOR</t>
  </si>
  <si>
    <t>CAGELCO1</t>
  </si>
  <si>
    <t>CAGELC O1</t>
  </si>
  <si>
    <t>CAGELCO2</t>
  </si>
  <si>
    <t>CAGELC O2</t>
  </si>
  <si>
    <t>CANOREC O</t>
  </si>
  <si>
    <t>CANOR ECO</t>
  </si>
  <si>
    <t>CASUREC O1</t>
  </si>
  <si>
    <t>CASURE CO1</t>
  </si>
  <si>
    <t>CASUREC O2</t>
  </si>
  <si>
    <t>CASURE CO2</t>
  </si>
  <si>
    <t>CASUREC O3</t>
  </si>
  <si>
    <t>CASURE CO3</t>
  </si>
  <si>
    <t>CASUREC O4</t>
  </si>
  <si>
    <t>CASURE CO4</t>
  </si>
  <si>
    <t>CAPELCO</t>
  </si>
  <si>
    <t>CAPELC O</t>
  </si>
  <si>
    <t>CEBUEDC</t>
  </si>
  <si>
    <t>CEBUED C</t>
  </si>
  <si>
    <t>CEBECO1</t>
  </si>
  <si>
    <t>CEBECO 1</t>
  </si>
  <si>
    <t>CEBECO2</t>
  </si>
  <si>
    <t>CEBECO 2</t>
  </si>
  <si>
    <t>CEBECO3</t>
  </si>
  <si>
    <t>CEBECO 3</t>
  </si>
  <si>
    <t>CPPC</t>
  </si>
  <si>
    <t>CPPC_S S</t>
  </si>
  <si>
    <t>CENTERR A</t>
  </si>
  <si>
    <t>CENTER RA</t>
  </si>
  <si>
    <t>CADPI</t>
  </si>
  <si>
    <t>CADPI_ SS</t>
  </si>
  <si>
    <t>CAB</t>
  </si>
  <si>
    <t>CABSS</t>
  </si>
  <si>
    <t>CASA</t>
  </si>
  <si>
    <t>CASA_S S</t>
  </si>
  <si>
    <t>CENECO</t>
  </si>
  <si>
    <t>CENEC O</t>
  </si>
  <si>
    <t>CENPRI</t>
  </si>
  <si>
    <t>CENPRI_SS</t>
  </si>
  <si>
    <t>CESIGES</t>
  </si>
  <si>
    <t>CESIGE SVIS</t>
  </si>
  <si>
    <t>CESIRES</t>
  </si>
  <si>
    <t>CESIRE S</t>
  </si>
  <si>
    <t>CESIRE SVIS</t>
  </si>
  <si>
    <t>NEXTGEN</t>
  </si>
  <si>
    <t>NEXTGE N</t>
  </si>
  <si>
    <t>NEXTGE NSS</t>
  </si>
  <si>
    <t>BULACNSE</t>
  </si>
  <si>
    <t>BULACN SE</t>
  </si>
  <si>
    <t>FTOLEDO</t>
  </si>
  <si>
    <t>FTOLED O</t>
  </si>
  <si>
    <t>FTOLED OSS</t>
  </si>
  <si>
    <t>SILAYSPI</t>
  </si>
  <si>
    <t>SILAYSP I</t>
  </si>
  <si>
    <t>SILAYSP ISS</t>
  </si>
  <si>
    <t>NVVOGTA RM</t>
  </si>
  <si>
    <t>NVVOGT ARM</t>
  </si>
  <si>
    <t>NVVOGTD AL</t>
  </si>
  <si>
    <t>NVVOGT DAL</t>
  </si>
  <si>
    <t>CEDC</t>
  </si>
  <si>
    <t>CEDCLRE</t>
  </si>
  <si>
    <t>CEDCLR E</t>
  </si>
  <si>
    <t>CORERES</t>
  </si>
  <si>
    <t>CORER ES</t>
  </si>
  <si>
    <t>CORER ESNV</t>
  </si>
  <si>
    <t>CORER ESVIS</t>
  </si>
  <si>
    <t>DECORP</t>
  </si>
  <si>
    <t>DECOR P</t>
  </si>
  <si>
    <t>DIRPOWG ES</t>
  </si>
  <si>
    <t>DIRPOW GES</t>
  </si>
  <si>
    <t>DIRPOW GESVIS</t>
  </si>
  <si>
    <t>DIRPOWR ES</t>
  </si>
  <si>
    <t>DIRPOW RES</t>
  </si>
  <si>
    <t>DIRPOW RESVIS</t>
  </si>
  <si>
    <t>DORELCO</t>
  </si>
  <si>
    <t>DORELC O</t>
  </si>
  <si>
    <t>ECOPARK</t>
  </si>
  <si>
    <t>ECOPAR K</t>
  </si>
  <si>
    <t>ECOPAR K2</t>
  </si>
  <si>
    <t>EBWPC</t>
  </si>
  <si>
    <t>EBWPC_ SS</t>
  </si>
  <si>
    <t>EEIRES</t>
  </si>
  <si>
    <t>EAUC</t>
  </si>
  <si>
    <t>EAUC_S S</t>
  </si>
  <si>
    <t>ESAMELC O</t>
  </si>
  <si>
    <t>ESAMEL CO</t>
  </si>
  <si>
    <t>EDC</t>
  </si>
  <si>
    <t>EDCSL</t>
  </si>
  <si>
    <t>EDCSL2</t>
  </si>
  <si>
    <t>EDC_SS</t>
  </si>
  <si>
    <t>ELPISPP</t>
  </si>
  <si>
    <t>ELPISPP SS</t>
  </si>
  <si>
    <t>ENFINITY</t>
  </si>
  <si>
    <t>ENFINIT Y</t>
  </si>
  <si>
    <t>FCFMC</t>
  </si>
  <si>
    <t>FDCRESC</t>
  </si>
  <si>
    <t>FDCRES C</t>
  </si>
  <si>
    <t>FDCRES CVIS</t>
  </si>
  <si>
    <t>FGPSANLO</t>
  </si>
  <si>
    <t>FGPSAN LO</t>
  </si>
  <si>
    <t>FCRV</t>
  </si>
  <si>
    <t>FFHC</t>
  </si>
  <si>
    <t>FFHC_S S</t>
  </si>
  <si>
    <t>FGPCSTRA</t>
  </si>
  <si>
    <t>FGPCST RA</t>
  </si>
  <si>
    <t>FGPCST RASS</t>
  </si>
  <si>
    <t>FGESRES</t>
  </si>
  <si>
    <t>FGESRE S</t>
  </si>
  <si>
    <t>FGESRE SVIS</t>
  </si>
  <si>
    <t>FGESGES</t>
  </si>
  <si>
    <t>FGESGE SVIS</t>
  </si>
  <si>
    <t>FGHPC</t>
  </si>
  <si>
    <t>ECOSIP</t>
  </si>
  <si>
    <t>FGHPCC ST</t>
  </si>
  <si>
    <t>FGHPCS S</t>
  </si>
  <si>
    <t>FITUI</t>
  </si>
  <si>
    <t>FGHSNG</t>
  </si>
  <si>
    <t>FGHSN G</t>
  </si>
  <si>
    <t>FLECO</t>
  </si>
  <si>
    <t>FNPC</t>
  </si>
  <si>
    <t>FNPCSS</t>
  </si>
  <si>
    <t>FSOLEQ</t>
  </si>
  <si>
    <t>FSOLEQ SS</t>
  </si>
  <si>
    <t>GIGAACE4</t>
  </si>
  <si>
    <t>GIGAAC E4</t>
  </si>
  <si>
    <t>GIGAAC E4SS</t>
  </si>
  <si>
    <t>GIGASOL3</t>
  </si>
  <si>
    <t>GIGASO L3</t>
  </si>
  <si>
    <t>GIGASO L3SS</t>
  </si>
  <si>
    <t>GNPD</t>
  </si>
  <si>
    <t>GNPLCRE S</t>
  </si>
  <si>
    <t>GNPLCR ES</t>
  </si>
  <si>
    <t>GMEC</t>
  </si>
  <si>
    <t>GMECS S</t>
  </si>
  <si>
    <t>G2REC</t>
  </si>
  <si>
    <t>G2RECS S</t>
  </si>
  <si>
    <t>GESCRES</t>
  </si>
  <si>
    <t>GESCRE SVIS</t>
  </si>
  <si>
    <t>GCC</t>
  </si>
  <si>
    <t>GCGIGES</t>
  </si>
  <si>
    <t>GCGIGE S</t>
  </si>
  <si>
    <t>GCGIGE SVIS</t>
  </si>
  <si>
    <t>GCGI</t>
  </si>
  <si>
    <t>GCGIRES</t>
  </si>
  <si>
    <t>GCGIRE S</t>
  </si>
  <si>
    <t>GCGIRE SVIS</t>
  </si>
  <si>
    <t>GCGISS</t>
  </si>
  <si>
    <t>GFII</t>
  </si>
  <si>
    <t>GFIISS</t>
  </si>
  <si>
    <t>GIFT</t>
  </si>
  <si>
    <t>GIFT2</t>
  </si>
  <si>
    <t>GIFT2SS</t>
  </si>
  <si>
    <t>GIFTSS</t>
  </si>
  <si>
    <t>GPS3I</t>
  </si>
  <si>
    <t>GPS3IS S</t>
  </si>
  <si>
    <t>GUIMELCO</t>
  </si>
  <si>
    <t>GUIMEL CO</t>
  </si>
  <si>
    <t>TAREC</t>
  </si>
  <si>
    <t>TARECS S</t>
  </si>
  <si>
    <t>HEDCOR</t>
  </si>
  <si>
    <t>HEDCO RBA</t>
  </si>
  <si>
    <t>HEDCO RLAT</t>
  </si>
  <si>
    <t>HEDCO RBASS</t>
  </si>
  <si>
    <t>HEDCO RHESS</t>
  </si>
  <si>
    <t>HEDCO RSS</t>
  </si>
  <si>
    <t>HPCO</t>
  </si>
  <si>
    <t>HPCOSS</t>
  </si>
  <si>
    <t>HSABI</t>
  </si>
  <si>
    <t>HSABIS S</t>
  </si>
  <si>
    <t>HELIOS</t>
  </si>
  <si>
    <t>HELIOS SS</t>
  </si>
  <si>
    <t>HGEC</t>
  </si>
  <si>
    <t>HGECSS</t>
  </si>
  <si>
    <t>IPHI1</t>
  </si>
  <si>
    <t>IPHI1SS</t>
  </si>
  <si>
    <t>INEC</t>
  </si>
  <si>
    <t>ISECO</t>
  </si>
  <si>
    <t>ILECO1</t>
  </si>
  <si>
    <t>ILECO2</t>
  </si>
  <si>
    <t>ILECO3</t>
  </si>
  <si>
    <t>IASCO</t>
  </si>
  <si>
    <t>IASCOS S</t>
  </si>
  <si>
    <t>IBEC</t>
  </si>
  <si>
    <t>IBECSS</t>
  </si>
  <si>
    <t>ISELCO1</t>
  </si>
  <si>
    <t>ISELCO2</t>
  </si>
  <si>
    <t>ILSRMC</t>
  </si>
  <si>
    <t>JOBIN</t>
  </si>
  <si>
    <t>JOBINS S</t>
  </si>
  <si>
    <t>KSPC</t>
  </si>
  <si>
    <t>KSPCRES</t>
  </si>
  <si>
    <t>KSPCRE SVIS</t>
  </si>
  <si>
    <t>KIP</t>
  </si>
  <si>
    <t>KAELCO</t>
  </si>
  <si>
    <t>KRATOSR ES</t>
  </si>
  <si>
    <t>KRATOS RES</t>
  </si>
  <si>
    <t>KRATOS RESVIS</t>
  </si>
  <si>
    <t>LUELCO</t>
  </si>
  <si>
    <t>UPLAB1</t>
  </si>
  <si>
    <t>UPLAB1 SS</t>
  </si>
  <si>
    <t>LEYECO2</t>
  </si>
  <si>
    <t>LEYECO 2</t>
  </si>
  <si>
    <t>LEYECO3</t>
  </si>
  <si>
    <t>LEYECO 3</t>
  </si>
  <si>
    <t>LEYECO4</t>
  </si>
  <si>
    <t>LEYECO 4</t>
  </si>
  <si>
    <t>LEYECO5</t>
  </si>
  <si>
    <t>LEYECO 5</t>
  </si>
  <si>
    <t>LEZ</t>
  </si>
  <si>
    <t>LINDE</t>
  </si>
  <si>
    <t>MGC</t>
  </si>
  <si>
    <t>MGCSS</t>
  </si>
  <si>
    <t>MORE</t>
  </si>
  <si>
    <t>MPBI</t>
  </si>
  <si>
    <t>MPBI_S S</t>
  </si>
  <si>
    <t>MECORES</t>
  </si>
  <si>
    <t>MECOR ES</t>
  </si>
  <si>
    <t>MECO</t>
  </si>
  <si>
    <t>MEZ</t>
  </si>
  <si>
    <t>MGI</t>
  </si>
  <si>
    <t>MHCI</t>
  </si>
  <si>
    <t>MEC</t>
  </si>
  <si>
    <t>MECSS</t>
  </si>
  <si>
    <t>MALVEZ</t>
  </si>
  <si>
    <t>MERALCO</t>
  </si>
  <si>
    <t>CEPZSE M</t>
  </si>
  <si>
    <t>MERALC O</t>
  </si>
  <si>
    <t>MRLCOLR E</t>
  </si>
  <si>
    <t>MRLCOL RE</t>
  </si>
  <si>
    <t>MPGC</t>
  </si>
  <si>
    <t>MPGCS S</t>
  </si>
  <si>
    <t>MPPC</t>
  </si>
  <si>
    <t>AURELC O</t>
  </si>
  <si>
    <t>LUECO</t>
  </si>
  <si>
    <t>PHILHY DRO2</t>
  </si>
  <si>
    <t>PRESCO</t>
  </si>
  <si>
    <t>SAJELC O</t>
  </si>
  <si>
    <t>ZAMEC O1</t>
  </si>
  <si>
    <t>ZAMEC O2</t>
  </si>
  <si>
    <t>MPPCLRE S</t>
  </si>
  <si>
    <t>MPPCLR ES</t>
  </si>
  <si>
    <t>MERXRES</t>
  </si>
  <si>
    <t>MERXR ES</t>
  </si>
  <si>
    <t>MAEC</t>
  </si>
  <si>
    <t>MAECSS</t>
  </si>
  <si>
    <t>MMPC</t>
  </si>
  <si>
    <t>MONTESO L</t>
  </si>
  <si>
    <t>MONTE SOL</t>
  </si>
  <si>
    <t>MONTE SOLSS</t>
  </si>
  <si>
    <t>MOPRECO</t>
  </si>
  <si>
    <t>MOPRE CO</t>
  </si>
  <si>
    <t>NGCP</t>
  </si>
  <si>
    <t>NGCPVI S</t>
  </si>
  <si>
    <t>NIABAL</t>
  </si>
  <si>
    <t>NIA</t>
  </si>
  <si>
    <t>NIABALS S</t>
  </si>
  <si>
    <t>NIACST</t>
  </si>
  <si>
    <t>NIAREG2</t>
  </si>
  <si>
    <t>NIAREG 2</t>
  </si>
  <si>
    <t>NISPI</t>
  </si>
  <si>
    <t>NISPISS</t>
  </si>
  <si>
    <t>NISPI2</t>
  </si>
  <si>
    <t>NISPI2S S</t>
  </si>
  <si>
    <t>NOCECO</t>
  </si>
  <si>
    <t>NOCEC O</t>
  </si>
  <si>
    <t>NORECO1</t>
  </si>
  <si>
    <t>NOREC O1</t>
  </si>
  <si>
    <t>NORECO2</t>
  </si>
  <si>
    <t>NOREC O2</t>
  </si>
  <si>
    <t>NLREC</t>
  </si>
  <si>
    <t>NLRECS S</t>
  </si>
  <si>
    <t>NNBP</t>
  </si>
  <si>
    <t>NNBP_S S</t>
  </si>
  <si>
    <t>NONECO</t>
  </si>
  <si>
    <t>NONEC O</t>
  </si>
  <si>
    <t>NR</t>
  </si>
  <si>
    <t>NRSS</t>
  </si>
  <si>
    <t>NORSAME LCO</t>
  </si>
  <si>
    <t>NORSA MELCO</t>
  </si>
  <si>
    <t>NORTHWI ND</t>
  </si>
  <si>
    <t>NORTH WIND</t>
  </si>
  <si>
    <t>NWPDC</t>
  </si>
  <si>
    <t>NORTH WINDSS</t>
  </si>
  <si>
    <t>NWPDC SS</t>
  </si>
  <si>
    <t>NEECO1</t>
  </si>
  <si>
    <t>NEECO2A R1</t>
  </si>
  <si>
    <t>NEECO2 AR1</t>
  </si>
  <si>
    <t>NEECO2</t>
  </si>
  <si>
    <t>NSEC</t>
  </si>
  <si>
    <t>NSECSS</t>
  </si>
  <si>
    <t>OEDC</t>
  </si>
  <si>
    <t>OSPGC</t>
  </si>
  <si>
    <t>OSPGC SS</t>
  </si>
  <si>
    <t>OEPGC</t>
  </si>
  <si>
    <t>OEPGC SS</t>
  </si>
  <si>
    <t>PHRI</t>
  </si>
  <si>
    <t>PEC</t>
  </si>
  <si>
    <t>PECSS</t>
  </si>
  <si>
    <t>PCPC</t>
  </si>
  <si>
    <t>PELCO1</t>
  </si>
  <si>
    <t>PELCO2</t>
  </si>
  <si>
    <t>PANASIA</t>
  </si>
  <si>
    <t>PANASI A</t>
  </si>
  <si>
    <t>PANASI ASS</t>
  </si>
  <si>
    <t>PEDC</t>
  </si>
  <si>
    <t>PEDCSS</t>
  </si>
  <si>
    <t>PPC</t>
  </si>
  <si>
    <t>PPCSS</t>
  </si>
  <si>
    <t>PANELCO1</t>
  </si>
  <si>
    <t>PANELC O1</t>
  </si>
  <si>
    <t>PANELCO3</t>
  </si>
  <si>
    <t>PANELC O3</t>
  </si>
  <si>
    <t>PGEP</t>
  </si>
  <si>
    <t>PENELCO</t>
  </si>
  <si>
    <t>PENELC O</t>
  </si>
  <si>
    <t>PESI</t>
  </si>
  <si>
    <t>PESISS</t>
  </si>
  <si>
    <t>PETROSOL R</t>
  </si>
  <si>
    <t>PETROS OLR</t>
  </si>
  <si>
    <t>PETSOL</t>
  </si>
  <si>
    <t>PETROS OLRSS</t>
  </si>
  <si>
    <t>PETSOL SS</t>
  </si>
  <si>
    <t>PWEI</t>
  </si>
  <si>
    <t>PWEISS</t>
  </si>
  <si>
    <t>PETRONG EN</t>
  </si>
  <si>
    <t>PETRON GEN</t>
  </si>
  <si>
    <t>PETRON GENSS</t>
  </si>
  <si>
    <t>PASAR</t>
  </si>
  <si>
    <t>PPDC</t>
  </si>
  <si>
    <t>PPDC2</t>
  </si>
  <si>
    <t>PPDC3</t>
  </si>
  <si>
    <t>PSALM</t>
  </si>
  <si>
    <t>BEI</t>
  </si>
  <si>
    <t>LMC</t>
  </si>
  <si>
    <t>PSALMS S</t>
  </si>
  <si>
    <t>PMPC</t>
  </si>
  <si>
    <t>PMPCSS</t>
  </si>
  <si>
    <t>PRISMRES</t>
  </si>
  <si>
    <t>PRISMR ESVIS</t>
  </si>
  <si>
    <t>QUEZELC O1</t>
  </si>
  <si>
    <t>QUEZEL CO1</t>
  </si>
  <si>
    <t>QUEZELC O2</t>
  </si>
  <si>
    <t>QUEZEL CO2</t>
  </si>
  <si>
    <t>QPPL</t>
  </si>
  <si>
    <t>QPPLSS</t>
  </si>
  <si>
    <t>RC</t>
  </si>
  <si>
    <t>RCP2</t>
  </si>
  <si>
    <t>RCP3</t>
  </si>
  <si>
    <t>RCP3SS</t>
  </si>
  <si>
    <t>RCBMI</t>
  </si>
  <si>
    <t>RPPOWRE S</t>
  </si>
  <si>
    <t>RPPOW RES</t>
  </si>
  <si>
    <t>SCGCPI</t>
  </si>
  <si>
    <t>SCRCRES</t>
  </si>
  <si>
    <t>SCRCRE S</t>
  </si>
  <si>
    <t>SCPC</t>
  </si>
  <si>
    <t>SCPCSS</t>
  </si>
  <si>
    <t>SMCCPC</t>
  </si>
  <si>
    <t>SMCCP C</t>
  </si>
  <si>
    <t>SMCCP CCST</t>
  </si>
  <si>
    <t>SMCCP CSS</t>
  </si>
  <si>
    <t>SMCCPCR ES</t>
  </si>
  <si>
    <t>SMCCP CRES</t>
  </si>
  <si>
    <t>SMCCP CRESVI S</t>
  </si>
  <si>
    <t>SPESCL</t>
  </si>
  <si>
    <t>SPESCL SS</t>
  </si>
  <si>
    <t>SNAPBEN GT</t>
  </si>
  <si>
    <t>SNAPBE NGT</t>
  </si>
  <si>
    <t>IFELCO</t>
  </si>
  <si>
    <t>SNAPBE NGTSS</t>
  </si>
  <si>
    <t>SNAPMIRE S</t>
  </si>
  <si>
    <t>SNAPMI RES</t>
  </si>
  <si>
    <t>SNAPMI RESVIS</t>
  </si>
  <si>
    <t>SNAP</t>
  </si>
  <si>
    <t>NIAMARI S</t>
  </si>
  <si>
    <t>INGASC O</t>
  </si>
  <si>
    <t>MGPCI</t>
  </si>
  <si>
    <t>NIAMARI SSS</t>
  </si>
  <si>
    <t>QUIREL CO</t>
  </si>
  <si>
    <t>SNAPMIGE S</t>
  </si>
  <si>
    <t>SNAPMI GES</t>
  </si>
  <si>
    <t>SNAPSS</t>
  </si>
  <si>
    <t>SNAPRES</t>
  </si>
  <si>
    <t>SNAPRE S</t>
  </si>
  <si>
    <t>SNAPRE SVIS</t>
  </si>
  <si>
    <t>SOLARACE 1</t>
  </si>
  <si>
    <t>SOLARA CE1</t>
  </si>
  <si>
    <t>SOLARA CE1SS</t>
  </si>
  <si>
    <t>SPARC</t>
  </si>
  <si>
    <t>SPARC2</t>
  </si>
  <si>
    <t>SPARC3</t>
  </si>
  <si>
    <t>SIPC</t>
  </si>
  <si>
    <t>SIPCSS</t>
  </si>
  <si>
    <t>SPCPOWE R</t>
  </si>
  <si>
    <t>SPCPO WER</t>
  </si>
  <si>
    <t>SPCPO WERSS</t>
  </si>
  <si>
    <t>SAMELCO1</t>
  </si>
  <si>
    <t>SAMELC O1</t>
  </si>
  <si>
    <t>SAMELCO2</t>
  </si>
  <si>
    <t>SAMELC O2</t>
  </si>
  <si>
    <t>SBPLC</t>
  </si>
  <si>
    <t>SBPLCS S</t>
  </si>
  <si>
    <t>SCBI</t>
  </si>
  <si>
    <t>SCBISS</t>
  </si>
  <si>
    <t>SCBIOPO WR</t>
  </si>
  <si>
    <t>SCBIOP WRSS</t>
  </si>
  <si>
    <t>SACASOL</t>
  </si>
  <si>
    <t>SACASO L</t>
  </si>
  <si>
    <t>SACASO LCD</t>
  </si>
  <si>
    <t>SACASO LCDSS</t>
  </si>
  <si>
    <t>SACASO LSS</t>
  </si>
  <si>
    <t>SACASUN</t>
  </si>
  <si>
    <t>SACASU N</t>
  </si>
  <si>
    <t>SACASU NSS</t>
  </si>
  <si>
    <t>SFELAPCO</t>
  </si>
  <si>
    <t>SFELAP CO</t>
  </si>
  <si>
    <t>IPOWER</t>
  </si>
  <si>
    <t>IPOWER 2</t>
  </si>
  <si>
    <t>IPOWER 2SS</t>
  </si>
  <si>
    <t>IPOWER SS</t>
  </si>
  <si>
    <t>SMEC</t>
  </si>
  <si>
    <t>CBCI</t>
  </si>
  <si>
    <t>CENPEL CO</t>
  </si>
  <si>
    <t>FCTMC</t>
  </si>
  <si>
    <t>GIC</t>
  </si>
  <si>
    <t>ISRI</t>
  </si>
  <si>
    <t>NUVELC O</t>
  </si>
  <si>
    <t>PRMC</t>
  </si>
  <si>
    <t>SMECC ST</t>
  </si>
  <si>
    <t>SMECC STVIS</t>
  </si>
  <si>
    <t>SEPHGES</t>
  </si>
  <si>
    <t>SEPHGE S</t>
  </si>
  <si>
    <t>MANTARE S</t>
  </si>
  <si>
    <t>MANTAR ES</t>
  </si>
  <si>
    <t>MANTAR ESVIS</t>
  </si>
  <si>
    <t>SMITHBEL L</t>
  </si>
  <si>
    <t>SMITHB ELL</t>
  </si>
  <si>
    <t>SOLARPHI L</t>
  </si>
  <si>
    <t>SOLARP HIL</t>
  </si>
  <si>
    <t>SOLARP HILSS</t>
  </si>
  <si>
    <t>SPSMNOR TH</t>
  </si>
  <si>
    <t>SPSMN ORTH</t>
  </si>
  <si>
    <t>SOLARPHT C</t>
  </si>
  <si>
    <t>SOLARP HTC</t>
  </si>
  <si>
    <t>SOLARP HTCSS</t>
  </si>
  <si>
    <t>SORECO1</t>
  </si>
  <si>
    <t>SOREC O1</t>
  </si>
  <si>
    <t>SORECO2</t>
  </si>
  <si>
    <t>SOREC O2</t>
  </si>
  <si>
    <t>SLTEC</t>
  </si>
  <si>
    <t>CLSI</t>
  </si>
  <si>
    <t>HPHI</t>
  </si>
  <si>
    <t>SNBP</t>
  </si>
  <si>
    <t>SNBP_S S</t>
  </si>
  <si>
    <t>SPPC</t>
  </si>
  <si>
    <t>SPPCSS</t>
  </si>
  <si>
    <t>SOLECO</t>
  </si>
  <si>
    <t>SLPGC</t>
  </si>
  <si>
    <t>SLPGCS S</t>
  </si>
  <si>
    <t>STACLARA</t>
  </si>
  <si>
    <t>STACLA RA</t>
  </si>
  <si>
    <t>SPDC</t>
  </si>
  <si>
    <t>SPDCSS</t>
  </si>
  <si>
    <t>SEZ</t>
  </si>
  <si>
    <t>SEPALCO</t>
  </si>
  <si>
    <t>SEPALC O</t>
  </si>
  <si>
    <t>SEPALC OSS</t>
  </si>
  <si>
    <t>SUWECO2</t>
  </si>
  <si>
    <t>SUWEC O2</t>
  </si>
  <si>
    <t>SUWEC O2SS</t>
  </si>
  <si>
    <t>TAFTHEC</t>
  </si>
  <si>
    <t>TAFTHE C</t>
  </si>
  <si>
    <t>TAFTHE CSS</t>
  </si>
  <si>
    <t>TEI</t>
  </si>
  <si>
    <t>TARELCO1</t>
  </si>
  <si>
    <t>TARELC O1</t>
  </si>
  <si>
    <t>TARELCO2</t>
  </si>
  <si>
    <t>TARELC O2</t>
  </si>
  <si>
    <t>TPECRES</t>
  </si>
  <si>
    <t>TPECRE S</t>
  </si>
  <si>
    <t>TPECRE SVIS</t>
  </si>
  <si>
    <t>TECRAT</t>
  </si>
  <si>
    <t>TSC</t>
  </si>
  <si>
    <t>TSCCST</t>
  </si>
  <si>
    <t>TERASU</t>
  </si>
  <si>
    <t>TERASU SS</t>
  </si>
  <si>
    <t>TLI</t>
  </si>
  <si>
    <t>BBTI</t>
  </si>
  <si>
    <t>BC</t>
  </si>
  <si>
    <t>BHPI</t>
  </si>
  <si>
    <t>BICOLIC E</t>
  </si>
  <si>
    <t>COCOC HEM</t>
  </si>
  <si>
    <t>IEEC</t>
  </si>
  <si>
    <t>MELTER S</t>
  </si>
  <si>
    <t>TLICST</t>
  </si>
  <si>
    <t>TLIRES</t>
  </si>
  <si>
    <t>WCSC</t>
  </si>
  <si>
    <t>TMOBIL</t>
  </si>
  <si>
    <t>TPVI</t>
  </si>
  <si>
    <t>TPVISS</t>
  </si>
  <si>
    <t>TVI</t>
  </si>
  <si>
    <t>TPC</t>
  </si>
  <si>
    <t>CCC</t>
  </si>
  <si>
    <t>PMSCB O</t>
  </si>
  <si>
    <t>TPCSS</t>
  </si>
  <si>
    <t>TAPGC</t>
  </si>
  <si>
    <t>TAPGCS S</t>
  </si>
  <si>
    <t>UPPCGEN</t>
  </si>
  <si>
    <t>UPPCGE NSS</t>
  </si>
  <si>
    <t>UPSI</t>
  </si>
  <si>
    <t>UPSISS</t>
  </si>
  <si>
    <t>UPSIVIS SS</t>
  </si>
  <si>
    <t>URC</t>
  </si>
  <si>
    <t>URCSS</t>
  </si>
  <si>
    <t>UPLB</t>
  </si>
  <si>
    <t>VSGPC</t>
  </si>
  <si>
    <t>VSGPCS S</t>
  </si>
  <si>
    <t>VSEI</t>
  </si>
  <si>
    <t>VESMIRES</t>
  </si>
  <si>
    <t>VESMIR ES</t>
  </si>
  <si>
    <t>VESMIR ESVIS</t>
  </si>
  <si>
    <t>VMC</t>
  </si>
  <si>
    <t>VMC2SS</t>
  </si>
  <si>
    <t>VECO</t>
  </si>
  <si>
    <t>VOMI</t>
  </si>
  <si>
    <t>YHGEI</t>
  </si>
  <si>
    <t>YHGEIS S</t>
  </si>
  <si>
    <t>Note: Sales/Purchases Include Net Settlement Surplus (NSS) flowback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</si>
  <si>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</si>
  <si>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</si>
  <si>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</si>
  <si>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</si>
  <si>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</si>
  <si>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</si>
  <si>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</si>
  <si>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>1590EC_SS</t>
  </si>
  <si>
    <t xml:space="preserve">1590 Energy Corporation </t>
  </si>
  <si>
    <t>907-908 Ayala Life FGU Ctr. Cebu Business Park Luz Cebu City, Cebu City (Capital) Philippines</t>
  </si>
  <si>
    <t>007-833-205-000</t>
  </si>
  <si>
    <t xml:space="preserve">907-908 Ayala Life FGU Ctr. Cebu Business Park Luz Cebu City, Cebu City (Capital) Philippines </t>
  </si>
  <si>
    <t>Abra Electric Cooperative, Inc.</t>
  </si>
  <si>
    <t>Capitulacion St., Calaba Bangued, Abra</t>
  </si>
  <si>
    <t>000-607-111-000</t>
  </si>
  <si>
    <t>ABSOLUTDI</t>
  </si>
  <si>
    <t>ABSOLUTDI_SS</t>
  </si>
  <si>
    <t xml:space="preserve">Absolut Distillers Inc. </t>
  </si>
  <si>
    <t>Barangay Malaruhatan, Lian Batangas</t>
  </si>
  <si>
    <t>000-617-524-000</t>
  </si>
  <si>
    <t xml:space="preserve">AC Energy Philippines, Inc. </t>
  </si>
  <si>
    <t>35Th Floor Ayala Triangle Gardens Tower 2 Makati Avenue Corner Paseo De Roxas Bel-Air City Of Makati Ncr, Fourth District Philippines</t>
  </si>
  <si>
    <t>000-506-020-000</t>
  </si>
  <si>
    <t>ACENGESVIS</t>
  </si>
  <si>
    <t>ACEPHRES</t>
  </si>
  <si>
    <t>ACEPHRESVIS</t>
  </si>
  <si>
    <t>4th Floor, 6750 Office Tower, Ayala Avenue, San Lorenzo, Makati City</t>
  </si>
  <si>
    <t xml:space="preserve">AC Energy and Infrastructure Corporation </t>
  </si>
  <si>
    <t>4th Flr 6750 Ayala Office Tower, Ayala Ave., San Lorenzo, Makati City</t>
  </si>
  <si>
    <t>251-922-919-000</t>
  </si>
  <si>
    <t>ACERESVIS</t>
  </si>
  <si>
    <t>ACNPC_SS</t>
  </si>
  <si>
    <t>Asian Carbon Neutral Power Corp.</t>
  </si>
  <si>
    <t>2188 Elisco Road, Barangay Ibayo-Tipas, Taguig City</t>
  </si>
  <si>
    <t>008-585-041</t>
  </si>
  <si>
    <t> 1630</t>
  </si>
  <si>
    <t>ADVENTGES</t>
  </si>
  <si>
    <t>ADVENTGESVIS</t>
  </si>
  <si>
    <t xml:space="preserve">AdventEnergy, Inc. </t>
  </si>
  <si>
    <t xml:space="preserve">Mactan Economic Zone, Basak, Lapulapu City </t>
  </si>
  <si>
    <t>007-099-197-000</t>
  </si>
  <si>
    <t>ADVENTRES</t>
  </si>
  <si>
    <t>ADVENTRESVISNV</t>
  </si>
  <si>
    <t>ADVENTRESNV</t>
  </si>
  <si>
    <t>ADVENTRESVIS</t>
  </si>
  <si>
    <t xml:space="preserve">Angeles Electric Corporation </t>
  </si>
  <si>
    <t>Don Juan C. Nepomuceno Ave. cor. Teresa Ave. Nepo Mart Complex, Angeles City</t>
  </si>
  <si>
    <t>000-088-802-000</t>
  </si>
  <si>
    <t>AECSLR</t>
  </si>
  <si>
    <t>Angeles Electric Corporation</t>
  </si>
  <si>
    <t xml:space="preserve">Aboitiz Energy Solutions, Inc. </t>
  </si>
  <si>
    <t xml:space="preserve">Aboitiz Corporate Center, Gov. Manuel Cuenco, Kasambagan, Cebu City </t>
  </si>
  <si>
    <t>201-115-150-000</t>
  </si>
  <si>
    <t>AESIRESVIS</t>
  </si>
  <si>
    <t>Bayog Wind Power Corp.</t>
  </si>
  <si>
    <t>2F Red Dot Collective Building General Luna St Cr. Lagasca St Brgy 10 San Jose Laoag City 2900</t>
  </si>
  <si>
    <t>007-560-495-000</t>
  </si>
  <si>
    <t>AGRECRES</t>
  </si>
  <si>
    <t xml:space="preserve">Asiapac Green Renewable Energy Corp. </t>
  </si>
  <si>
    <t>234 SUMULONG HIGHWAY MAMBUGAN ANTIPOLO CITY RIZAL 1870</t>
  </si>
  <si>
    <t>007-607-068-000</t>
  </si>
  <si>
    <t xml:space="preserve">Angat Hydropower Corporation </t>
  </si>
  <si>
    <t>Angat Hydroelectric Power Plant, San Lorenzo, Norzagaray, Bulacan</t>
  </si>
  <si>
    <t>008-657-558-000</t>
  </si>
  <si>
    <t xml:space="preserve">Aklan Electric Cooperative, Inc. </t>
  </si>
  <si>
    <t>Poblacion, Lezo, Aklan</t>
  </si>
  <si>
    <t>510-000-567-158</t>
  </si>
  <si>
    <t xml:space="preserve">Nuevo Solar Energy Corp. </t>
  </si>
  <si>
    <t>21/F Tower 6789, 6789 Ayala Avenue, Brgy. Bel-Air Makati City, Philippines</t>
  </si>
  <si>
    <t>009-186-081-00000</t>
  </si>
  <si>
    <t>AMLANHPC</t>
  </si>
  <si>
    <t>AMLANHPC_SS</t>
  </si>
  <si>
    <t>Amlan Hydroelectric Power Corporation</t>
  </si>
  <si>
    <t>Juan LunaSt., Bantayan, Dumaguete City, Negros Oriental</t>
  </si>
  <si>
    <t>266-589-268-000</t>
  </si>
  <si>
    <t>ANDA_SS</t>
  </si>
  <si>
    <t xml:space="preserve">Anda Power Corporation </t>
  </si>
  <si>
    <t>TECO Industrial Park, BO. Bundagul, Mabalacat, Pampanga</t>
  </si>
  <si>
    <t>008-527-938-000</t>
  </si>
  <si>
    <t>Anda Power Corporation</t>
  </si>
  <si>
    <t>ANDARESNV</t>
  </si>
  <si>
    <t>Antique Electric Cooperative, Inc.</t>
  </si>
  <si>
    <t>Brgy. Funda San Jose de Buenavista, Antique</t>
  </si>
  <si>
    <t>000-567-498-000</t>
  </si>
  <si>
    <t>PH Renewables, Inc.</t>
  </si>
  <si>
    <t>Tower 1 Rockwell Business Center Ortigas Ave., Ugong Pasig City 1604</t>
  </si>
  <si>
    <t>735-737-211-000</t>
  </si>
  <si>
    <t>Authority of the Freeport Area of Bataan</t>
  </si>
  <si>
    <t>FAB ADMINISTRATION BLDG FREEPORT AREA OF BATAAN, MARIVELES BATAAN</t>
  </si>
  <si>
    <t>295-375-213-000</t>
  </si>
  <si>
    <t xml:space="preserve">AP Renewables Inc. </t>
  </si>
  <si>
    <t xml:space="preserve">NAC Tower 32nd St. Bonifacio Global City Taguig City </t>
  </si>
  <si>
    <t>006-893-465-000</t>
  </si>
  <si>
    <t>APRICSTNV</t>
  </si>
  <si>
    <t>APRICST</t>
  </si>
  <si>
    <t>EEI</t>
  </si>
  <si>
    <t>ELVI</t>
  </si>
  <si>
    <t>PHILHYDRO</t>
  </si>
  <si>
    <t>ASEAGAS</t>
  </si>
  <si>
    <t xml:space="preserve">ASEAGAS Corporation </t>
  </si>
  <si>
    <t>14/F NAC Tower 32nd St., BGC, Taguig City</t>
  </si>
  <si>
    <t>008-297-761-000</t>
  </si>
  <si>
    <t>ASEAGAS_SS</t>
  </si>
  <si>
    <t xml:space="preserve">Alternergy Wind One Corporation </t>
  </si>
  <si>
    <t>Mahabang Sapa Feeder rd., Brgy. Halayhayin, Pililla, Rizal</t>
  </si>
  <si>
    <t>008-073-929-000</t>
  </si>
  <si>
    <t>AWOC_SS</t>
  </si>
  <si>
    <t>Bataan 2020 Incorporated</t>
  </si>
  <si>
    <t xml:space="preserve">226 Quirino Highway, Barangay Baesa, Quezon City </t>
  </si>
  <si>
    <t>005-858-416-000</t>
  </si>
  <si>
    <t>BATA02SS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</si>
  <si>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</si>
  <si>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</si>
  <si>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</si>
  <si>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</si>
  <si>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</si>
  <si>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</si>
  <si>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BBEC_SS</t>
  </si>
  <si>
    <t xml:space="preserve">Bicol Biomass Energy Corporation </t>
  </si>
  <si>
    <t>New San Roque, Pili, Camarines Sur</t>
  </si>
  <si>
    <t>432-894-956</t>
  </si>
  <si>
    <t>BENECOSLR</t>
  </si>
  <si>
    <t>Benguet Electric Cooperative, Inc.</t>
  </si>
  <si>
    <t>South Drive, Baguio City</t>
  </si>
  <si>
    <t>000-708-631-000</t>
  </si>
  <si>
    <t xml:space="preserve">Balamban Enerzone Corporation </t>
  </si>
  <si>
    <t>Bravo St. West Cebu Industrial Park Special Economic Zone, Buanoy, Balamban Cebu Philippines</t>
  </si>
  <si>
    <t>250-328-123-000</t>
  </si>
  <si>
    <t>BEZSLR</t>
  </si>
  <si>
    <t>Balamban Enerzone Corporation</t>
  </si>
  <si>
    <t>Bac-Man Geothermal, Inc.</t>
  </si>
  <si>
    <t>9/F Rockwell Business Center Tower 3 Ortigas Avenue Ugong 1604 City of Pasig NCR. Second District Philippines</t>
  </si>
  <si>
    <t>007-721-206-000</t>
  </si>
  <si>
    <t>BGI_SS</t>
  </si>
  <si>
    <t>FPIC</t>
  </si>
  <si>
    <t>BGIGESVIS</t>
  </si>
  <si>
    <t>BGIRESVISNV</t>
  </si>
  <si>
    <t>BGIRESNV</t>
  </si>
  <si>
    <t>BGIRESVIS</t>
  </si>
  <si>
    <t>Bicol Hydropower Corporation</t>
  </si>
  <si>
    <t>Romar Bldg. I Elias Angeles St. Dinaga Naga City</t>
  </si>
  <si>
    <t>004-186-212-000</t>
  </si>
  <si>
    <t>BHCO1SLR</t>
  </si>
  <si>
    <t>BOHECO1SLR</t>
  </si>
  <si>
    <t>Bohol I Electric Cooperative, Inc.</t>
  </si>
  <si>
    <t>Cabulijan, Tubigon, Bohol</t>
  </si>
  <si>
    <t>000-534-418-000</t>
  </si>
  <si>
    <t xml:space="preserve">Biliran Electric Cooperative, Inc. </t>
  </si>
  <si>
    <t>Brgy.Caraycaray, Naval Biliran Province</t>
  </si>
  <si>
    <t>000-608-067-000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</si>
  <si>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</si>
  <si>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</si>
  <si>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</si>
  <si>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</si>
  <si>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</si>
  <si>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BISCOMSS</t>
  </si>
  <si>
    <t xml:space="preserve">Bohol Light Company, Inc. </t>
  </si>
  <si>
    <t>R. Enerio St., Poblacion III Tagbilaran City, Bohol</t>
  </si>
  <si>
    <t>005-372-703-000</t>
  </si>
  <si>
    <t>BLCISLR</t>
  </si>
  <si>
    <t xml:space="preserve">Bohol I Electric Cooperative, Inc. </t>
  </si>
  <si>
    <t xml:space="preserve">Bohol II Electric Cooperative, Inc. </t>
  </si>
  <si>
    <t>Cantagay, Jagna, Bohol</t>
  </si>
  <si>
    <t>610-002-030-585</t>
  </si>
  <si>
    <t>BOSUNG_SS</t>
  </si>
  <si>
    <t xml:space="preserve">Bosung Solartec Inc. </t>
  </si>
  <si>
    <t>41 Naga Road Pulang Lupa Dos Las Pinas City</t>
  </si>
  <si>
    <t>009-112-766-000</t>
  </si>
  <si>
    <t xml:space="preserve">Belgrove Power Corporation </t>
  </si>
  <si>
    <t>Suite 2802, Discovery Center, 25 ADB Avenue, Ortigas Center, Pasig City</t>
  </si>
  <si>
    <t>771-533-432-000</t>
  </si>
  <si>
    <t>1600 </t>
  </si>
  <si>
    <t xml:space="preserve">Bataan Solar Energy Inc. </t>
  </si>
  <si>
    <t>4th Flr. 6750 Ayala Avenue Office Tower Makati City</t>
  </si>
  <si>
    <t>009-360-958-000</t>
  </si>
  <si>
    <t>BSMHC</t>
  </si>
  <si>
    <t>BOHECO-I SEVILLA MINI HYDRO CORPORATION</t>
  </si>
  <si>
    <t>BOHECO I, Cabulijan, Tubigon, Bohol</t>
  </si>
  <si>
    <t>269-575-962-000</t>
  </si>
  <si>
    <t>BTLC2SLR</t>
  </si>
  <si>
    <t>BTN2020</t>
  </si>
  <si>
    <t>Bataan 2020 Power Ventures, Inc.</t>
  </si>
  <si>
    <t>226 Quirino Highway, Barangay Baesa, Quezon City 1106</t>
  </si>
  <si>
    <t>009-364-267-000</t>
  </si>
  <si>
    <t>BTN2020_SS</t>
  </si>
  <si>
    <t>BATAAN 2020 CMPD. ROMAN SUPER HWY. GUGO, SAMAL, BATAAN, 2112</t>
  </si>
  <si>
    <t>BULACNSE_SS</t>
  </si>
  <si>
    <t xml:space="preserve">Bulacan Solar Energy Corp. </t>
  </si>
  <si>
    <t>Pasong Bangkal, San Ildenfoso, Bulacan</t>
  </si>
  <si>
    <t>009-025-130-000</t>
  </si>
  <si>
    <t xml:space="preserve">Albay Electric Cooperative, Inc. </t>
  </si>
  <si>
    <t>W. Vinzon St., Old Albay District, Legazpi City</t>
  </si>
  <si>
    <t>000-617-913-000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</si>
  <si>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</si>
  <si>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</si>
  <si>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</si>
  <si>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</si>
  <si>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</si>
  <si>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</si>
  <si>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</si>
  <si>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</si>
  <si>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CADPI_SS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</si>
  <si>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</si>
  <si>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</si>
  <si>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</si>
  <si>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</si>
  <si>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Maharlika Highway, Macanaya District, Aparri, Cagayan</t>
  </si>
  <si>
    <t>000-968-623-000</t>
  </si>
  <si>
    <t>CANORECO</t>
  </si>
  <si>
    <t xml:space="preserve">Camarines Norte Electric Cooperative, Inc. </t>
  </si>
  <si>
    <t>Jose P. Rizal St., Daet, Camarines Norte</t>
  </si>
  <si>
    <t>000-534-707-000</t>
  </si>
  <si>
    <t xml:space="preserve">Capiz Electric Cooperative, Inc. </t>
  </si>
  <si>
    <t>Brgy. Timpas, Panitan, Capiz</t>
  </si>
  <si>
    <t>000-569-194-000</t>
  </si>
  <si>
    <t>Central Azucarera de San Antonio, Inc.</t>
  </si>
  <si>
    <t>5th Floor, Legaspi Towers 200, Paseo De Roxas, Makati City</t>
  </si>
  <si>
    <t>222-792-837-000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</si>
  <si>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</si>
  <si>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</si>
  <si>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</si>
  <si>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</si>
  <si>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</si>
  <si>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CASUR2SLR</t>
  </si>
  <si>
    <t>CASURECO1</t>
  </si>
  <si>
    <t>Camarines Sur I Electric Cooperative, Inc.</t>
  </si>
  <si>
    <t>Puro-Batia, Libmanan, Camarines Sur</t>
  </si>
  <si>
    <t>000-620-935-000</t>
  </si>
  <si>
    <t>CASURECO2</t>
  </si>
  <si>
    <t>CASURECO3</t>
  </si>
  <si>
    <t xml:space="preserve">Camarines Sur III Electric Cooperative, Inc. </t>
  </si>
  <si>
    <t>San Isidro, Iriga City, Camarines Sur</t>
  </si>
  <si>
    <t>000-999-381-000</t>
  </si>
  <si>
    <t>CASURECO4</t>
  </si>
  <si>
    <t xml:space="preserve">Camarines Sur IV Electric Cooperative, Inc. </t>
  </si>
  <si>
    <t>Talojongon, Tigaon, Camarines Sur</t>
  </si>
  <si>
    <t>000-999-373-000</t>
  </si>
  <si>
    <t>CAT</t>
  </si>
  <si>
    <t>Central Azucarera de Tarlac</t>
  </si>
  <si>
    <t>San Miguel, Tarlac City</t>
  </si>
  <si>
    <t>000-229-931-000</t>
  </si>
  <si>
    <t>APEC_SS</t>
  </si>
  <si>
    <t xml:space="preserve">Asia Pacific Energy Corporation </t>
  </si>
  <si>
    <t>TECO-INDUSTRIAL PARK, NINOY AQUINO HIGHWAY BUNDAGUL, MABALACAT PAMPANGA</t>
  </si>
  <si>
    <t>226-823-182 -00000</t>
  </si>
  <si>
    <t>226-823-182-00000</t>
  </si>
  <si>
    <t>CEBEC1LRE</t>
  </si>
  <si>
    <t>Cebu I Electric Cooperative, Inc.</t>
  </si>
  <si>
    <t>Bitoon, Dumanjug, Cebu</t>
  </si>
  <si>
    <t>000-534-977-000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</si>
  <si>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</si>
  <si>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</si>
  <si>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</si>
  <si>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</si>
  <si>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</si>
  <si>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</si>
  <si>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</si>
  <si>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</si>
  <si>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</si>
  <si>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</si>
  <si>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>CEBUEDC_SS</t>
  </si>
  <si>
    <t xml:space="preserve">Cebu Energy Development Corporation </t>
  </si>
  <si>
    <t>Daanlungsod, Toledo City, Cebu</t>
  </si>
  <si>
    <t>268-129-205-000</t>
  </si>
  <si>
    <t xml:space="preserve">Cleangreen Energy Corporation </t>
  </si>
  <si>
    <t>Pagasa, Orani, Bataan</t>
  </si>
  <si>
    <t>008-584-493</t>
  </si>
  <si>
    <t xml:space="preserve">Clark Electric Distribution Corporation </t>
  </si>
  <si>
    <t>Bldg. N2830, Bayanihan St., Clark Freeport Zone, Clarkfield Pampanga</t>
  </si>
  <si>
    <t>005-310-198-000</t>
  </si>
  <si>
    <t>CEDCLRENV</t>
  </si>
  <si>
    <t>Clark Electric Distribution Corporation</t>
  </si>
  <si>
    <t>CEDCSLR</t>
  </si>
  <si>
    <t xml:space="preserve">Cabanatuan Electric Corporation </t>
  </si>
  <si>
    <t>Daang Maharlika, Bitas, Cabanatuan City Nueva Ecija</t>
  </si>
  <si>
    <t>000-542-642-000</t>
  </si>
  <si>
    <t>CELCORSLR</t>
  </si>
  <si>
    <t>Cabanatuan Electric Corporation</t>
  </si>
  <si>
    <t xml:space="preserve">Central Negros Electric Cooperative, Inc. </t>
  </si>
  <si>
    <t>Mabini cor. Gonzaga St. Bacolod City, Negros Occidental</t>
  </si>
  <si>
    <t>000-709-966-000</t>
  </si>
  <si>
    <t>CENECOLRE</t>
  </si>
  <si>
    <t>Central Negros Electric Cooperative, Inc.</t>
  </si>
  <si>
    <t xml:space="preserve">Central Negros Power Reliability, Inc. </t>
  </si>
  <si>
    <t>#88 Eloisa Q's Bldg., Corner Rizal - Mabini Sts., Brgy. 22, Bacolod City</t>
  </si>
  <si>
    <t>008-691-287-000</t>
  </si>
  <si>
    <t>CESIGESVIS</t>
  </si>
  <si>
    <t xml:space="preserve">Citicore Energy Solutions, Inc. </t>
  </si>
  <si>
    <t>9/F MEGAWIDE N. DOMINGO ST. VALENCIA 4, QUEZON CITY</t>
  </si>
  <si>
    <t>009-333-221-000</t>
  </si>
  <si>
    <t>9F 45 San Miguel, San Miguel Avenue, Ortigas Center, Pasig City</t>
  </si>
  <si>
    <t>CESIRESVIS</t>
  </si>
  <si>
    <t xml:space="preserve">CIP II Power Corporation </t>
  </si>
  <si>
    <t>Brgy. Quirino, Bacnotan, La Union</t>
  </si>
  <si>
    <t>005-305-575</t>
  </si>
  <si>
    <t>CORERESNV</t>
  </si>
  <si>
    <t xml:space="preserve">Corenergy, Inc. </t>
  </si>
  <si>
    <t>Unit 907-908, Ayala Life-FGU Center, Mindanao Ave., cor.Biliran Road, Cebu Business Park, Brgy. Lahug, Cebu City</t>
  </si>
  <si>
    <t>431-572-703-000</t>
  </si>
  <si>
    <t>CORERESVIS</t>
  </si>
  <si>
    <t>CPPC_SS</t>
  </si>
  <si>
    <t xml:space="preserve">Cebu Private Power Corporation </t>
  </si>
  <si>
    <t>Old VECO Compound, Brgy. Ermita Carbon Cebu City</t>
  </si>
  <si>
    <t>005-255-399-000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</si>
  <si>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</si>
  <si>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</si>
  <si>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</si>
  <si>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</si>
  <si>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</si>
  <si>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</si>
  <si>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</si>
  <si>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</si>
  <si>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</si>
  <si>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</si>
  <si>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</si>
  <si>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 xml:space="preserve">Dagupan Electric Corporation </t>
  </si>
  <si>
    <t xml:space="preserve">3rd Floor Veria I Bldg, 62 West Avenue, Quezon City </t>
  </si>
  <si>
    <t>000-202-524-000</t>
  </si>
  <si>
    <t>DECORPLRE</t>
  </si>
  <si>
    <t>Dagupan Electric Corporation</t>
  </si>
  <si>
    <t xml:space="preserve">4th Floor Veria I Bldg, 62 West Avenue, Quezon City </t>
  </si>
  <si>
    <t>DECORPSLR</t>
  </si>
  <si>
    <t xml:space="preserve">5th Floor Veria I Bldg, 62 West Avenue, Quezon City </t>
  </si>
  <si>
    <t>DIRPOWGES</t>
  </si>
  <si>
    <t xml:space="preserve">DirectPower Services, Inc. </t>
  </si>
  <si>
    <t>5th Floor, Glorietta 4, Ayala Center, Makati City, Philippines</t>
  </si>
  <si>
    <t>008-122-663-000</t>
  </si>
  <si>
    <t>DIRPOWGESVIS</t>
  </si>
  <si>
    <t>DIRPOWRES</t>
  </si>
  <si>
    <t xml:space="preserve">5th Floor, Glorietta 4, Ayala Center, Makati City, Philippines </t>
  </si>
  <si>
    <t>DIRPOWRESVIS</t>
  </si>
  <si>
    <t>Don Orestes Romualdez Cooperative, Inc.</t>
  </si>
  <si>
    <t>San Roque, Tolosa, Leyte</t>
  </si>
  <si>
    <t>000-609-565-000</t>
  </si>
  <si>
    <t xml:space="preserve">East Asia Utilities Corporation </t>
  </si>
  <si>
    <t xml:space="preserve">Barangay Ibo MEPZ I Lapu-Lapu City </t>
  </si>
  <si>
    <t>004-760-842-000</t>
  </si>
  <si>
    <t>EAUCMEPZA</t>
  </si>
  <si>
    <t>EAUC_SS</t>
  </si>
  <si>
    <t>EDC Burgos Wind Power Corporation</t>
  </si>
  <si>
    <t>007-726-294</t>
  </si>
  <si>
    <t>EBWPC_SS</t>
  </si>
  <si>
    <t>ECOPARK2</t>
  </si>
  <si>
    <t xml:space="preserve">Ecopark Energy of Valenzuela Corp. </t>
  </si>
  <si>
    <t>189 Tagalag Road Brgy. Tagalag, Valenzuela City</t>
  </si>
  <si>
    <t>009-279-358-000</t>
  </si>
  <si>
    <t>EDCVIS</t>
  </si>
  <si>
    <t>Energy Development Corporation</t>
  </si>
  <si>
    <t>000-169-125</t>
  </si>
  <si>
    <t>EDCSL_SS</t>
  </si>
  <si>
    <t>ANC</t>
  </si>
  <si>
    <t>EDCSL2_SS</t>
  </si>
  <si>
    <t xml:space="preserve">EEI Energy Solutions Corporation </t>
  </si>
  <si>
    <t># 12 Manggahan St. Brgy. Bagumbayan, Quezon City</t>
  </si>
  <si>
    <t>010-470-000-000</t>
  </si>
  <si>
    <t>ELPISPPSS</t>
  </si>
  <si>
    <t>Energy Logics Philippines, Inc.</t>
  </si>
  <si>
    <t>Unit 1207 The Trade and Financial Tower, 32nd St. corner 7th Ave., BGC, Taguig City</t>
  </si>
  <si>
    <t>200-654-769-000</t>
  </si>
  <si>
    <t>1634 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</si>
  <si>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</si>
  <si>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</si>
  <si>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</si>
  <si>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</si>
  <si>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</si>
  <si>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</si>
  <si>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</si>
  <si>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</si>
  <si>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</si>
  <si>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</si>
  <si>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ESAMELCO</t>
  </si>
  <si>
    <t xml:space="preserve">Eastern Samar Electric Cooperative, Inc. </t>
  </si>
  <si>
    <t>BRGY. CABONG, BORONGAN CITY, EASTERN SAMAR</t>
  </si>
  <si>
    <t>000-571-316-000</t>
  </si>
  <si>
    <t>FCF Minerals Corporation</t>
  </si>
  <si>
    <t>Unit 1407, Pacific Star Building, Sen. Gil Puyat Avenue cor. Makati Avenue, Bel-Air, 1209 Makati City</t>
  </si>
  <si>
    <t>238-154-069-000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</si>
  <si>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</si>
  <si>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</si>
  <si>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</si>
  <si>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</si>
  <si>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</si>
  <si>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</si>
  <si>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</si>
  <si>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 xml:space="preserve">007-475-660-000 </t>
  </si>
  <si>
    <t>FDCRESCNV</t>
  </si>
  <si>
    <t>FDCRESCVIS</t>
  </si>
  <si>
    <t xml:space="preserve">First Farmers Holding Corporation </t>
  </si>
  <si>
    <t>Brgy. Dos Hermanas, Talisay City, Negros Occidental</t>
  </si>
  <si>
    <t>002-011-670-000</t>
  </si>
  <si>
    <t>FFHC_SS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</si>
  <si>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</si>
  <si>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</si>
  <si>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</si>
  <si>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</si>
  <si>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FGESGESVIS</t>
  </si>
  <si>
    <t>FGESRESVIS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</si>
  <si>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</si>
  <si>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</si>
  <si>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</si>
  <si>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FGHPCSS</t>
  </si>
  <si>
    <t>FGHPCCSTNV</t>
  </si>
  <si>
    <t>FGHPCCST</t>
  </si>
  <si>
    <t>FGPCSTRASS</t>
  </si>
  <si>
    <t xml:space="preserve">First Gas Power Corporation </t>
  </si>
  <si>
    <t>004-470-601-000</t>
  </si>
  <si>
    <t>FGPSANLOSS</t>
  </si>
  <si>
    <t xml:space="preserve">FGP Corp. </t>
  </si>
  <si>
    <t>6/F Rockwell Business Center Tower 3, Ortigas Avenue Ugong, City of Pasig NCR, Second District Philippines</t>
  </si>
  <si>
    <t>005-011-427-000</t>
  </si>
  <si>
    <t xml:space="preserve">First Laguna Electric Cooperative, Inc. </t>
  </si>
  <si>
    <t>000-624-679-000</t>
  </si>
  <si>
    <t xml:space="preserve">First Natgas Power Corp. </t>
  </si>
  <si>
    <t>237-151-695-000</t>
  </si>
  <si>
    <t xml:space="preserve">First Solar Energy Corp. </t>
  </si>
  <si>
    <t>Brgy. Dolores Ormoc City</t>
  </si>
  <si>
    <t>008-104-865-000</t>
  </si>
  <si>
    <t>FSOLEQSS</t>
  </si>
  <si>
    <t>Citicore Solar Cebu, Inc.</t>
  </si>
  <si>
    <t>Unit 2601 West Tower PSEC Exchange Road Ortigas Center Brgy. San Antonio, Pasig City</t>
  </si>
  <si>
    <t>008-943-292-000</t>
  </si>
  <si>
    <t>FTOLEDOSS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</si>
  <si>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</si>
  <si>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</si>
  <si>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</si>
  <si>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</si>
  <si>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Goodfound Cement Corporation</t>
  </si>
  <si>
    <t>Purok 3, Palanog, Camalig, Albay</t>
  </si>
  <si>
    <t>005-613-132-000</t>
  </si>
  <si>
    <t>Green Core Geothermal, Inc.</t>
  </si>
  <si>
    <t>007-317-982-00000</t>
  </si>
  <si>
    <t>DMDC</t>
  </si>
  <si>
    <t>DUCOM</t>
  </si>
  <si>
    <t>GCGIGESVIS</t>
  </si>
  <si>
    <t>GCGIRESVIS</t>
  </si>
  <si>
    <t>GCGIRESVISNV</t>
  </si>
  <si>
    <t xml:space="preserve">Global Energy Supply Corporation </t>
  </si>
  <si>
    <t>15/F Metrobank Plaza Building, Osmeña Blvd., Sta Cruz, Cebu City</t>
  </si>
  <si>
    <t>234-621-270-000</t>
  </si>
  <si>
    <t>GESCRESVIS</t>
  </si>
  <si>
    <t xml:space="preserve">Green Future Innovations, Inc. </t>
  </si>
  <si>
    <t>Ecofuel Agro Industrial Ecozone, Sta. Filomena, San Mariano, Isabela</t>
  </si>
  <si>
    <t>006-922-063-000</t>
  </si>
  <si>
    <t xml:space="preserve">Green Innovations for Tomorrow Corporation </t>
  </si>
  <si>
    <t>Bacal 2, Talavera, Nueva Ecija</t>
  </si>
  <si>
    <t>436-997-925-000</t>
  </si>
  <si>
    <t>Bacal II, Talavera Nueva Ecija</t>
  </si>
  <si>
    <t>GIGA ACE 4, INC.</t>
  </si>
  <si>
    <t xml:space="preserve">4th Floor, 6750 Office Tower, Ayala Avenue, Makati City </t>
  </si>
  <si>
    <t>758-765-902-000</t>
  </si>
  <si>
    <t>GIGAACE4SS</t>
  </si>
  <si>
    <t xml:space="preserve">GIGASOL3, Inc. </t>
  </si>
  <si>
    <t>4th Floor, 6750 Ayala Avenue, Office Tower, Makati City</t>
  </si>
  <si>
    <t>009-597-701-000</t>
  </si>
  <si>
    <t>GIGASOL3NV</t>
  </si>
  <si>
    <t>GIGASOL3SS</t>
  </si>
  <si>
    <t>GMCP</t>
  </si>
  <si>
    <t xml:space="preserve">GNPower Mariveles Energy Center Ltd. Co. </t>
  </si>
  <si>
    <t>Alas asin, Mariveles, Bataan, Philippines</t>
  </si>
  <si>
    <t>006-659-706-000</t>
  </si>
  <si>
    <t>GMCPSS</t>
  </si>
  <si>
    <t>GMECSS</t>
  </si>
  <si>
    <t xml:space="preserve">Cagayan Biomass Energy Corporation </t>
  </si>
  <si>
    <t xml:space="preserve">Raniag, Burgos, Isabela </t>
  </si>
  <si>
    <t>008-534-250-000</t>
  </si>
  <si>
    <t>GNPLCRES</t>
  </si>
  <si>
    <t>GNPower Ltd. Co.</t>
  </si>
  <si>
    <t>28th Floor, The Orient Square, Don Francisco Ortigas Jr. Road, Ortigas Center, Pasig City</t>
  </si>
  <si>
    <t>202-920-663-000</t>
  </si>
  <si>
    <t xml:space="preserve">GNPower Dinginin Ltd. Co. </t>
  </si>
  <si>
    <t>GNPower Energy Complex, Sitio Dinginin, Alas-asin, Mariveles, Bataan, Philippines</t>
  </si>
  <si>
    <t>008-778-572-000</t>
  </si>
  <si>
    <t>GNPDSS</t>
  </si>
  <si>
    <t>Guimaras Electric Cooperative, Inc.</t>
  </si>
  <si>
    <t>San Miguel, Jordan, Guimaras</t>
  </si>
  <si>
    <t>000-994-641-000</t>
  </si>
  <si>
    <t>HEDCORLAT</t>
  </si>
  <si>
    <t xml:space="preserve">HEDCOR, Inc. </t>
  </si>
  <si>
    <t>214 Ambuclao Road, Obulan, Beckel, La Trinidad, Benguet</t>
  </si>
  <si>
    <t>001-946-873-000</t>
  </si>
  <si>
    <t>HEDCORBA</t>
  </si>
  <si>
    <t>HEDCORSS</t>
  </si>
  <si>
    <t>HEDCORBASS</t>
  </si>
  <si>
    <t>HEDCORHESS</t>
  </si>
  <si>
    <t>HEDCORHE</t>
  </si>
  <si>
    <t>HELIOSSS</t>
  </si>
  <si>
    <t xml:space="preserve">Helios Solar Energy Corporation </t>
  </si>
  <si>
    <t>21/F TOWER 6789 6789 AYALA AVENUE BEL-AIR, CITY OF MAKATI NCR, FOURTH DISTRICT PHILIPPINES  1209</t>
  </si>
  <si>
    <t>008-841-526-000</t>
  </si>
  <si>
    <t>Greencore Power Solutions 3, Inc.</t>
  </si>
  <si>
    <t>Lot 4 Magalang-Arayat Road San Antonio, Arayat, Pampanga</t>
  </si>
  <si>
    <t>010-168-348-000</t>
  </si>
  <si>
    <t>GPS3ISS</t>
  </si>
  <si>
    <t>Hawaiian-Philippine Company</t>
  </si>
  <si>
    <t>Silay-Hawaiian Central, Silay City, Negros Occidental</t>
  </si>
  <si>
    <t>000-424-722-000</t>
  </si>
  <si>
    <t>HPCOX</t>
  </si>
  <si>
    <t>HSABISS</t>
  </si>
  <si>
    <t xml:space="preserve">Hedcor Sabangan, Inc. </t>
  </si>
  <si>
    <t>Barangay Namatec, Sabangan, Mountain Province</t>
  </si>
  <si>
    <t>409-507-988-000</t>
  </si>
  <si>
    <t>Isabel Ancillary Services Co. Ltd.</t>
  </si>
  <si>
    <t>Lot 2-A-1-B and Lot 2-A-1-D, Leyte Industrial Development Estate, Brgy. Libertad, Isabel, Leyte</t>
  </si>
  <si>
    <t>010-011-077-000</t>
  </si>
  <si>
    <t>IASCOSS</t>
  </si>
  <si>
    <t xml:space="preserve">HyperGreen Energy Corporation  </t>
  </si>
  <si>
    <t>Bonamy Compound, MacArthur Highway, Brgy Taal, Bocaue Bulacan</t>
  </si>
  <si>
    <t>008-421-135-000</t>
  </si>
  <si>
    <t>IEMOP</t>
  </si>
  <si>
    <t>Independent  Electricity Market Operator of the Philippines</t>
  </si>
  <si>
    <t>9/F Robinsons Equitable Tower, ADB Avenue, Ortigas Center, San Antonio, Pasig City</t>
  </si>
  <si>
    <t>010-007-246-00000</t>
  </si>
  <si>
    <t xml:space="preserve">Iloilo I Electric Cooperative, Inc. </t>
  </si>
  <si>
    <t>Brgy. Namucon, Tigbauan, Iloilo</t>
  </si>
  <si>
    <t>000-994-935-000</t>
  </si>
  <si>
    <t xml:space="preserve">Iloilo II Electric Cooperative, Inc. </t>
  </si>
  <si>
    <t>Brgy. Cau-ayan, Pototan, Iloilo</t>
  </si>
  <si>
    <t>000-994-942-000</t>
  </si>
  <si>
    <t xml:space="preserve">Iloilo III Electric Cooperative, Inc. </t>
  </si>
  <si>
    <t>Brgy. Preciosa, Sara, Iloilo</t>
  </si>
  <si>
    <t>002-391-979-000</t>
  </si>
  <si>
    <t>ILSRMCX</t>
  </si>
  <si>
    <t>Isabela La Suerte Rice Mill Corporation</t>
  </si>
  <si>
    <t xml:space="preserve">District  1, San Manuel, Isabela  </t>
  </si>
  <si>
    <t>006-737-622-000</t>
  </si>
  <si>
    <t>ILSRMCSS</t>
  </si>
  <si>
    <t xml:space="preserve">Ilocos Norte Electric Cooperative, Inc. </t>
  </si>
  <si>
    <t>Brgy. Suyo, Dingras, Ilocos Norte</t>
  </si>
  <si>
    <t>000-716-369-000</t>
  </si>
  <si>
    <t>INECLRE</t>
  </si>
  <si>
    <t>Ilocos Norte Electric Cooperative, Inc.</t>
  </si>
  <si>
    <t>INECSLR</t>
  </si>
  <si>
    <t>INGRID POWER HOLDINGS, INC.</t>
  </si>
  <si>
    <t>4Th Floor, 6750 Office Tower, Ayala Avenue, San Lorenzo, Makati City</t>
  </si>
  <si>
    <t>010-031-135</t>
  </si>
  <si>
    <t xml:space="preserve">San Jose City I Power Corporation </t>
  </si>
  <si>
    <t>Tulat Road, Brgy. Tulat, San Jose City, Nueva Ecija</t>
  </si>
  <si>
    <t>006-530-554-000</t>
  </si>
  <si>
    <t>IPOWER2</t>
  </si>
  <si>
    <t>IPOWERSS</t>
  </si>
  <si>
    <t>IPOWER2SS</t>
  </si>
  <si>
    <t>Ilocos Sur Electric Cooperative, Inc.</t>
  </si>
  <si>
    <t>Brgy. Bigbiga, Santiago, Ilocos Sur</t>
  </si>
  <si>
    <t>000-555-221-000</t>
  </si>
  <si>
    <t>ISECOSLR</t>
  </si>
  <si>
    <t xml:space="preserve">Isabela I Electric Cooperative, Inc. </t>
  </si>
  <si>
    <t>Brgy. Victoria, Alicia, Isabela</t>
  </si>
  <si>
    <t>000-875-857-000</t>
  </si>
  <si>
    <t xml:space="preserve">Isabela II Electric Cooperative, Inc. </t>
  </si>
  <si>
    <t>Gov't Center, Alibagu, Ilagan City, Isabela</t>
  </si>
  <si>
    <t>002-833-960-000</t>
  </si>
  <si>
    <t>ISLCO1SLR</t>
  </si>
  <si>
    <t>Isabela I Electric Cooperative, Inc.</t>
  </si>
  <si>
    <t xml:space="preserve">Brgy. Victoria, Alicia, Isabela </t>
  </si>
  <si>
    <t>JANOPOL</t>
  </si>
  <si>
    <t xml:space="preserve">Bohol I Electric Cooperative, Inc. - Janopol Mini Hydro Power Coporation </t>
  </si>
  <si>
    <t>JANOPOLSS</t>
  </si>
  <si>
    <t>000-534-418-0000</t>
  </si>
  <si>
    <t>JOBINSS</t>
  </si>
  <si>
    <t xml:space="preserve">Jobin –SQM Inc. </t>
  </si>
  <si>
    <t>Mt. Sta. Rita, Subic Bay Freeport Zone</t>
  </si>
  <si>
    <t>007-549-103-000</t>
  </si>
  <si>
    <t>Kalinga-Apayao Electric Cooperative, Inc.</t>
  </si>
  <si>
    <t>Callagdao, Bulano, Tabuk City Kalinga</t>
  </si>
  <si>
    <t>001-001-041-000</t>
  </si>
  <si>
    <t>KRATOSRES</t>
  </si>
  <si>
    <t>KRATOSRESVIS</t>
  </si>
  <si>
    <t xml:space="preserve">Kratos RES, Inc. </t>
  </si>
  <si>
    <t>UGF Worldwide Corporate Center Shaw Blvd Mandaluyong City</t>
  </si>
  <si>
    <t>008-098-676-000</t>
  </si>
  <si>
    <t xml:space="preserve">Isabela Biomass Energy Corporation </t>
  </si>
  <si>
    <t>Maharlika Highway, Purok 6, Barangay Burgos, Alicia, Province of Isabela</t>
  </si>
  <si>
    <t>008-350-337-000</t>
  </si>
  <si>
    <t xml:space="preserve">KEPCO SPC Power Corporation </t>
  </si>
  <si>
    <t>7F Cebu Holdings Center, Cebu Business Park, Barrio Luz, Cebu City, Philippines</t>
  </si>
  <si>
    <t>244-498-539-000</t>
  </si>
  <si>
    <t>KSPCSS</t>
  </si>
  <si>
    <t xml:space="preserve">Leyte II Electric Cooperative, Inc. </t>
  </si>
  <si>
    <t xml:space="preserve">Real Street, Sagkahan, Tacloban City, Leyte </t>
  </si>
  <si>
    <t>000-611-721-000</t>
  </si>
  <si>
    <t xml:space="preserve">Leyte III Electric Cooperative, Inc. </t>
  </si>
  <si>
    <t>Barangay San Roque, Tunga, Leyte</t>
  </si>
  <si>
    <t>000-977-608-000</t>
  </si>
  <si>
    <t xml:space="preserve">Leyte IV Electric Cooperative, Inc. </t>
  </si>
  <si>
    <t>Brgy. Lamak, Hilongos, Leyte</t>
  </si>
  <si>
    <t>000-782-737-000</t>
  </si>
  <si>
    <t>Leyte V Electric Cooperative, Inc.</t>
  </si>
  <si>
    <t>Brgy. San Pablo, Ormoc City, Leyte</t>
  </si>
  <si>
    <t>001-383-331-000</t>
  </si>
  <si>
    <t xml:space="preserve">Lima Enerzone Corporation </t>
  </si>
  <si>
    <t>Lima Square Business Loop, Lima Technology Center, Lipa City Batangas</t>
  </si>
  <si>
    <t>005-183-049-000</t>
  </si>
  <si>
    <t>Linde Philippines, Inc.</t>
  </si>
  <si>
    <t>30th Floor Wynsum Corporate Plaza, 22 F. Ortigas Jr. Road, Ortigas Center, Pasig City</t>
  </si>
  <si>
    <t>000-053-829-000</t>
  </si>
  <si>
    <t xml:space="preserve">La Union Electric Cooperative, Inc. </t>
  </si>
  <si>
    <t>McArthur Highway, Sta. Rita East, Aringay, La Union</t>
  </si>
  <si>
    <t>000-537-355-000</t>
  </si>
  <si>
    <t>LUELCOSLR</t>
  </si>
  <si>
    <t>La Union Electric Cooperative, Inc.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</si>
  <si>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</si>
  <si>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</si>
  <si>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</si>
  <si>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</si>
  <si>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 xml:space="preserve">Mirae Asia Energy Corporation </t>
  </si>
  <si>
    <t>008-091-486-000</t>
  </si>
  <si>
    <t xml:space="preserve">Malvar Enerzone Corporation </t>
  </si>
  <si>
    <t>L2 B11 Palm Ave., Admin Compd. LISP IV Bulihan, Malvar Batangas</t>
  </si>
  <si>
    <t>009-698-677-000</t>
  </si>
  <si>
    <t>MANTARES</t>
  </si>
  <si>
    <t>MANTARESNV</t>
  </si>
  <si>
    <t>Shell Energy Philippines, Inc.</t>
  </si>
  <si>
    <t>1004 East Tower, Philippine Stock Exchange Centre, Exchange Road, Ortigas Center, Pasig City</t>
  </si>
  <si>
    <t>006-733-227-000</t>
  </si>
  <si>
    <t>MANTARESVIS</t>
  </si>
  <si>
    <t>Majestics Energy Corporation</t>
  </si>
  <si>
    <t xml:space="preserve">Block 3, Cavite Economic Zone II, Gen. Trias, Cavite, Philippines </t>
  </si>
  <si>
    <t>006-986-390-000</t>
  </si>
  <si>
    <t>MECX</t>
  </si>
  <si>
    <t>MECO112</t>
  </si>
  <si>
    <t xml:space="preserve">Mactan Electric Company </t>
  </si>
  <si>
    <t>Sangi Road, Brgy. Pajo, Lapu-lapu City</t>
  </si>
  <si>
    <t>000-259-873-000</t>
  </si>
  <si>
    <t>MECOSLR</t>
  </si>
  <si>
    <t>Mactan Electric Company, Inc.</t>
  </si>
  <si>
    <t>KSPCRESVIS</t>
  </si>
  <si>
    <t>CEPZSEM</t>
  </si>
  <si>
    <t xml:space="preserve">Manila Electric Company </t>
  </si>
  <si>
    <t>Lopez Bldg. Meralco Center, Ortigas Avenue, Pasig City</t>
  </si>
  <si>
    <t>000-101-528-000</t>
  </si>
  <si>
    <t>IRRI</t>
  </si>
  <si>
    <t>MeridianX Inc.</t>
  </si>
  <si>
    <t xml:space="preserve">3/F Business Solutions Center Bldg., Ortigas Ave., Barangay Ugong, Pasig City </t>
  </si>
  <si>
    <t>009-464-447-000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</si>
  <si>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</si>
  <si>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</si>
  <si>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</si>
  <si>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</si>
  <si>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MEZSLR</t>
  </si>
  <si>
    <t>Mactan Enerzone Corporation</t>
  </si>
  <si>
    <t>Mindoro Grid Corporation</t>
  </si>
  <si>
    <t>BARANGAY SANTIAGO, NAUJAN, OR MINDORO 5204</t>
  </si>
  <si>
    <t>007-900-016-000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</si>
  <si>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</si>
  <si>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</si>
  <si>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</si>
  <si>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</si>
  <si>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Majayjay Hydropower Company, Inc</t>
  </si>
  <si>
    <t>MHCI Power Plant, Brgy. Ibabang Banga, Majayjay, Laguna</t>
  </si>
  <si>
    <t>006-998-745</t>
  </si>
  <si>
    <t>Montalban Methane Power Corp.</t>
  </si>
  <si>
    <t>Unit 8A Inoza Tower, 40th Str., Bonifacio Global City, Taguig City</t>
  </si>
  <si>
    <t>006-604-154-000</t>
  </si>
  <si>
    <t>MMPCSS</t>
  </si>
  <si>
    <t>MONTESOL</t>
  </si>
  <si>
    <t>MONTESOLSS</t>
  </si>
  <si>
    <t xml:space="preserve">Monte Solar Energy, Inc. </t>
  </si>
  <si>
    <t>Emerald Arcade, FC Ledesma St. San Carlos City, Negros Occidental</t>
  </si>
  <si>
    <t>008-828-119-000</t>
  </si>
  <si>
    <t xml:space="preserve">Mountain Province Electric Cooperative, Inc. </t>
  </si>
  <si>
    <t>Bontoc, Mountain Province</t>
  </si>
  <si>
    <t>004-510-071-000</t>
  </si>
  <si>
    <t xml:space="preserve">MORE Electric and Power Corporation </t>
  </si>
  <si>
    <t>GST Corporate Center, Quezon St., Brgy. Sampaguita, Iloilo City</t>
  </si>
  <si>
    <t>007-106-367-000</t>
  </si>
  <si>
    <t>MORE Power Barge Inc.</t>
  </si>
  <si>
    <t>2288 Chino Roces Ave Ext. Magallanes, City Of Makati</t>
  </si>
  <si>
    <t>601-191-398-000</t>
  </si>
  <si>
    <t>MPBI_SS</t>
  </si>
  <si>
    <t>PHILHYDRO2</t>
  </si>
  <si>
    <t xml:space="preserve">Masinloc Power Partners Co. Ltd. </t>
  </si>
  <si>
    <t>Brgy Bani, Masinloc, Zambales</t>
  </si>
  <si>
    <t>006-786-124-000</t>
  </si>
  <si>
    <t>MSNLOBAT</t>
  </si>
  <si>
    <t>MSNLOBATSS</t>
  </si>
  <si>
    <t>MPPCSS</t>
  </si>
  <si>
    <t>AURELCO</t>
  </si>
  <si>
    <t>SAJELCO</t>
  </si>
  <si>
    <t>ZAMECO2</t>
  </si>
  <si>
    <t>MPPCCST</t>
  </si>
  <si>
    <t>ZAMECO1</t>
  </si>
  <si>
    <t>MPPCLRES</t>
  </si>
  <si>
    <t>MPPCLRESVIS</t>
  </si>
  <si>
    <t>MRLCOLRE</t>
  </si>
  <si>
    <t>Lopez Bldg. Meralco Center Ortigas Avenue, Pasig City</t>
  </si>
  <si>
    <t>MRLCOLRENV</t>
  </si>
  <si>
    <t>MRLCOSLR</t>
  </si>
  <si>
    <t xml:space="preserve">Nueva Ecija I Electric Cooperative, Inc. </t>
  </si>
  <si>
    <t xml:space="preserve">Malapit, San Isidro, Nueva Ecija </t>
  </si>
  <si>
    <t>000-540-511-000</t>
  </si>
  <si>
    <t>NEECO1LRE</t>
  </si>
  <si>
    <t xml:space="preserve">Nueva Ecija II Electric Cooperative, Inc. - Area 2 </t>
  </si>
  <si>
    <t>Maharlika Hi-way, Diversion, San Leonardo, Nueva Ecija</t>
  </si>
  <si>
    <t>475-285-960-000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</si>
  <si>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</si>
  <si>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</si>
  <si>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</si>
  <si>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</si>
  <si>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Citicore Solar Bataan, Inc.</t>
  </si>
  <si>
    <t>Phase IV AFAB 2106 Mariveles, Bataan, Philippines</t>
  </si>
  <si>
    <t>008-673-696-000</t>
  </si>
  <si>
    <t>NEXTGENSS</t>
  </si>
  <si>
    <t>National Grid Corporation of the Philippines</t>
  </si>
  <si>
    <t>Quezon Avenue cor. BIR Road, Diliman, Quezon City</t>
  </si>
  <si>
    <t>006-977-514-000</t>
  </si>
  <si>
    <t>NGCPVIS</t>
  </si>
  <si>
    <t xml:space="preserve">National Irrigation Administration </t>
  </si>
  <si>
    <t>Brgy. Aguinaldo, Ramon, Isabela</t>
  </si>
  <si>
    <t>000-916-415-155</t>
  </si>
  <si>
    <t>NIABALSS</t>
  </si>
  <si>
    <t>National Irrigation Administration Magat River Integrated Irrigation System</t>
  </si>
  <si>
    <t>Minante I, Cauayan City, Isabela</t>
  </si>
  <si>
    <t>000-916-415-162</t>
  </si>
  <si>
    <t>National Irrigation Administration Region 2</t>
  </si>
  <si>
    <t>Maharlika Highway, Minante I, Cauayan City, Isabela</t>
  </si>
  <si>
    <t>000-916-415-000</t>
  </si>
  <si>
    <t xml:space="preserve">Negros Island Solar Power Inc. </t>
  </si>
  <si>
    <t>Emerald Arcade, F.C. Ledesma St. San Carlos City Negros Occidental</t>
  </si>
  <si>
    <t>008-899-881-000</t>
  </si>
  <si>
    <t>NISPI2SS</t>
  </si>
  <si>
    <t>Negros Island Solar Power Inc.  (NISPI2)</t>
  </si>
  <si>
    <t xml:space="preserve">North Luzon Renewable Energy Corporation </t>
  </si>
  <si>
    <t>Barangay Caparispisan Pagudpod, Ilocos Norte</t>
  </si>
  <si>
    <t>245-726-106-000</t>
  </si>
  <si>
    <t>NLRECSS</t>
  </si>
  <si>
    <t xml:space="preserve">North Negros Biopower, Inc. </t>
  </si>
  <si>
    <t>Emerald Arcade F.C. Ledesma St., San Carlos City</t>
  </si>
  <si>
    <t>006-964-680-000</t>
  </si>
  <si>
    <t>NNBPX</t>
  </si>
  <si>
    <t>NNBP_SS</t>
  </si>
  <si>
    <t>Negros Occidental Electric Cooperative, Inc.</t>
  </si>
  <si>
    <t>So. Naga, Binicul, Kabankalan City, Negros Occidental</t>
  </si>
  <si>
    <t>078-000-560-345</t>
  </si>
  <si>
    <t xml:space="preserve">Northern Negros Electric Cooperative, Inc. </t>
  </si>
  <si>
    <t>Crossing Tortosa, Brgy. Tortosa, Manapla, Negros Occidental</t>
  </si>
  <si>
    <t>001-005-053-000</t>
  </si>
  <si>
    <t xml:space="preserve">Negros Oriental I Electric Cooperative, Inc. </t>
  </si>
  <si>
    <t>Tinaogan, Bindoy, Negros Oriental</t>
  </si>
  <si>
    <t>000-613-539-000</t>
  </si>
  <si>
    <t xml:space="preserve">Negros Oriental II Electric Cooperative, Inc. </t>
  </si>
  <si>
    <t xml:space="preserve">NORECO II Bldg., Real St., Dumaguete City, Negros Oriental </t>
  </si>
  <si>
    <t>000-613-546-000</t>
  </si>
  <si>
    <t>NORSAMELCO</t>
  </si>
  <si>
    <t xml:space="preserve">Northern Samar Electric Cooperative, Inc. </t>
  </si>
  <si>
    <t>Brgy. Magsaysay, Bobon, Northern Samar</t>
  </si>
  <si>
    <t>001-585-897-000</t>
  </si>
  <si>
    <t>NORTHWIND</t>
  </si>
  <si>
    <t xml:space="preserve">Northwind Power Development Corporation </t>
  </si>
  <si>
    <t>Sitio Suyo, Barangay Baruyen, Bangui, Ilocos Norte</t>
  </si>
  <si>
    <t>208-101-373-000</t>
  </si>
  <si>
    <t>NORTHWINDSS</t>
  </si>
  <si>
    <t>NWPDCSS</t>
  </si>
  <si>
    <t xml:space="preserve">Northern Renewables Generation Corporation </t>
  </si>
  <si>
    <t>G/F Manville Zosa Compound Don Pedro Rodriguez St. Brgy. Capitol Cebu City</t>
  </si>
  <si>
    <t>279-626-683-000</t>
  </si>
  <si>
    <t>NRECO2SLR</t>
  </si>
  <si>
    <t>Negros Oriental II Electric Cooperative, Inc.</t>
  </si>
  <si>
    <t>NORECO II Bldg., Real St., Dumaguete City, Negros Oriental</t>
  </si>
  <si>
    <t>Mabuhay Energy Corporation</t>
  </si>
  <si>
    <t>Unit 2618 High Street South Corporate Plaza Tower 1 26th St. Cor. 9th Ave. Bonifacio Global City Fort Bonifacio 1634 Taguig City</t>
  </si>
  <si>
    <t>009-541-806-000</t>
  </si>
  <si>
    <t>NVVOGTARM</t>
  </si>
  <si>
    <t>NVVOGTARMSS</t>
  </si>
  <si>
    <t xml:space="preserve">nv vogt Philippines Solar Energy Three, Inc. </t>
  </si>
  <si>
    <t>Sitio Sampaloc, Brgy. Armenia, Tarlac City, Tarlac, Philippines</t>
  </si>
  <si>
    <t>008-654-146-000</t>
  </si>
  <si>
    <t>NVVOGTDAL</t>
  </si>
  <si>
    <t xml:space="preserve">nv vogt Philippines Solar Energy Four Inc. </t>
  </si>
  <si>
    <t>Blk. 6 Brgy. Dalayap, Tarlac City, Tarlac, Philippines</t>
  </si>
  <si>
    <t>008-654-139-000</t>
  </si>
  <si>
    <t>NVVOGTDALSS</t>
  </si>
  <si>
    <t xml:space="preserve">Olongapo Electricity Distribution Company, Inc. </t>
  </si>
  <si>
    <t>1170 Rizal ave, East Tapinac, Olongapo City</t>
  </si>
  <si>
    <t>008-365-759-000</t>
  </si>
  <si>
    <t>Oriental Energy &amp; Power Generation Corp.</t>
  </si>
  <si>
    <t>2/Flr Citimax Bldg 81 Gil J. Puyat Ave. Palanan Makati City, Philippines</t>
  </si>
  <si>
    <t>263-666-452</t>
  </si>
  <si>
    <t>OEPGCSS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</si>
  <si>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</si>
  <si>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</si>
  <si>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</si>
  <si>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</si>
  <si>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PANASIASS</t>
  </si>
  <si>
    <t>Panasia Energy, Inc.</t>
  </si>
  <si>
    <t>E-3204-B East Tower, Phil. Stock Exchange Center, Exchange Road, Ortigas Center, Pasig City</t>
  </si>
  <si>
    <t>006-907-342-000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</si>
  <si>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</si>
  <si>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</si>
  <si>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</si>
  <si>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</si>
  <si>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 xml:space="preserve">Pangasinan I Electric Cooperative </t>
  </si>
  <si>
    <t>San Jose, Bani, Pangasinan</t>
  </si>
  <si>
    <t>000-633-841-000</t>
  </si>
  <si>
    <t xml:space="preserve">Pangasinan III Electric Cooperative, Inc. </t>
  </si>
  <si>
    <t>McArthur Hiway, Nancayasan, Urdaneta City, Pangasinan</t>
  </si>
  <si>
    <t>000-801-156-000</t>
  </si>
  <si>
    <t xml:space="preserve">Palm Concepcion Power Corporation </t>
  </si>
  <si>
    <t>Sitio Puntales, Brgy. Nipa, Concepcion, Iloilo</t>
  </si>
  <si>
    <t>006-931-417-000</t>
  </si>
  <si>
    <t>PCPCSS</t>
  </si>
  <si>
    <t xml:space="preserve">Pagbilao Energy Corporation </t>
  </si>
  <si>
    <t>25F W Fifth Avenue Building 5th Ave., Bonifacio Global City, Taguig City</t>
  </si>
  <si>
    <t>008-275-398-000</t>
  </si>
  <si>
    <t>PECO</t>
  </si>
  <si>
    <t>Panay Electric Company, Inc.</t>
  </si>
  <si>
    <t>PECO Building, 12 General Luna St., Iloilo City</t>
  </si>
  <si>
    <t>001-002-833-000</t>
  </si>
  <si>
    <t xml:space="preserve">Panay Energy Development Corporation </t>
  </si>
  <si>
    <t>Brgy. Ingore, La Paz, Iloilo City</t>
  </si>
  <si>
    <t>007-243-246-000</t>
  </si>
  <si>
    <t>Pampanga I Electric Cooperative, Inc. (PELCO1)</t>
  </si>
  <si>
    <t>Sto. Domingo Mexico Pampanga</t>
  </si>
  <si>
    <t>000-800-905-000</t>
  </si>
  <si>
    <t xml:space="preserve">Pampanga II Electric Cooperative, Inc. </t>
  </si>
  <si>
    <t>San Roque, Guagua, Pampanga</t>
  </si>
  <si>
    <t>000-800-858-000</t>
  </si>
  <si>
    <t xml:space="preserve">Peninsula Electric Cooperative, Inc. </t>
  </si>
  <si>
    <t>Roman Superhighway, Tuyo, City of Balanga, Bataan</t>
  </si>
  <si>
    <t>000-540-959-000</t>
  </si>
  <si>
    <t>PERCRES</t>
  </si>
  <si>
    <t xml:space="preserve">Premier Energy Resources Corporation </t>
  </si>
  <si>
    <t>Philcom Building,8755 Paseo de Roxas, Makati City</t>
  </si>
  <si>
    <t>006-976-322-000</t>
  </si>
  <si>
    <t>People's Energy Services, Inc.</t>
  </si>
  <si>
    <t>Sta. Justina, Buhi, Camarines Sur</t>
  </si>
  <si>
    <t>005-662-686-000</t>
  </si>
  <si>
    <t>PESI111</t>
  </si>
  <si>
    <t>PETRONGEN</t>
  </si>
  <si>
    <t xml:space="preserve">Petron Corporation </t>
  </si>
  <si>
    <t>LIMAY REFINERY AND TERMINAL, ALANGAN, LIMAY, BATAAN PHILIPPINES 2103</t>
  </si>
  <si>
    <t>000-168-801-000</t>
  </si>
  <si>
    <t>PETRONGENSS</t>
  </si>
  <si>
    <t>PETROSOLR</t>
  </si>
  <si>
    <t xml:space="preserve">PetroSolar Corporation </t>
  </si>
  <si>
    <t>7th Floor, JMT Building, ADB Avenue, Ortigas Center, Pasig City</t>
  </si>
  <si>
    <t>009-064-006-000</t>
  </si>
  <si>
    <t>PETROSOLRX</t>
  </si>
  <si>
    <t>PETSOLX</t>
  </si>
  <si>
    <t>PETSOLSS</t>
  </si>
  <si>
    <t>PETROSOLRSS</t>
  </si>
  <si>
    <t xml:space="preserve">Pangea Green Energy Philippines, Inc. </t>
  </si>
  <si>
    <t>68 Zamboanga St., Area B, Brgy. Payatas, Quezon City</t>
  </si>
  <si>
    <t>247-296-829-000</t>
  </si>
  <si>
    <t>PGEPSS</t>
  </si>
  <si>
    <t>PHEN</t>
  </si>
  <si>
    <t>PHENSS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</si>
  <si>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</si>
  <si>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</si>
  <si>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</si>
  <si>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</si>
  <si>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</si>
  <si>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</si>
  <si>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</si>
  <si>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Philippine Associated Smelting &amp; Refining Corporation</t>
  </si>
  <si>
    <t>LIDE Isabel Leyte Philippines</t>
  </si>
  <si>
    <t>000-226-532-000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</si>
  <si>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</si>
  <si>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</si>
  <si>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</si>
  <si>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</si>
  <si>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 xml:space="preserve">Prime Meridian PowerGen Corporation </t>
  </si>
  <si>
    <t>6F Rockwell Business Center Tower 3, Ortigas Avenue, 1604 Pasig City, Philippines</t>
  </si>
  <si>
    <t>008-101-224-000</t>
  </si>
  <si>
    <t xml:space="preserve">Panay Power Corporation </t>
  </si>
  <si>
    <t>Barangay Ingore, La Paz, Iloilo City</t>
  </si>
  <si>
    <t>004-964-861-000</t>
  </si>
  <si>
    <t>Philippine Power and Development Company</t>
  </si>
  <si>
    <t>2155 3F JTKC Centre, Don Chino Roces, Makati City</t>
  </si>
  <si>
    <t>000-804-431-000</t>
  </si>
  <si>
    <t xml:space="preserve">Prism Energy, Inc. </t>
  </si>
  <si>
    <t>VECO Complex J Panis St., Banilad, Cebu City</t>
  </si>
  <si>
    <t>272-748-614-000</t>
  </si>
  <si>
    <t>PRISMRESVIS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</si>
  <si>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</si>
  <si>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</si>
  <si>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</si>
  <si>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DWSCST</t>
  </si>
  <si>
    <t>25th Floor Vertis North Corporate Center 1 Astra corner Lux Drives, North Avenue, Quezon City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</si>
  <si>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</si>
  <si>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</si>
  <si>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</si>
  <si>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</si>
  <si>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</si>
  <si>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</si>
  <si>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</si>
  <si>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</si>
  <si>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</si>
  <si>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</si>
  <si>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</si>
  <si>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</si>
  <si>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PSALMSS</t>
  </si>
  <si>
    <t>33rd Floor Vertis North Corporate Center 1 Astra corner Lux Drives, North Avenue, Quezon City</t>
  </si>
  <si>
    <t>PSPCGEN</t>
  </si>
  <si>
    <t>PSPCGENSS</t>
  </si>
  <si>
    <t xml:space="preserve">PetroWind Energy Inc. </t>
  </si>
  <si>
    <t>7th Floor, JMT Bldg., ADB Ave., Ortigas, Center Pasig City</t>
  </si>
  <si>
    <t>008-482-597-000</t>
  </si>
  <si>
    <t>Quezon Power (Philippines) Limited Company</t>
  </si>
  <si>
    <t>62H Dela Costa Street, Brgy. Daungan, Mauban Quezon</t>
  </si>
  <si>
    <t>005 - 025-704-000</t>
  </si>
  <si>
    <t>QUEZELCO1</t>
  </si>
  <si>
    <t xml:space="preserve">Quezon I Electric Cooperative, Inc. </t>
  </si>
  <si>
    <t>Brgy. Poctol Pitogo, Quezon</t>
  </si>
  <si>
    <t>000-541-425-000</t>
  </si>
  <si>
    <t>QUEZELCO2</t>
  </si>
  <si>
    <t xml:space="preserve">Quezon II Electric Cooperative, Inc. </t>
  </si>
  <si>
    <t>Brgy. Gumian, Infanta, Quezon</t>
  </si>
  <si>
    <t>000-635-463-000</t>
  </si>
  <si>
    <t xml:space="preserve">RASLAG Corp. </t>
  </si>
  <si>
    <t>1905 Robinsons Equiitable Tower, ADB Avenue cor. Poveda St., Ortigas Center, Pasig City</t>
  </si>
  <si>
    <t>008-521-690-000</t>
  </si>
  <si>
    <t>RCSS</t>
  </si>
  <si>
    <t>RCP2SS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</si>
  <si>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</si>
  <si>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</si>
  <si>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</si>
  <si>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</si>
  <si>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RPPOWRES</t>
  </si>
  <si>
    <t xml:space="preserve">Rockport Power Inc. </t>
  </si>
  <si>
    <t>Unit A2 4/F Green Sun Hotel, 2285 Don Chino Roces Ave. Extn., Magallanes, Makati City</t>
  </si>
  <si>
    <t>764-056-706-000</t>
  </si>
  <si>
    <t>SACASOLCDSS</t>
  </si>
  <si>
    <t xml:space="preserve">San Carlos Solar Energy Inc. </t>
  </si>
  <si>
    <t>008-514-713-000</t>
  </si>
  <si>
    <t>SACASOLSS</t>
  </si>
  <si>
    <t>SACASOLCD</t>
  </si>
  <si>
    <t>SACASUNSS</t>
  </si>
  <si>
    <t xml:space="preserve">San Carlos Sun Power Inc. </t>
  </si>
  <si>
    <t>Eco Zone Boulevard San Carlos Ecozone Brgy. Punao, San Carlos City, Negros Occidental</t>
  </si>
  <si>
    <t>008-828-101-000</t>
  </si>
  <si>
    <t xml:space="preserve">Samar I Electric Cooperative, Inc. </t>
  </si>
  <si>
    <t>Brgy. Carayman Calbayog City, Samar</t>
  </si>
  <si>
    <t>000-563-573-000</t>
  </si>
  <si>
    <t xml:space="preserve">Samar II Electric Cooperative, Inc. </t>
  </si>
  <si>
    <t>Zone 6, Brgy. Arado, Paranas Samar</t>
  </si>
  <si>
    <t>000-563-581-000</t>
  </si>
  <si>
    <t>SBPLCSS</t>
  </si>
  <si>
    <t xml:space="preserve">San Buenaventura Power Ltd. Co. </t>
  </si>
  <si>
    <t>62 H. Dela Costa St., Brgy. Daungan, Mauban, Quezon Province</t>
  </si>
  <si>
    <t>008-647-944-000</t>
  </si>
  <si>
    <t>San Carlos Bioenergy, Inc.</t>
  </si>
  <si>
    <t xml:space="preserve">San Carlos Enerzone Barangays Palampas and Punao San Carlos City Negros Occidental </t>
  </si>
  <si>
    <t>238-494-525-000</t>
  </si>
  <si>
    <t>SCBIOPOWR</t>
  </si>
  <si>
    <t>SCBIOPWRSS</t>
  </si>
  <si>
    <t xml:space="preserve">San Carlos Biopower Inc. </t>
  </si>
  <si>
    <t>Circumferential Road, San Carlos Ecozone, San Carlos City, Negros Occidental</t>
  </si>
  <si>
    <t>007-339-955-000</t>
  </si>
  <si>
    <t>SC Global Coco Products</t>
  </si>
  <si>
    <t>National Highway, Brgy. Caridad, Baybay City, Leyte</t>
  </si>
  <si>
    <t>005-761-999-000</t>
  </si>
  <si>
    <t xml:space="preserve">SEM-Calaca Power Corporation </t>
  </si>
  <si>
    <t xml:space="preserve">Brgy. San Rafael, Calaca, Batangas </t>
  </si>
  <si>
    <t>007-483-945-000</t>
  </si>
  <si>
    <t>ECSCO</t>
  </si>
  <si>
    <t>SCPCCST</t>
  </si>
  <si>
    <t xml:space="preserve">SEM-CALACA RES CORPORATION </t>
  </si>
  <si>
    <t>3/F DMCI Plaza, 2281 Don Chino Roces Ave., Makati City</t>
  </si>
  <si>
    <t>007-357-576-000</t>
  </si>
  <si>
    <t>Sulu Electric Power and Light (Phils.), Inc.</t>
  </si>
  <si>
    <t>Sepalco Center Palo-Pastrana Road, Brgy Castilla Palo, Leyte</t>
  </si>
  <si>
    <t>008-685-342-000</t>
  </si>
  <si>
    <t>SEPALCOSS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</si>
  <si>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</si>
  <si>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</si>
  <si>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</si>
  <si>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</si>
  <si>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</si>
  <si>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</si>
  <si>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</si>
  <si>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</si>
  <si>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</si>
  <si>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SFELAPLRE</t>
  </si>
  <si>
    <t xml:space="preserve">San Fernando Electric Light &amp; Power Co., Inc. </t>
  </si>
  <si>
    <t>Bo. Lourdes, City of San Fernando, Pampanga</t>
  </si>
  <si>
    <t xml:space="preserve">Citicore Solar Negros Occidental, Inc. </t>
  </si>
  <si>
    <t>20 N. DOMINGO ST., BRGY. VALENCIA 4, QUEZON CITY</t>
  </si>
  <si>
    <t>009-103-282-000</t>
  </si>
  <si>
    <t>SILAYSPISS</t>
  </si>
  <si>
    <t xml:space="preserve">SPC Island Power Corporation </t>
  </si>
  <si>
    <t xml:space="preserve">7th Flr. Cebu Holdings Center, Cebu Business Park, Cebu City </t>
  </si>
  <si>
    <t>218-474-921-000</t>
  </si>
  <si>
    <t xml:space="preserve">Southwest Luzon Power Generation Corporation </t>
  </si>
  <si>
    <t>008-115-664-000</t>
  </si>
  <si>
    <t>SLPGCSS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</si>
  <si>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</si>
  <si>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</si>
  <si>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</si>
  <si>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</si>
  <si>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 xml:space="preserve">SMC Consolidated Power Corporation  </t>
  </si>
  <si>
    <t>Roman Highway, Brgy. Lamao, Limay Bataan</t>
  </si>
  <si>
    <t>008-107-131-000</t>
  </si>
  <si>
    <t>SMCCPCSS</t>
  </si>
  <si>
    <t>SMCCPCCST</t>
  </si>
  <si>
    <t>SMCCPCRES</t>
  </si>
  <si>
    <t xml:space="preserve">SMC Consolidated Power Corporation </t>
  </si>
  <si>
    <t>SMCCPCRESVIS</t>
  </si>
  <si>
    <t>SMECCSTVIS</t>
  </si>
  <si>
    <t xml:space="preserve">San Miguel Energy Corporation </t>
  </si>
  <si>
    <t>2/F 808 Bldg Gen.Lim cor. Meralco Ave., Ortigas Center, San Antonio, Pasig City</t>
  </si>
  <si>
    <t>225-353-447-000</t>
  </si>
  <si>
    <t>SMECSS</t>
  </si>
  <si>
    <t>CENTERRA</t>
  </si>
  <si>
    <t>CENPELCO</t>
  </si>
  <si>
    <t>OLIVER</t>
  </si>
  <si>
    <t>RVA</t>
  </si>
  <si>
    <t>NUVELCO</t>
  </si>
  <si>
    <t>SMECCST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</si>
  <si>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</si>
  <si>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</si>
  <si>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</si>
  <si>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</si>
  <si>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</si>
  <si>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</si>
  <si>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</si>
  <si>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</si>
  <si>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</si>
  <si>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</si>
  <si>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NIAMARIS</t>
  </si>
  <si>
    <t xml:space="preserve">SN Aboitiz Power - Magat, Inc. </t>
  </si>
  <si>
    <t>Magat Hydroelectric Power Plant, Gen. Aguinaldo, Ramon, Isabela</t>
  </si>
  <si>
    <t>242-224-593-000</t>
  </si>
  <si>
    <t>NIAMARISSS</t>
  </si>
  <si>
    <t>INGASCO</t>
  </si>
  <si>
    <t>QUIRELCO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</si>
  <si>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</si>
  <si>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</si>
  <si>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</si>
  <si>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</si>
  <si>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SNAPCST</t>
  </si>
  <si>
    <t>SNAPBENGTSS</t>
  </si>
  <si>
    <t>SNAPMIGES</t>
  </si>
  <si>
    <t>SN Aboitiz Power-Magat, Inc.</t>
  </si>
  <si>
    <t>SNAPMIRES</t>
  </si>
  <si>
    <t xml:space="preserve">SN Aboitiz Power- Magat, Inc. </t>
  </si>
  <si>
    <t>SNAPMIRESVIS</t>
  </si>
  <si>
    <t>SNAPRESVIS</t>
  </si>
  <si>
    <t xml:space="preserve">SN Aboitiz Power-RES, Inc. </t>
  </si>
  <si>
    <t>NAC Tower 32nd Street Bonifacio Global City, Taguig City</t>
  </si>
  <si>
    <t>007-544-287-000</t>
  </si>
  <si>
    <t>SNBP_SS</t>
  </si>
  <si>
    <t xml:space="preserve">South Negros Biopower, Inc. </t>
  </si>
  <si>
    <t>National Highway, Brgy. Cubay. La Carlota City, Negros Occidental</t>
  </si>
  <si>
    <t>008-348-719-000</t>
  </si>
  <si>
    <t>SOLARACE1</t>
  </si>
  <si>
    <t xml:space="preserve">SOLARACE1 Energy Corp. </t>
  </si>
  <si>
    <t>009-606-740-000</t>
  </si>
  <si>
    <t>SOLARACE1SS</t>
  </si>
  <si>
    <t>SOLARPHIL</t>
  </si>
  <si>
    <t xml:space="preserve">Solar Philippines Calatagan Corporation </t>
  </si>
  <si>
    <t>Brgy. Paraiso, Calatagan, Batangas</t>
  </si>
  <si>
    <t>009-058-825-000</t>
  </si>
  <si>
    <t>SOLARPHILSS</t>
  </si>
  <si>
    <t>SOLARPHTC</t>
  </si>
  <si>
    <t>SOLARPHTCSS</t>
  </si>
  <si>
    <t>Solar Philippines Tarlac Corporation</t>
  </si>
  <si>
    <t xml:space="preserve">STA. ROSA, CONCEPCION, TARLAC </t>
  </si>
  <si>
    <t>009-085-818-000</t>
  </si>
  <si>
    <t>Southern Leyte Electric Cooperative, Inc.</t>
  </si>
  <si>
    <t>Soro-Soro, Maasin City, Southern Leyte</t>
  </si>
  <si>
    <t>000-819-044-000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</si>
  <si>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</si>
  <si>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</si>
  <si>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</si>
  <si>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</si>
  <si>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Buhatan East District Sorsogon City</t>
  </si>
  <si>
    <t>000-819-769-000</t>
  </si>
  <si>
    <t xml:space="preserve">SPARC-Solar Powered Agri-Rural Communities Corporation 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</si>
  <si>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</si>
  <si>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</si>
  <si>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</si>
  <si>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SPARCSS</t>
  </si>
  <si>
    <t>SPARC3SS</t>
  </si>
  <si>
    <t>SPARC2SS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</si>
  <si>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</si>
  <si>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</si>
  <si>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</si>
  <si>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</si>
  <si>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SPCPOWERSS</t>
  </si>
  <si>
    <t xml:space="preserve">Strategic Power Development Corporation </t>
  </si>
  <si>
    <t xml:space="preserve">808 Meralco Ave.cor.Gen.Lim St. Brgy. San Antonio, Ortigas Center,Pasig City </t>
  </si>
  <si>
    <t>227-545-141-000</t>
  </si>
  <si>
    <t xml:space="preserve">SMCGP Philippines Energy Storage Co. Ltd. </t>
  </si>
  <si>
    <t xml:space="preserve">15/F San Miguel Properties Centre, No. 7 St. Francis Street, Mandaluyong City </t>
  </si>
  <si>
    <t>009-064-992-000</t>
  </si>
  <si>
    <t>SPESCLSS</t>
  </si>
  <si>
    <t>SPMI</t>
  </si>
  <si>
    <t>Specialty Pulp Manufacturing, Inc.</t>
  </si>
  <si>
    <t>New Jubilee Agro-Industrial Economic Zone, Brgy. Hilapnitan, Baybay, Leyte</t>
  </si>
  <si>
    <t>214-820-909-000</t>
  </si>
  <si>
    <t xml:space="preserve">South Premiere Power Corporation </t>
  </si>
  <si>
    <t xml:space="preserve">2/F 808 Bldg Gen.Lim cor. Meralco Ave., Ortigas Center, San Antonio, Pasig City </t>
  </si>
  <si>
    <t>227-308-464-000</t>
  </si>
  <si>
    <t>SPPCCST</t>
  </si>
  <si>
    <t>SPREIRES</t>
  </si>
  <si>
    <t>SOLAR PHILIPPINES RETAIL ELECTRICITY, INC.</t>
  </si>
  <si>
    <t xml:space="preserve">LPL Towers 112 Legaspi St., Legaspi Village, Makati City </t>
  </si>
  <si>
    <t>009-390-295-000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</si>
  <si>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</si>
  <si>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</si>
  <si>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</si>
  <si>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</si>
  <si>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</si>
  <si>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STACLARA2SS</t>
  </si>
  <si>
    <t>Sta. Clara Power Corporation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</si>
  <si>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</si>
  <si>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</si>
  <si>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</si>
  <si>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</si>
  <si>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</si>
  <si>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</si>
  <si>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</si>
  <si>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</si>
  <si>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SUWECO2SS</t>
  </si>
  <si>
    <t>Taft HydroEnergy Corporation</t>
  </si>
  <si>
    <t>126 5th St B. Serrano St Bet 11th &amp; 12th Ave Gracepark Brgy. 89 Dist II Caloocan City</t>
  </si>
  <si>
    <t>009-712-420-000</t>
  </si>
  <si>
    <t>TAFTHECSS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</si>
  <si>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</si>
  <si>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</si>
  <si>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</si>
  <si>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</si>
  <si>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</si>
  <si>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</si>
  <si>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</si>
  <si>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 xml:space="preserve">Guimaras Wind Corporation </t>
  </si>
  <si>
    <t>Suclaran 5048 San Lorenzo, Guimaras, Philippines</t>
  </si>
  <si>
    <t>004-500-956-000</t>
  </si>
  <si>
    <t>TARECSS</t>
  </si>
  <si>
    <t xml:space="preserve">Tarlac I Electric Cooperative, Inc. </t>
  </si>
  <si>
    <t>Amacalan, Gerona, Tarlac</t>
  </si>
  <si>
    <t>000-543-781-000</t>
  </si>
  <si>
    <t xml:space="preserve">Tarlac II Electric Cooperative, Inc. </t>
  </si>
  <si>
    <t>San Nicolas, Concepcion, Tarlac</t>
  </si>
  <si>
    <t>000-543-815-000</t>
  </si>
  <si>
    <t xml:space="preserve">TeaM Energy Corporation </t>
  </si>
  <si>
    <t>25/F W Fifth Avenue Building, 5th Avenue, Bonifacio Global City, Taguig City</t>
  </si>
  <si>
    <t>001-726-870-000</t>
  </si>
  <si>
    <t>Tarlac Electric, Inc.</t>
  </si>
  <si>
    <t>Mabini St., Tarlac City</t>
  </si>
  <si>
    <t>004-070-881</t>
  </si>
  <si>
    <t>TEILRE</t>
  </si>
  <si>
    <t>TERASUSS</t>
  </si>
  <si>
    <t xml:space="preserve">Terasu Energy Inc. </t>
  </si>
  <si>
    <t>41st Floor GT Tower International 6813 Ayala Ave. cor H.V. Dela Costa St., Makati</t>
  </si>
  <si>
    <t>010-065-406-000</t>
  </si>
  <si>
    <t xml:space="preserve">Therma Luzon, Inc. </t>
  </si>
  <si>
    <t>NAC Tower 32nd St. Bonifacio Global City, Taguig City</t>
  </si>
  <si>
    <t>266-567-164-000</t>
  </si>
  <si>
    <t>TLICSTNV</t>
  </si>
  <si>
    <t>COCOCHEM</t>
  </si>
  <si>
    <t>BICOLICE</t>
  </si>
  <si>
    <t>BCWD</t>
  </si>
  <si>
    <t>MELTERS</t>
  </si>
  <si>
    <t>LIMALAND</t>
  </si>
  <si>
    <t>ERDB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</si>
  <si>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</si>
  <si>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</si>
  <si>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</si>
  <si>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</si>
  <si>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</si>
  <si>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</si>
  <si>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 xml:space="preserve">Therma Mobile, Inc. </t>
  </si>
  <si>
    <t>TPCCST</t>
  </si>
  <si>
    <t xml:space="preserve">Toledo Power Company </t>
  </si>
  <si>
    <t>Toledo Power Plant, Daanglungsod, Toledo City, Cebu Philippines</t>
  </si>
  <si>
    <t>003-883-626-000</t>
  </si>
  <si>
    <t>PMSCBO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</si>
  <si>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</si>
  <si>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</si>
  <si>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</si>
  <si>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</si>
  <si>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25th Floor W. Fifth Ave. Bldg., 5th Ave., Bonifacio Global City, Taguig City</t>
  </si>
  <si>
    <t>TPECRESVIS</t>
  </si>
  <si>
    <t xml:space="preserve">Therma Power -Visayas, Inc. </t>
  </si>
  <si>
    <t>Old Veco Compound, Ermita, Cebu City (Capital), Cebu</t>
  </si>
  <si>
    <t>006-893-449-000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</si>
  <si>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</si>
  <si>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</si>
  <si>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</si>
  <si>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</si>
  <si>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</si>
  <si>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 xml:space="preserve">Team Sual Corporation </t>
  </si>
  <si>
    <t>003-841-103-000</t>
  </si>
  <si>
    <t>TSCCSTVIS</t>
  </si>
  <si>
    <t>TSCSS</t>
  </si>
  <si>
    <t xml:space="preserve">Therma Visayas, Inc. </t>
  </si>
  <si>
    <t>Brgy. Bato, Toledo City Cebu</t>
  </si>
  <si>
    <t>005-031-663-000</t>
  </si>
  <si>
    <t>TVISS</t>
  </si>
  <si>
    <t>UPLAB1SS</t>
  </si>
  <si>
    <t>Labayat 1 Hydropower Corporation</t>
  </si>
  <si>
    <t>009-110-521-000</t>
  </si>
  <si>
    <t xml:space="preserve">University of the Philippines Los Baños </t>
  </si>
  <si>
    <t>3/F Main Library Bldg., University of the Philippines Los Baños, College Laguna</t>
  </si>
  <si>
    <t>000-864-006-004</t>
  </si>
  <si>
    <t>UPPC</t>
  </si>
  <si>
    <t>United Pulp and Paper Company, Inc.</t>
  </si>
  <si>
    <t>Km48 MacArthur Highway Iba Este Calumpit Bulacan</t>
  </si>
  <si>
    <t>000-149-834-000</t>
  </si>
  <si>
    <t>UPPCGENSS</t>
  </si>
  <si>
    <t xml:space="preserve">United Pulp and Paper Company, Inc. </t>
  </si>
  <si>
    <t xml:space="preserve">Universal Power Solutions, Inc. </t>
  </si>
  <si>
    <t>5th Floor C5 Office Building Complex, #100 E. Rodriguez Jr. Ave., C5 Road Ugong 1604 City of Pasig NCR, Second District Philippines</t>
  </si>
  <si>
    <t>008-471-214-000</t>
  </si>
  <si>
    <t>UPSIVISX</t>
  </si>
  <si>
    <t>UPSIVIS</t>
  </si>
  <si>
    <t>UPSIVISSS</t>
  </si>
  <si>
    <t>Universal Robina Corporation</t>
  </si>
  <si>
    <t>43/F Robinsons Equitable Tower DB Ave. Cor Poveda St., Ortigas Center, Pasig City</t>
  </si>
  <si>
    <t>000-400-016-000</t>
  </si>
  <si>
    <t xml:space="preserve">Visayan Electric Company </t>
  </si>
  <si>
    <t>VECO Engineering Office J. Panis St., Banilad, Cebu City (Capital) Cebu Philippines 6000</t>
  </si>
  <si>
    <t>000-566-230-000</t>
  </si>
  <si>
    <t>VECOLRE</t>
  </si>
  <si>
    <t xml:space="preserve">Visayan Electric Company, Inc. </t>
  </si>
  <si>
    <t>VECOSLR</t>
  </si>
  <si>
    <t>Visayan Electric Company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</si>
  <si>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</si>
  <si>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</si>
  <si>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</si>
  <si>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</si>
  <si>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VESMIRESNV</t>
  </si>
  <si>
    <t>VESMIRESVIS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</si>
  <si>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</si>
  <si>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</si>
  <si>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</si>
  <si>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VMCSS</t>
  </si>
  <si>
    <t>VMC Compund,J.J. Ossorio St., Barangay XVI, Victorias City Negros Occidental, Philippines</t>
  </si>
  <si>
    <t>VMC2</t>
  </si>
  <si>
    <t>Visayan Oil Mills, Inc.</t>
  </si>
  <si>
    <t>11F Ayala Life-FGU Center, Cebu Business Park, Cebu City</t>
  </si>
  <si>
    <t>213-749-038-000</t>
  </si>
  <si>
    <t xml:space="preserve">Valenzuela Solar Energy, Inc. </t>
  </si>
  <si>
    <t>198 Isla Road Brgy. Isla Valenzuela City</t>
  </si>
  <si>
    <t>008-924-184-000</t>
  </si>
  <si>
    <t>VSEISS</t>
  </si>
  <si>
    <t xml:space="preserve">VS Gripal Power Corporation  </t>
  </si>
  <si>
    <t>484-078-427-000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</si>
  <si>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</si>
  <si>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</si>
  <si>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</si>
  <si>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</si>
  <si>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</si>
  <si>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</si>
  <si>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</si>
  <si>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 xml:space="preserve">YH Green Energy, Incorporated </t>
  </si>
  <si>
    <t>#8 S.E Jayme St., Paknaan , Mandaue City, Cebu</t>
  </si>
  <si>
    <t>008-906-087-000</t>
  </si>
  <si>
    <t>YHGEISS</t>
  </si>
  <si>
    <t xml:space="preserve">NAC TOWER 32ND ST., BONIFACIO GLOBAL CITY FORT BONIFACIO, TAGUIG CITY, NCR, FOURTH DISTRICT PHILIPPINES </t>
  </si>
  <si>
    <t>GTEC</t>
  </si>
  <si>
    <t>GT-Energy Corp.</t>
  </si>
  <si>
    <t>Trome Marketing Compound National Highway City Heights, General Santos City</t>
  </si>
  <si>
    <t>010-253-834-000</t>
  </si>
  <si>
    <t>JNECRES</t>
  </si>
  <si>
    <t xml:space="preserve">Jin Navitas Electric Corp. (JNECRES) </t>
  </si>
  <si>
    <t xml:space="preserve">3RD FLR Joy Nostalg Center 17 ADB Ave San Antonio  1605 City of Pasig  NCR,  Second District  Philippines </t>
  </si>
  <si>
    <t>779-471-422-00000</t>
  </si>
  <si>
    <t xml:space="preserve">Mariveles Power Generation Corporation </t>
  </si>
  <si>
    <t>BATAAN FREEPORT ZONE BIAAN 2105 MARIVELES BATAAN PHILIPPINES</t>
  </si>
  <si>
    <t>008-941-048-00000</t>
  </si>
  <si>
    <t>MPGCSS</t>
  </si>
  <si>
    <t>Company Name</t>
  </si>
  <si>
    <t>Registered Address</t>
  </si>
  <si>
    <t>TIN</t>
  </si>
  <si>
    <t>ZIP</t>
  </si>
  <si>
    <t>BWPCSS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</si>
</sst>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#,##0.00"/>
    <numFmt numFmtId="165" formatCode="###0.00;###0.00"/>
    <numFmt numFmtId="166" formatCode="###0.00_);\(###0.00\)"/>
  </numFmts>
  <fonts count="27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4"/>
      <name val="Calibri"/>
      <family val="2"/>
    </font>
    <font>
      <b/>
      <sz val="8"/>
      <color rgb="FFFFFFFF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5C8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9" fillId="0" borderId="0"/>
    <xf numFmtId="0" fontId="1" fillId="0" borderId="0"/>
  </cellStyleXfs>
  <cellXfs count="81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0" fillId="2" borderId="2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 wrapText="1"/>
    </xf>
    <xf numFmtId="165" fontId="12" fillId="3" borderId="2" xfId="0" applyNumberFormat="1" applyFont="1" applyFill="1" applyBorder="1" applyAlignment="1">
      <alignment horizontal="center" vertical="top" wrapText="1"/>
    </xf>
    <xf numFmtId="165" fontId="12" fillId="3" borderId="1" xfId="0" applyNumberFormat="1" applyFont="1" applyFill="1" applyBorder="1" applyAlignment="1">
      <alignment horizontal="center" vertical="top" wrapText="1"/>
    </xf>
    <xf numFmtId="166" fontId="12" fillId="3" borderId="2" xfId="0" applyNumberFormat="1" applyFont="1" applyFill="1" applyBorder="1" applyAlignment="1">
      <alignment horizontal="center" vertical="top" wrapText="1"/>
    </xf>
    <xf numFmtId="164" fontId="12" fillId="3" borderId="2" xfId="0" applyNumberFormat="1" applyFont="1" applyFill="1" applyBorder="1" applyAlignment="1">
      <alignment horizontal="center" vertical="top" wrapText="1"/>
    </xf>
    <xf numFmtId="164" fontId="12" fillId="3" borderId="1" xfId="0" applyNumberFormat="1" applyFont="1" applyFill="1" applyBorder="1" applyAlignment="1">
      <alignment horizontal="center" vertical="top" wrapText="1"/>
    </xf>
    <xf numFmtId="39" fontId="12" fillId="4" borderId="2" xfId="0" applyNumberFormat="1" applyFont="1" applyFill="1" applyBorder="1" applyAlignment="1">
      <alignment horizontal="center" vertical="top" wrapText="1"/>
    </xf>
    <xf numFmtId="165" fontId="12" fillId="4" borderId="2" xfId="0" applyNumberFormat="1" applyFont="1" applyFill="1" applyBorder="1" applyAlignment="1">
      <alignment horizontal="center" vertical="top" wrapText="1"/>
    </xf>
    <xf numFmtId="165" fontId="12" fillId="4" borderId="1" xfId="0" applyNumberFormat="1" applyFont="1" applyFill="1" applyBorder="1" applyAlignment="1">
      <alignment horizontal="center" vertical="top" wrapText="1"/>
    </xf>
    <xf numFmtId="39" fontId="12" fillId="4" borderId="1" xfId="0" applyNumberFormat="1" applyFont="1" applyFill="1" applyBorder="1" applyAlignment="1">
      <alignment horizontal="center" vertical="top" wrapText="1"/>
    </xf>
    <xf numFmtId="166" fontId="12" fillId="4" borderId="2" xfId="0" applyNumberFormat="1" applyFont="1" applyFill="1" applyBorder="1" applyAlignment="1">
      <alignment horizontal="center" vertical="top" wrapText="1"/>
    </xf>
    <xf numFmtId="166" fontId="12" fillId="4" borderId="1" xfId="0" applyNumberFormat="1" applyFont="1" applyFill="1" applyBorder="1" applyAlignment="1">
      <alignment horizontal="center" vertical="top" wrapText="1"/>
    </xf>
    <xf numFmtId="164" fontId="12" fillId="4" borderId="1" xfId="0" applyNumberFormat="1" applyFont="1" applyFill="1" applyBorder="1" applyAlignment="1">
      <alignment horizontal="center" vertical="top" wrapText="1"/>
    </xf>
    <xf numFmtId="4" fontId="0" fillId="3" borderId="2" xfId="0" applyNumberFormat="1" applyFill="1" applyBorder="1" applyAlignment="1">
      <alignment horizontal="center" vertical="top" wrapText="1"/>
    </xf>
    <xf numFmtId="39" fontId="20" fillId="5" borderId="0" xfId="0" applyNumberFormat="1" applyFont="1" applyFill="1" applyBorder="1" applyAlignment="1">
      <alignment horizontal="left" vertical="top"/>
    </xf>
    <xf numFmtId="0" fontId="3" fillId="0" borderId="6" xfId="0" applyFont="1" applyFill="1" applyBorder="1" applyAlignment="1">
      <alignment vertical="top"/>
    </xf>
    <xf numFmtId="39" fontId="0" fillId="0" borderId="0" xfId="0" applyNumberFormat="1" applyFill="1" applyBorder="1" applyAlignment="1">
      <alignment horizontal="center" vertical="top"/>
    </xf>
    <xf numFmtId="4" fontId="0" fillId="3" borderId="1" xfId="0" applyNumberFormat="1" applyFill="1" applyBorder="1" applyAlignment="1">
      <alignment horizontal="center" vertical="top" wrapText="1"/>
    </xf>
    <xf numFmtId="4" fontId="13" fillId="3" borderId="1" xfId="0" applyNumberFormat="1" applyFont="1" applyFill="1" applyBorder="1" applyAlignment="1">
      <alignment horizontal="center" vertical="top" wrapText="1"/>
    </xf>
    <xf numFmtId="0" fontId="22" fillId="6" borderId="7" xfId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top" wrapText="1"/>
    </xf>
    <xf numFmtId="0" fontId="1" fillId="7" borderId="0" xfId="2" applyFont="1" applyFill="1" applyAlignment="1">
      <alignment horizontal="center" vertical="center" wrapText="1"/>
    </xf>
    <xf numFmtId="0" fontId="21" fillId="7" borderId="0" xfId="2" applyNumberFormat="1" applyFont="1" applyFill="1" applyBorder="1" applyAlignment="1">
      <alignment horizontal="center" vertical="center" wrapText="1"/>
    </xf>
    <xf numFmtId="0" fontId="25" fillId="7" borderId="0" xfId="2" applyNumberFormat="1" applyFont="1" applyFill="1" applyBorder="1" applyAlignment="1">
      <alignment horizontal="center" vertical="center" wrapText="1"/>
    </xf>
    <xf numFmtId="0" fontId="19" fillId="0" borderId="0" xfId="1" applyFill="1" applyBorder="1" applyAlignment="1">
      <alignment horizontal="left" vertical="top"/>
    </xf>
    <xf numFmtId="0" fontId="26" fillId="0" borderId="0" xfId="1" applyFont="1" applyFill="1" applyBorder="1" applyAlignment="1">
      <alignment horizontal="center" vertical="top"/>
    </xf>
    <xf numFmtId="0" fontId="19" fillId="0" borderId="0" xfId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39" fontId="11" fillId="4" borderId="2" xfId="0" applyNumberFormat="1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164" fontId="9" fillId="0" borderId="2" xfId="0" applyNumberFormat="1" applyFont="1" applyFill="1" applyBorder="1" applyAlignment="1">
      <alignment horizontal="right" vertical="top" wrapText="1"/>
    </xf>
    <xf numFmtId="164" fontId="9" fillId="0" borderId="3" xfId="0" applyNumberFormat="1" applyFont="1" applyFill="1" applyBorder="1" applyAlignment="1">
      <alignment horizontal="right" vertical="top" wrapText="1"/>
    </xf>
    <xf numFmtId="164" fontId="9" fillId="0" borderId="4" xfId="0" applyNumberFormat="1" applyFont="1" applyFill="1" applyBorder="1" applyAlignment="1">
      <alignment horizontal="right" vertical="top" wrapText="1"/>
    </xf>
    <xf numFmtId="39" fontId="9" fillId="0" borderId="2" xfId="0" applyNumberFormat="1" applyFont="1" applyFill="1" applyBorder="1" applyAlignment="1">
      <alignment horizontal="left" vertical="top" wrapText="1"/>
    </xf>
    <xf numFmtId="39" fontId="9" fillId="0" borderId="3" xfId="0" applyNumberFormat="1" applyFont="1" applyFill="1" applyBorder="1" applyAlignment="1">
      <alignment horizontal="left" vertical="top" wrapText="1"/>
    </xf>
    <xf numFmtId="39" fontId="9" fillId="0" borderId="4" xfId="0" applyNumberFormat="1" applyFont="1" applyFill="1" applyBorder="1" applyAlignment="1">
      <alignment horizontal="left" vertical="top" wrapText="1"/>
    </xf>
    <xf numFmtId="165" fontId="9" fillId="0" borderId="2" xfId="0" applyNumberFormat="1" applyFont="1" applyFill="1" applyBorder="1" applyAlignment="1">
      <alignment horizontal="right" vertical="top" wrapText="1"/>
    </xf>
    <xf numFmtId="165" fontId="9" fillId="0" borderId="3" xfId="0" applyNumberFormat="1" applyFont="1" applyFill="1" applyBorder="1" applyAlignment="1">
      <alignment horizontal="right" vertical="top" wrapText="1"/>
    </xf>
    <xf numFmtId="165" fontId="9" fillId="0" borderId="4" xfId="0" applyNumberFormat="1" applyFont="1" applyFill="1" applyBorder="1" applyAlignment="1">
      <alignment horizontal="right" vertical="top" wrapText="1"/>
    </xf>
    <xf numFmtId="39" fontId="9" fillId="0" borderId="2" xfId="0" applyNumberFormat="1" applyFont="1" applyFill="1" applyBorder="1" applyAlignment="1">
      <alignment horizontal="right" vertical="top" wrapText="1"/>
    </xf>
    <xf numFmtId="39" fontId="9" fillId="0" borderId="3" xfId="0" applyNumberFormat="1" applyFont="1" applyFill="1" applyBorder="1" applyAlignment="1">
      <alignment horizontal="right" vertical="top" wrapText="1"/>
    </xf>
    <xf numFmtId="39" fontId="9" fillId="0" borderId="4" xfId="0" applyNumberFormat="1" applyFont="1" applyFill="1" applyBorder="1" applyAlignment="1">
      <alignment horizontal="right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0" fontId="17" fillId="0" borderId="5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</cellXfs>
  <cellStyles count="3">
    <cellStyle name="Normal" xfId="0" builtinId="0"/>
    <cellStyle name="Normal 2" xfId="1"/>
    <cellStyle name="Normal 2 2" xfId="2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3" workbookViewId="0">
      <selection activeCell="M21" sqref="M21:Q23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1"/>
    </row>
    <row r="2" spans="1:17" ht="11.1" customHeight="1" x14ac:dyDescent="0.2">
      <c r="A2" s="2" t="s">
        <v>0</v>
      </c>
    </row>
    <row r="3" spans="1:17" ht="11.1" customHeight="1" x14ac:dyDescent="0.2">
      <c r="A3" s="2" t="s">
        <v>1</v>
      </c>
    </row>
    <row r="4" spans="1:17" ht="11.1" customHeight="1" x14ac:dyDescent="0.2">
      <c r="A4" s="2" t="s">
        <v>2</v>
      </c>
    </row>
    <row r="5" spans="1:17" ht="11.1" customHeight="1" x14ac:dyDescent="0.2">
      <c r="A5" s="2" t="s">
        <v>3</v>
      </c>
    </row>
    <row r="6" spans="1:17" ht="11.1" customHeight="1" x14ac:dyDescent="0.2">
      <c r="A6" s="2" t="s">
        <v>4</v>
      </c>
    </row>
    <row r="7" spans="1:17" ht="11.1" customHeight="1" x14ac:dyDescent="0.2">
      <c r="A7" s="2" t="s">
        <v>5</v>
      </c>
    </row>
    <row r="8" spans="1:17" ht="11.1" customHeight="1" x14ac:dyDescent="0.2">
      <c r="A8" s="2" t="s">
        <v>6</v>
      </c>
    </row>
    <row r="9" spans="1:17" ht="27" customHeight="1" x14ac:dyDescent="0.2">
      <c r="A9" s="3" t="s">
        <v>7</v>
      </c>
    </row>
    <row r="10" spans="1:17" ht="18" customHeight="1" x14ac:dyDescent="0.2">
      <c r="A10" s="4" t="s">
        <v>8</v>
      </c>
    </row>
    <row r="11" spans="1:17" ht="123.95" customHeight="1" x14ac:dyDescent="0.2">
      <c r="A11" s="49" t="s">
        <v>9</v>
      </c>
      <c r="B11" s="50"/>
      <c r="C11" s="50"/>
      <c r="D11" s="50"/>
      <c r="E11" s="50"/>
      <c r="F11" s="50"/>
      <c r="G11" s="50"/>
      <c r="H11" s="50"/>
      <c r="I11" s="51"/>
    </row>
    <row r="12" spans="1:17" ht="29.1" customHeight="1" x14ac:dyDescent="0.2">
      <c r="A12" s="52" t="s">
        <v>10</v>
      </c>
      <c r="B12" s="53"/>
      <c r="C12" s="54"/>
      <c r="D12" s="55" t="s">
        <v>11</v>
      </c>
      <c r="E12" s="56"/>
      <c r="F12" s="56"/>
      <c r="G12" s="56"/>
      <c r="H12" s="57"/>
    </row>
    <row r="13" spans="1:17" ht="14.1" customHeight="1" x14ac:dyDescent="0.2">
      <c r="A13" s="52" t="s">
        <v>12</v>
      </c>
      <c r="B13" s="53"/>
      <c r="C13" s="54"/>
      <c r="D13" s="55" t="s">
        <v>13</v>
      </c>
      <c r="E13" s="56"/>
      <c r="F13" s="56"/>
      <c r="G13" s="56"/>
      <c r="H13" s="57"/>
    </row>
    <row r="14" spans="1:17" ht="14.1" customHeight="1" x14ac:dyDescent="0.2">
      <c r="A14" s="52" t="s">
        <v>14</v>
      </c>
      <c r="B14" s="53"/>
      <c r="C14" s="54"/>
      <c r="D14" s="55" t="s">
        <v>15</v>
      </c>
      <c r="E14" s="56"/>
      <c r="F14" s="56"/>
      <c r="G14" s="56"/>
      <c r="H14" s="57"/>
    </row>
    <row r="15" spans="1:17" ht="14.1" customHeight="1" x14ac:dyDescent="0.2">
      <c r="A15" s="52" t="s">
        <v>16</v>
      </c>
      <c r="B15" s="53"/>
      <c r="C15" s="54"/>
      <c r="D15" s="55" t="s">
        <v>17</v>
      </c>
      <c r="E15" s="56"/>
      <c r="F15" s="56"/>
      <c r="G15" s="56"/>
      <c r="H15" s="57"/>
    </row>
    <row r="16" spans="1:17" ht="11.1" customHeight="1" x14ac:dyDescent="0.2">
      <c r="A16" s="5" t="s">
        <v>18</v>
      </c>
    </row>
    <row r="17" spans="1:17" ht="29.1" customHeight="1" x14ac:dyDescent="0.2">
      <c r="A17" s="58" t="s">
        <v>19</v>
      </c>
      <c r="B17" s="59"/>
      <c r="C17" s="59"/>
      <c r="D17" s="59"/>
      <c r="E17" s="60"/>
      <c r="F17" s="61" t="s">
        <v>20</v>
      </c>
      <c r="G17" s="62"/>
      <c r="H17" s="62"/>
      <c r="I17" s="62"/>
      <c r="J17" s="62"/>
      <c r="K17" s="62"/>
      <c r="L17" s="63"/>
      <c r="M17" s="61" t="s">
        <v>21</v>
      </c>
      <c r="N17" s="62"/>
      <c r="O17" s="62"/>
      <c r="P17" s="62"/>
      <c r="Q17" s="63"/>
    </row>
    <row r="18" spans="1:17" ht="14.1" customHeight="1" x14ac:dyDescent="0.2">
      <c r="A18" s="55" t="s">
        <v>22</v>
      </c>
      <c r="B18" s="56"/>
      <c r="C18" s="56"/>
      <c r="D18" s="56"/>
      <c r="E18" s="57"/>
      <c r="F18" s="64">
        <v>7721004.6600000001</v>
      </c>
      <c r="G18" s="65"/>
      <c r="H18" s="65"/>
      <c r="I18" s="65"/>
      <c r="J18" s="65"/>
      <c r="K18" s="65"/>
      <c r="L18" s="66"/>
      <c r="M18" s="67">
        <v>-1041347.85</v>
      </c>
      <c r="N18" s="68"/>
      <c r="O18" s="68"/>
      <c r="P18" s="68"/>
      <c r="Q18" s="69"/>
    </row>
    <row r="19" spans="1:17" ht="14.1" customHeight="1" x14ac:dyDescent="0.2">
      <c r="A19" s="55" t="s">
        <v>23</v>
      </c>
      <c r="B19" s="56"/>
      <c r="C19" s="56"/>
      <c r="D19" s="56"/>
      <c r="E19" s="57"/>
      <c r="F19" s="70">
        <v>0</v>
      </c>
      <c r="G19" s="71"/>
      <c r="H19" s="71"/>
      <c r="I19" s="71"/>
      <c r="J19" s="71"/>
      <c r="K19" s="71"/>
      <c r="L19" s="72"/>
      <c r="M19" s="70">
        <v>0</v>
      </c>
      <c r="N19" s="71"/>
      <c r="O19" s="71"/>
      <c r="P19" s="71"/>
      <c r="Q19" s="72"/>
    </row>
    <row r="20" spans="1:17" ht="14.1" customHeight="1" x14ac:dyDescent="0.2">
      <c r="A20" s="55" t="s">
        <v>24</v>
      </c>
      <c r="B20" s="56"/>
      <c r="C20" s="56"/>
      <c r="D20" s="56"/>
      <c r="E20" s="57"/>
      <c r="F20" s="64">
        <v>957788.61</v>
      </c>
      <c r="G20" s="65"/>
      <c r="H20" s="65"/>
      <c r="I20" s="65"/>
      <c r="J20" s="65"/>
      <c r="K20" s="65"/>
      <c r="L20" s="66"/>
      <c r="M20" s="73">
        <v>-468277.11</v>
      </c>
      <c r="N20" s="74"/>
      <c r="O20" s="74"/>
      <c r="P20" s="74"/>
      <c r="Q20" s="75"/>
    </row>
    <row r="21" spans="1:17" ht="14.1" customHeight="1" x14ac:dyDescent="0.2">
      <c r="A21" s="55" t="s">
        <v>25</v>
      </c>
      <c r="B21" s="56"/>
      <c r="C21" s="56"/>
      <c r="D21" s="56"/>
      <c r="E21" s="57"/>
      <c r="F21" s="64">
        <v>8678793.2699999996</v>
      </c>
      <c r="G21" s="65"/>
      <c r="H21" s="65"/>
      <c r="I21" s="65"/>
      <c r="J21" s="65"/>
      <c r="K21" s="65"/>
      <c r="L21" s="66"/>
      <c r="M21" s="67">
        <v>-1509624.96</v>
      </c>
      <c r="N21" s="68"/>
      <c r="O21" s="68"/>
      <c r="P21" s="68"/>
      <c r="Q21" s="69"/>
    </row>
    <row r="22" spans="1:17" ht="14.1" customHeight="1" x14ac:dyDescent="0.2">
      <c r="A22" s="55" t="s">
        <v>26</v>
      </c>
      <c r="B22" s="56"/>
      <c r="C22" s="56"/>
      <c r="D22" s="56"/>
      <c r="E22" s="57"/>
      <c r="F22" s="64">
        <v>926520.55</v>
      </c>
      <c r="G22" s="65"/>
      <c r="H22" s="65"/>
      <c r="I22" s="65"/>
      <c r="J22" s="65"/>
      <c r="K22" s="65"/>
      <c r="L22" s="66"/>
      <c r="M22" s="73">
        <v>-124961.7</v>
      </c>
      <c r="N22" s="74"/>
      <c r="O22" s="74"/>
      <c r="P22" s="74"/>
      <c r="Q22" s="75"/>
    </row>
    <row r="23" spans="1:17" ht="14.1" customHeight="1" x14ac:dyDescent="0.2">
      <c r="A23" s="55" t="s">
        <v>27</v>
      </c>
      <c r="B23" s="56"/>
      <c r="C23" s="56"/>
      <c r="D23" s="56"/>
      <c r="E23" s="57"/>
      <c r="F23" s="73">
        <v>-173286.28</v>
      </c>
      <c r="G23" s="74"/>
      <c r="H23" s="74"/>
      <c r="I23" s="74"/>
      <c r="J23" s="74"/>
      <c r="K23" s="74"/>
      <c r="L23" s="75"/>
      <c r="M23" s="64">
        <v>25618.67</v>
      </c>
      <c r="N23" s="65"/>
      <c r="O23" s="65"/>
      <c r="P23" s="65"/>
      <c r="Q23" s="66"/>
    </row>
    <row r="24" spans="1:17" ht="14.1" customHeight="1" x14ac:dyDescent="0.2">
      <c r="A24" s="55" t="s">
        <v>28</v>
      </c>
      <c r="B24" s="56"/>
      <c r="C24" s="56"/>
      <c r="D24" s="56"/>
      <c r="E24" s="57"/>
      <c r="F24" s="70">
        <v>528.70000000000005</v>
      </c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2"/>
    </row>
    <row r="25" spans="1:17" ht="14.1" customHeight="1" x14ac:dyDescent="0.2">
      <c r="A25" s="1" t="s">
        <v>29</v>
      </c>
    </row>
    <row r="26" spans="1:17" ht="14.1" customHeight="1" x14ac:dyDescent="0.2">
      <c r="A26" s="76" t="s">
        <v>30</v>
      </c>
      <c r="B26" s="77"/>
      <c r="C26" s="77"/>
      <c r="D26" s="77"/>
      <c r="E26" s="77"/>
      <c r="F26" s="77"/>
      <c r="G26" s="77"/>
      <c r="H26" s="77"/>
      <c r="I26" s="77"/>
      <c r="J26" s="78"/>
      <c r="K26" s="70">
        <v>0</v>
      </c>
      <c r="L26" s="71"/>
      <c r="M26" s="71"/>
      <c r="N26" s="71"/>
      <c r="O26" s="71"/>
      <c r="P26" s="71"/>
      <c r="Q26" s="72"/>
    </row>
    <row r="27" spans="1:17" ht="14.1" customHeight="1" x14ac:dyDescent="0.2">
      <c r="A27" s="76" t="s">
        <v>31</v>
      </c>
      <c r="B27" s="77"/>
      <c r="C27" s="77"/>
      <c r="D27" s="77"/>
      <c r="E27" s="77"/>
      <c r="F27" s="77"/>
      <c r="G27" s="77"/>
      <c r="H27" s="77"/>
      <c r="I27" s="77"/>
      <c r="J27" s="78"/>
      <c r="K27" s="70">
        <v>0</v>
      </c>
      <c r="L27" s="71"/>
      <c r="M27" s="71"/>
      <c r="N27" s="71"/>
      <c r="O27" s="71"/>
      <c r="P27" s="71"/>
      <c r="Q27" s="72"/>
    </row>
    <row r="28" spans="1:17" ht="11.1" customHeight="1" x14ac:dyDescent="0.2">
      <c r="A28" s="2" t="s">
        <v>32</v>
      </c>
    </row>
    <row r="29" spans="1:17" ht="11.1" customHeight="1" x14ac:dyDescent="0.2">
      <c r="A29" s="5" t="s">
        <v>33</v>
      </c>
    </row>
    <row r="30" spans="1:17" ht="39" customHeight="1" x14ac:dyDescent="0.2">
      <c r="A30" s="55" t="s">
        <v>34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7"/>
    </row>
    <row r="31" spans="1:17" ht="11.1" customHeight="1" x14ac:dyDescent="0.2">
      <c r="A31" s="2" t="s">
        <v>35</v>
      </c>
    </row>
    <row r="32" spans="1:17" ht="11.1" customHeight="1" x14ac:dyDescent="0.2">
      <c r="A32" s="2" t="s">
        <v>36</v>
      </c>
    </row>
  </sheetData>
  <mergeCells count="38">
    <mergeCell ref="A30:Q30"/>
    <mergeCell ref="A24:E24"/>
    <mergeCell ref="F24:Q24"/>
    <mergeCell ref="A26:J26"/>
    <mergeCell ref="K26:Q26"/>
    <mergeCell ref="A27:J27"/>
    <mergeCell ref="K27:Q27"/>
    <mergeCell ref="A22:E22"/>
    <mergeCell ref="F22:L22"/>
    <mergeCell ref="M22:Q22"/>
    <mergeCell ref="A23:E23"/>
    <mergeCell ref="F23:L23"/>
    <mergeCell ref="M23:Q23"/>
    <mergeCell ref="A20:E20"/>
    <mergeCell ref="F20:L20"/>
    <mergeCell ref="M20:Q20"/>
    <mergeCell ref="A21:E21"/>
    <mergeCell ref="F21:L21"/>
    <mergeCell ref="M21:Q21"/>
    <mergeCell ref="M17:Q17"/>
    <mergeCell ref="A18:E18"/>
    <mergeCell ref="F18:L18"/>
    <mergeCell ref="M18:Q18"/>
    <mergeCell ref="A19:E19"/>
    <mergeCell ref="F19:L19"/>
    <mergeCell ref="M19:Q19"/>
    <mergeCell ref="A14:C14"/>
    <mergeCell ref="D14:H14"/>
    <mergeCell ref="A15:C15"/>
    <mergeCell ref="D15:H15"/>
    <mergeCell ref="A17:E17"/>
    <mergeCell ref="F17:L17"/>
    <mergeCell ref="A1:Q1"/>
    <mergeCell ref="A11:I11"/>
    <mergeCell ref="A12:C12"/>
    <mergeCell ref="D12:H12"/>
    <mergeCell ref="A13:C13"/>
    <mergeCell ref="D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1"/>
  <sheetViews>
    <sheetView topLeftCell="A461" workbookViewId="0">
      <selection activeCell="M487" sqref="M487:Q487"/>
    </sheetView>
  </sheetViews>
  <sheetFormatPr defaultRowHeight="12.75" x14ac:dyDescent="0.2"/>
  <cols>
    <col min="1" max="1" width="14.83203125" style="7" bestFit="1" customWidth="1"/>
    <col min="2" max="2" width="19.1640625" style="7" customWidth="1"/>
    <col min="3" max="3" width="12.33203125" style="7" bestFit="1" customWidth="1"/>
    <col min="4" max="4" width="10.5" style="7" bestFit="1" customWidth="1"/>
    <col min="5" max="5" width="12.1640625" style="7" customWidth="1"/>
    <col min="6" max="6" width="11.5" style="7" customWidth="1"/>
    <col min="7" max="7" width="10.6640625" style="7" customWidth="1"/>
    <col min="8" max="8" width="16.33203125" style="7" hidden="1" customWidth="1"/>
    <col min="9" max="9" width="11.1640625" style="7" hidden="1" customWidth="1"/>
    <col min="10" max="10" width="15.83203125" style="7" hidden="1" customWidth="1"/>
    <col min="11" max="11" width="13.6640625" style="7" hidden="1" customWidth="1"/>
    <col min="12" max="12" width="15" style="7" hidden="1" customWidth="1"/>
    <col min="13" max="13" width="17.1640625" style="7" bestFit="1" customWidth="1"/>
    <col min="14" max="14" width="11.1640625" style="7" bestFit="1" customWidth="1"/>
    <col min="15" max="15" width="20.83203125" style="7" bestFit="1" customWidth="1"/>
    <col min="16" max="16" width="15.1640625" style="7" bestFit="1" customWidth="1"/>
    <col min="17" max="17" width="12.83203125" style="7" bestFit="1" customWidth="1"/>
    <col min="18" max="18" width="9.83203125" style="7" bestFit="1" customWidth="1"/>
    <col min="19" max="16384" width="9.33203125" style="7"/>
  </cols>
  <sheetData>
    <row r="1" spans="1:23" ht="64.5" customHeight="1" x14ac:dyDescent="0.2">
      <c r="A1" s="79" t="s">
        <v>672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/>
      <c r="R1"/>
      <c r="S1"/>
      <c r="T1"/>
      <c r="U1"/>
      <c r="V1"/>
      <c r="W1"/>
    </row>
    <row r="2" spans="1:23" ht="22.5" x14ac:dyDescent="0.2">
      <c r="A2" s="8" t="s">
        <v>37</v>
      </c>
      <c r="B2" s="9" t="s">
        <v>38</v>
      </c>
      <c r="C2" s="9" t="s">
        <v>39</v>
      </c>
      <c r="D2" s="8" t="s">
        <v>40</v>
      </c>
      <c r="E2" s="6" t="s">
        <v>41</v>
      </c>
      <c r="F2" s="9" t="s">
        <v>42</v>
      </c>
      <c r="G2" s="10" t="s">
        <v>43</v>
      </c>
      <c r="H2" s="10" t="s">
        <v>44</v>
      </c>
      <c r="I2" s="9" t="s">
        <v>45</v>
      </c>
      <c r="J2" s="9" t="s">
        <v>46</v>
      </c>
      <c r="K2" s="9" t="s">
        <v>47</v>
      </c>
      <c r="L2" s="6" t="s">
        <v>48</v>
      </c>
      <c r="M2" s="10" t="s">
        <v>49</v>
      </c>
      <c r="N2" s="10" t="s">
        <v>50</v>
      </c>
      <c r="O2" s="9" t="s">
        <v>51</v>
      </c>
      <c r="P2" s="9" t="s">
        <v>52</v>
      </c>
      <c r="Q2" s="8" t="s">
        <v>53</v>
      </c>
    </row>
    <row r="3" spans="1:23" x14ac:dyDescent="0.2">
      <c r="A3" s="11" t="s">
        <v>54</v>
      </c>
      <c r="B3" s="11" t="s">
        <v>54</v>
      </c>
      <c r="C3" s="11" t="s">
        <v>55</v>
      </c>
      <c r="D3" s="11" t="s">
        <v>56</v>
      </c>
      <c r="E3" s="12" t="s">
        <v>57</v>
      </c>
      <c r="F3" s="11" t="s">
        <v>57</v>
      </c>
      <c r="G3" s="12" t="s">
        <v>57</v>
      </c>
      <c r="H3" s="14">
        <v>55.03</v>
      </c>
      <c r="I3" s="15">
        <v>0</v>
      </c>
      <c r="J3" s="15">
        <v>0</v>
      </c>
      <c r="K3" s="15">
        <v>6.6</v>
      </c>
      <c r="L3" s="16">
        <v>-1.1000000000000001</v>
      </c>
      <c r="M3" s="19">
        <v>-10605.36</v>
      </c>
      <c r="N3" s="20">
        <v>0</v>
      </c>
      <c r="O3" s="21">
        <v>0</v>
      </c>
      <c r="P3" s="22">
        <v>-1272.6400000000001</v>
      </c>
      <c r="Q3" s="21">
        <v>212.11</v>
      </c>
    </row>
    <row r="4" spans="1:23" x14ac:dyDescent="0.2">
      <c r="A4" s="11" t="s">
        <v>54</v>
      </c>
      <c r="B4" s="11" t="s">
        <v>58</v>
      </c>
      <c r="C4" s="11" t="s">
        <v>59</v>
      </c>
      <c r="D4" s="11" t="s">
        <v>56</v>
      </c>
      <c r="E4" s="12" t="s">
        <v>57</v>
      </c>
      <c r="F4" s="11" t="s">
        <v>57</v>
      </c>
      <c r="G4" s="12" t="s">
        <v>57</v>
      </c>
      <c r="H4" s="17">
        <v>1315.88</v>
      </c>
      <c r="I4" s="15">
        <v>0</v>
      </c>
      <c r="J4" s="15">
        <v>0</v>
      </c>
      <c r="K4" s="15">
        <v>157.91</v>
      </c>
      <c r="L4" s="16">
        <v>-26.32</v>
      </c>
      <c r="M4" s="23">
        <v>-1.18</v>
      </c>
      <c r="N4" s="20">
        <v>0</v>
      </c>
      <c r="O4" s="21">
        <v>0</v>
      </c>
      <c r="P4" s="24">
        <v>-0.14000000000000001</v>
      </c>
      <c r="Q4" s="21">
        <v>0.02</v>
      </c>
    </row>
    <row r="5" spans="1:23" x14ac:dyDescent="0.2">
      <c r="A5" s="11" t="s">
        <v>60</v>
      </c>
      <c r="B5" s="11" t="s">
        <v>60</v>
      </c>
      <c r="C5" s="11" t="s">
        <v>59</v>
      </c>
      <c r="D5" s="11" t="s">
        <v>56</v>
      </c>
      <c r="E5" s="12" t="s">
        <v>57</v>
      </c>
      <c r="F5" s="11" t="s">
        <v>57</v>
      </c>
      <c r="G5" s="12" t="s">
        <v>57</v>
      </c>
      <c r="H5" s="17">
        <v>4176.57</v>
      </c>
      <c r="I5" s="15">
        <v>0</v>
      </c>
      <c r="J5" s="15">
        <v>0</v>
      </c>
      <c r="K5" s="15">
        <v>501.19</v>
      </c>
      <c r="L5" s="16">
        <v>-83.53</v>
      </c>
      <c r="M5" s="23">
        <v>-0.71</v>
      </c>
      <c r="N5" s="20">
        <v>0</v>
      </c>
      <c r="O5" s="21">
        <v>0</v>
      </c>
      <c r="P5" s="24">
        <v>-0.09</v>
      </c>
      <c r="Q5" s="21">
        <v>0.01</v>
      </c>
    </row>
    <row r="6" spans="1:23" x14ac:dyDescent="0.2">
      <c r="A6" s="11" t="s">
        <v>61</v>
      </c>
      <c r="B6" s="11" t="s">
        <v>62</v>
      </c>
      <c r="C6" s="11" t="s">
        <v>59</v>
      </c>
      <c r="D6" s="11" t="s">
        <v>56</v>
      </c>
      <c r="E6" s="12" t="s">
        <v>57</v>
      </c>
      <c r="F6" s="11" t="s">
        <v>57</v>
      </c>
      <c r="G6" s="12" t="s">
        <v>57</v>
      </c>
      <c r="H6" s="14">
        <v>119.48</v>
      </c>
      <c r="I6" s="15">
        <v>0</v>
      </c>
      <c r="J6" s="15">
        <v>0</v>
      </c>
      <c r="K6" s="15">
        <v>14.34</v>
      </c>
      <c r="L6" s="16">
        <v>-2.39</v>
      </c>
      <c r="M6" s="23">
        <v>-41.92</v>
      </c>
      <c r="N6" s="20">
        <v>0</v>
      </c>
      <c r="O6" s="21">
        <v>0</v>
      </c>
      <c r="P6" s="24">
        <v>-5.03</v>
      </c>
      <c r="Q6" s="21">
        <v>0.84</v>
      </c>
    </row>
    <row r="7" spans="1:23" x14ac:dyDescent="0.2">
      <c r="A7" s="11" t="s">
        <v>61</v>
      </c>
      <c r="B7" s="11" t="s">
        <v>63</v>
      </c>
      <c r="C7" s="11" t="s">
        <v>59</v>
      </c>
      <c r="D7" s="11" t="s">
        <v>56</v>
      </c>
      <c r="E7" s="12" t="s">
        <v>57</v>
      </c>
      <c r="F7" s="11" t="s">
        <v>57</v>
      </c>
      <c r="G7" s="12" t="s">
        <v>57</v>
      </c>
      <c r="H7" s="14">
        <v>831.09</v>
      </c>
      <c r="I7" s="15">
        <v>0</v>
      </c>
      <c r="J7" s="15">
        <v>0</v>
      </c>
      <c r="K7" s="15">
        <v>99.73</v>
      </c>
      <c r="L7" s="16">
        <v>-16.62</v>
      </c>
      <c r="M7" s="23">
        <v>-0.76</v>
      </c>
      <c r="N7" s="20">
        <v>0</v>
      </c>
      <c r="O7" s="21">
        <v>0</v>
      </c>
      <c r="P7" s="24">
        <v>-0.09</v>
      </c>
      <c r="Q7" s="21">
        <v>0.02</v>
      </c>
    </row>
    <row r="8" spans="1:23" x14ac:dyDescent="0.2">
      <c r="A8" s="11" t="s">
        <v>64</v>
      </c>
      <c r="B8" s="11" t="s">
        <v>65</v>
      </c>
      <c r="C8" s="11" t="s">
        <v>59</v>
      </c>
      <c r="D8" s="11" t="s">
        <v>56</v>
      </c>
      <c r="E8" s="12" t="s">
        <v>57</v>
      </c>
      <c r="F8" s="11" t="s">
        <v>57</v>
      </c>
      <c r="G8" s="12" t="s">
        <v>57</v>
      </c>
      <c r="H8" s="17">
        <v>2398.79</v>
      </c>
      <c r="I8" s="15">
        <v>0</v>
      </c>
      <c r="J8" s="15">
        <v>0</v>
      </c>
      <c r="K8" s="15">
        <v>287.85000000000002</v>
      </c>
      <c r="L8" s="16">
        <v>-47.98</v>
      </c>
      <c r="M8" s="19">
        <v>-94982.21</v>
      </c>
      <c r="N8" s="20">
        <v>0</v>
      </c>
      <c r="O8" s="21">
        <v>0</v>
      </c>
      <c r="P8" s="22">
        <v>-11397.87</v>
      </c>
      <c r="Q8" s="25">
        <v>1899.64</v>
      </c>
    </row>
    <row r="9" spans="1:23" x14ac:dyDescent="0.2">
      <c r="A9" s="11" t="s">
        <v>64</v>
      </c>
      <c r="B9" s="11" t="s">
        <v>66</v>
      </c>
      <c r="C9" s="11" t="s">
        <v>59</v>
      </c>
      <c r="D9" s="11" t="s">
        <v>56</v>
      </c>
      <c r="E9" s="12" t="s">
        <v>57</v>
      </c>
      <c r="F9" s="11" t="s">
        <v>57</v>
      </c>
      <c r="G9" s="12" t="s">
        <v>57</v>
      </c>
      <c r="H9" s="14">
        <v>856.11</v>
      </c>
      <c r="I9" s="15">
        <v>0</v>
      </c>
      <c r="J9" s="15">
        <v>0</v>
      </c>
      <c r="K9" s="15">
        <v>102.73</v>
      </c>
      <c r="L9" s="16">
        <v>-17.12</v>
      </c>
      <c r="M9" s="23">
        <v>-240.19</v>
      </c>
      <c r="N9" s="20">
        <v>0</v>
      </c>
      <c r="O9" s="21">
        <v>0</v>
      </c>
      <c r="P9" s="24">
        <v>-28.82</v>
      </c>
      <c r="Q9" s="21">
        <v>4.8</v>
      </c>
    </row>
    <row r="10" spans="1:23" x14ac:dyDescent="0.2">
      <c r="A10" s="11" t="s">
        <v>67</v>
      </c>
      <c r="B10" s="11" t="s">
        <v>67</v>
      </c>
      <c r="C10" s="11" t="s">
        <v>55</v>
      </c>
      <c r="D10" s="11" t="s">
        <v>56</v>
      </c>
      <c r="E10" s="12" t="s">
        <v>57</v>
      </c>
      <c r="F10" s="11" t="s">
        <v>56</v>
      </c>
      <c r="G10" s="12" t="s">
        <v>56</v>
      </c>
      <c r="H10" s="14">
        <v>0</v>
      </c>
      <c r="I10" s="15">
        <v>0</v>
      </c>
      <c r="J10" s="18">
        <v>168423.48</v>
      </c>
      <c r="K10" s="15">
        <v>0</v>
      </c>
      <c r="L10" s="26">
        <v>-3368.47</v>
      </c>
      <c r="M10" s="20">
        <v>0</v>
      </c>
      <c r="N10" s="20">
        <v>0</v>
      </c>
      <c r="O10" s="22">
        <v>-37384.79</v>
      </c>
      <c r="P10" s="21">
        <v>0</v>
      </c>
      <c r="Q10" s="21">
        <v>747.7</v>
      </c>
    </row>
    <row r="11" spans="1:23" x14ac:dyDescent="0.2">
      <c r="A11" s="11" t="s">
        <v>67</v>
      </c>
      <c r="B11" s="11" t="s">
        <v>68</v>
      </c>
      <c r="C11" s="11" t="s">
        <v>59</v>
      </c>
      <c r="D11" s="11" t="s">
        <v>56</v>
      </c>
      <c r="E11" s="12" t="s">
        <v>57</v>
      </c>
      <c r="F11" s="11" t="s">
        <v>57</v>
      </c>
      <c r="G11" s="12" t="s">
        <v>57</v>
      </c>
      <c r="H11" s="14">
        <v>20.02</v>
      </c>
      <c r="I11" s="15">
        <v>0</v>
      </c>
      <c r="J11" s="15">
        <v>0</v>
      </c>
      <c r="K11" s="15">
        <v>2.4</v>
      </c>
      <c r="L11" s="16">
        <v>-0.4</v>
      </c>
      <c r="M11" s="23">
        <v>-0.02</v>
      </c>
      <c r="N11" s="20">
        <v>0</v>
      </c>
      <c r="O11" s="21">
        <v>0</v>
      </c>
      <c r="P11" s="21">
        <v>0</v>
      </c>
      <c r="Q11" s="21">
        <v>0</v>
      </c>
    </row>
    <row r="12" spans="1:23" x14ac:dyDescent="0.2">
      <c r="A12" s="11" t="s">
        <v>69</v>
      </c>
      <c r="B12" s="11" t="s">
        <v>70</v>
      </c>
      <c r="C12" s="11" t="s">
        <v>59</v>
      </c>
      <c r="D12" s="11" t="s">
        <v>56</v>
      </c>
      <c r="E12" s="12" t="s">
        <v>57</v>
      </c>
      <c r="F12" s="11" t="s">
        <v>57</v>
      </c>
      <c r="G12" s="12" t="s">
        <v>56</v>
      </c>
      <c r="H12" s="14">
        <v>0</v>
      </c>
      <c r="I12" s="15">
        <v>0</v>
      </c>
      <c r="J12" s="15">
        <v>2.1800000000000002</v>
      </c>
      <c r="K12" s="15">
        <v>0</v>
      </c>
      <c r="L12" s="16">
        <v>-0.04</v>
      </c>
      <c r="M12" s="23">
        <v>-0.14000000000000001</v>
      </c>
      <c r="N12" s="20">
        <v>0</v>
      </c>
      <c r="O12" s="21">
        <v>0</v>
      </c>
      <c r="P12" s="24">
        <v>-0.02</v>
      </c>
      <c r="Q12" s="21">
        <v>0</v>
      </c>
    </row>
    <row r="13" spans="1:23" x14ac:dyDescent="0.2">
      <c r="A13" s="11" t="s">
        <v>67</v>
      </c>
      <c r="B13" s="11" t="s">
        <v>71</v>
      </c>
      <c r="C13" s="11" t="s">
        <v>59</v>
      </c>
      <c r="D13" s="11" t="s">
        <v>56</v>
      </c>
      <c r="E13" s="12" t="s">
        <v>57</v>
      </c>
      <c r="F13" s="11" t="s">
        <v>56</v>
      </c>
      <c r="G13" s="12" t="s">
        <v>56</v>
      </c>
      <c r="H13" s="14">
        <v>0</v>
      </c>
      <c r="I13" s="15">
        <v>0</v>
      </c>
      <c r="J13" s="15">
        <v>113.29</v>
      </c>
      <c r="K13" s="15">
        <v>0</v>
      </c>
      <c r="L13" s="16">
        <v>-2.27</v>
      </c>
      <c r="M13" s="20">
        <v>0</v>
      </c>
      <c r="N13" s="20">
        <v>0</v>
      </c>
      <c r="O13" s="21">
        <v>0</v>
      </c>
      <c r="P13" s="21">
        <v>0</v>
      </c>
      <c r="Q13" s="21">
        <v>0</v>
      </c>
    </row>
    <row r="14" spans="1:23" x14ac:dyDescent="0.2">
      <c r="A14" s="11" t="s">
        <v>67</v>
      </c>
      <c r="B14" s="11" t="s">
        <v>72</v>
      </c>
      <c r="C14" s="11" t="s">
        <v>59</v>
      </c>
      <c r="D14" s="11" t="s">
        <v>56</v>
      </c>
      <c r="E14" s="12" t="s">
        <v>57</v>
      </c>
      <c r="F14" s="11" t="s">
        <v>57</v>
      </c>
      <c r="G14" s="12" t="s">
        <v>57</v>
      </c>
      <c r="H14" s="17">
        <v>3633.68</v>
      </c>
      <c r="I14" s="15">
        <v>0</v>
      </c>
      <c r="J14" s="15">
        <v>0</v>
      </c>
      <c r="K14" s="15">
        <v>436.04</v>
      </c>
      <c r="L14" s="16">
        <v>-72.67</v>
      </c>
      <c r="M14" s="23">
        <v>-230.02</v>
      </c>
      <c r="N14" s="20">
        <v>0</v>
      </c>
      <c r="O14" s="21">
        <v>0</v>
      </c>
      <c r="P14" s="24">
        <v>-27.6</v>
      </c>
      <c r="Q14" s="21">
        <v>4.5999999999999996</v>
      </c>
    </row>
    <row r="15" spans="1:23" x14ac:dyDescent="0.2">
      <c r="A15" s="11" t="s">
        <v>67</v>
      </c>
      <c r="B15" s="11" t="s">
        <v>73</v>
      </c>
      <c r="C15" s="11" t="s">
        <v>59</v>
      </c>
      <c r="D15" s="11" t="s">
        <v>56</v>
      </c>
      <c r="E15" s="12" t="s">
        <v>57</v>
      </c>
      <c r="F15" s="11" t="s">
        <v>57</v>
      </c>
      <c r="G15" s="12" t="s">
        <v>57</v>
      </c>
      <c r="H15" s="17">
        <v>16322.3</v>
      </c>
      <c r="I15" s="15">
        <v>0</v>
      </c>
      <c r="J15" s="15">
        <v>0</v>
      </c>
      <c r="K15" s="30">
        <v>1958.68</v>
      </c>
      <c r="L15" s="16">
        <v>-326.45</v>
      </c>
      <c r="M15" s="23">
        <v>-826.86</v>
      </c>
      <c r="N15" s="20">
        <v>0</v>
      </c>
      <c r="O15" s="21">
        <v>0</v>
      </c>
      <c r="P15" s="24">
        <v>-99.22</v>
      </c>
      <c r="Q15" s="21">
        <v>16.54</v>
      </c>
    </row>
    <row r="16" spans="1:23" x14ac:dyDescent="0.2">
      <c r="A16" s="11" t="s">
        <v>74</v>
      </c>
      <c r="B16" s="11" t="s">
        <v>75</v>
      </c>
      <c r="C16" s="11" t="s">
        <v>59</v>
      </c>
      <c r="D16" s="11" t="s">
        <v>56</v>
      </c>
      <c r="E16" s="12" t="s">
        <v>57</v>
      </c>
      <c r="F16" s="11" t="s">
        <v>57</v>
      </c>
      <c r="G16" s="12" t="s">
        <v>57</v>
      </c>
      <c r="H16" s="17">
        <v>165306.01</v>
      </c>
      <c r="I16" s="15">
        <v>0</v>
      </c>
      <c r="J16" s="15">
        <v>0</v>
      </c>
      <c r="K16" s="30">
        <v>19836.72</v>
      </c>
      <c r="L16" s="26">
        <v>-3306.12</v>
      </c>
      <c r="M16" s="19">
        <v>-1054.3599999999999</v>
      </c>
      <c r="N16" s="20">
        <v>0</v>
      </c>
      <c r="O16" s="21">
        <v>0</v>
      </c>
      <c r="P16" s="24">
        <v>-126.52</v>
      </c>
      <c r="Q16" s="21">
        <v>21.09</v>
      </c>
    </row>
    <row r="17" spans="1:17" x14ac:dyDescent="0.2">
      <c r="A17" s="11" t="s">
        <v>74</v>
      </c>
      <c r="B17" s="11" t="s">
        <v>76</v>
      </c>
      <c r="C17" s="11" t="s">
        <v>59</v>
      </c>
      <c r="D17" s="11" t="s">
        <v>56</v>
      </c>
      <c r="E17" s="12" t="s">
        <v>57</v>
      </c>
      <c r="F17" s="11" t="s">
        <v>57</v>
      </c>
      <c r="G17" s="12" t="s">
        <v>57</v>
      </c>
      <c r="H17" s="17">
        <v>11008.62</v>
      </c>
      <c r="I17" s="15">
        <v>0</v>
      </c>
      <c r="J17" s="15">
        <v>0</v>
      </c>
      <c r="K17" s="30">
        <v>1321.03</v>
      </c>
      <c r="L17" s="16">
        <v>-220.17</v>
      </c>
      <c r="M17" s="23">
        <v>-698.1</v>
      </c>
      <c r="N17" s="20">
        <v>0</v>
      </c>
      <c r="O17" s="21">
        <v>0</v>
      </c>
      <c r="P17" s="24">
        <v>-83.77</v>
      </c>
      <c r="Q17" s="21">
        <v>13.96</v>
      </c>
    </row>
    <row r="18" spans="1:17" x14ac:dyDescent="0.2">
      <c r="A18" s="11" t="s">
        <v>77</v>
      </c>
      <c r="B18" s="11" t="s">
        <v>77</v>
      </c>
      <c r="C18" s="11" t="s">
        <v>59</v>
      </c>
      <c r="D18" s="11" t="s">
        <v>56</v>
      </c>
      <c r="E18" s="12" t="s">
        <v>57</v>
      </c>
      <c r="F18" s="11" t="s">
        <v>57</v>
      </c>
      <c r="G18" s="12" t="s">
        <v>57</v>
      </c>
      <c r="H18" s="17">
        <v>9366.2800000000007</v>
      </c>
      <c r="I18" s="15">
        <v>0</v>
      </c>
      <c r="J18" s="15">
        <v>0</v>
      </c>
      <c r="K18" s="30">
        <v>1123.95</v>
      </c>
      <c r="L18" s="16">
        <v>-187.33</v>
      </c>
      <c r="M18" s="23">
        <v>-11.64</v>
      </c>
      <c r="N18" s="20">
        <v>0</v>
      </c>
      <c r="O18" s="21">
        <v>0</v>
      </c>
      <c r="P18" s="24">
        <v>-1.4</v>
      </c>
      <c r="Q18" s="21">
        <v>0.23</v>
      </c>
    </row>
    <row r="19" spans="1:17" x14ac:dyDescent="0.2">
      <c r="A19" s="11" t="s">
        <v>78</v>
      </c>
      <c r="B19" s="11" t="s">
        <v>79</v>
      </c>
      <c r="C19" s="11" t="s">
        <v>55</v>
      </c>
      <c r="D19" s="11" t="s">
        <v>56</v>
      </c>
      <c r="E19" s="12" t="s">
        <v>57</v>
      </c>
      <c r="F19" s="11" t="s">
        <v>56</v>
      </c>
      <c r="G19" s="12" t="s">
        <v>57</v>
      </c>
      <c r="H19" s="14">
        <v>12.92</v>
      </c>
      <c r="I19" s="15">
        <v>0</v>
      </c>
      <c r="J19" s="15">
        <v>0</v>
      </c>
      <c r="K19" s="15">
        <v>1.55</v>
      </c>
      <c r="L19" s="16">
        <v>-0.26</v>
      </c>
      <c r="M19" s="20">
        <v>0</v>
      </c>
      <c r="N19" s="20">
        <v>0</v>
      </c>
      <c r="O19" s="24">
        <v>-137.16999999999999</v>
      </c>
      <c r="P19" s="21">
        <v>0</v>
      </c>
      <c r="Q19" s="21">
        <v>2.74</v>
      </c>
    </row>
    <row r="20" spans="1:17" x14ac:dyDescent="0.2">
      <c r="A20" s="11" t="s">
        <v>80</v>
      </c>
      <c r="B20" s="11" t="s">
        <v>81</v>
      </c>
      <c r="C20" s="11" t="s">
        <v>59</v>
      </c>
      <c r="D20" s="11" t="s">
        <v>56</v>
      </c>
      <c r="E20" s="12" t="s">
        <v>57</v>
      </c>
      <c r="F20" s="11" t="s">
        <v>57</v>
      </c>
      <c r="G20" s="12" t="s">
        <v>57</v>
      </c>
      <c r="H20" s="17">
        <v>93388.86</v>
      </c>
      <c r="I20" s="15">
        <v>0</v>
      </c>
      <c r="J20" s="15">
        <v>0</v>
      </c>
      <c r="K20" s="30">
        <v>11206.66</v>
      </c>
      <c r="L20" s="26">
        <v>-1867.78</v>
      </c>
      <c r="M20" s="19">
        <v>-3540.94</v>
      </c>
      <c r="N20" s="20">
        <v>0</v>
      </c>
      <c r="O20" s="21">
        <v>0</v>
      </c>
      <c r="P20" s="24">
        <v>-424.91</v>
      </c>
      <c r="Q20" s="21">
        <v>70.819999999999993</v>
      </c>
    </row>
    <row r="21" spans="1:17" x14ac:dyDescent="0.2">
      <c r="A21" s="11" t="s">
        <v>80</v>
      </c>
      <c r="B21" s="11" t="s">
        <v>82</v>
      </c>
      <c r="C21" s="11" t="s">
        <v>59</v>
      </c>
      <c r="D21" s="11" t="s">
        <v>56</v>
      </c>
      <c r="E21" s="12" t="s">
        <v>57</v>
      </c>
      <c r="F21" s="11" t="s">
        <v>57</v>
      </c>
      <c r="G21" s="12" t="s">
        <v>56</v>
      </c>
      <c r="H21" s="14">
        <v>0</v>
      </c>
      <c r="I21" s="15">
        <v>0</v>
      </c>
      <c r="J21" s="18">
        <v>115265.32</v>
      </c>
      <c r="K21" s="15">
        <v>0</v>
      </c>
      <c r="L21" s="26">
        <v>-2305.31</v>
      </c>
      <c r="M21" s="23">
        <v>-57.95</v>
      </c>
      <c r="N21" s="20">
        <v>0</v>
      </c>
      <c r="O21" s="21">
        <v>0</v>
      </c>
      <c r="P21" s="24">
        <v>-6.95</v>
      </c>
      <c r="Q21" s="21">
        <v>1.1599999999999999</v>
      </c>
    </row>
    <row r="22" spans="1:17" x14ac:dyDescent="0.2">
      <c r="A22" s="11" t="s">
        <v>80</v>
      </c>
      <c r="B22" s="11" t="s">
        <v>83</v>
      </c>
      <c r="C22" s="11" t="s">
        <v>59</v>
      </c>
      <c r="D22" s="11" t="s">
        <v>56</v>
      </c>
      <c r="E22" s="12" t="s">
        <v>57</v>
      </c>
      <c r="F22" s="11" t="s">
        <v>57</v>
      </c>
      <c r="G22" s="12" t="s">
        <v>57</v>
      </c>
      <c r="H22" s="17">
        <v>35074.400000000001</v>
      </c>
      <c r="I22" s="15">
        <v>0</v>
      </c>
      <c r="J22" s="15">
        <v>0</v>
      </c>
      <c r="K22" s="30">
        <v>4208.93</v>
      </c>
      <c r="L22" s="16">
        <v>-701.49</v>
      </c>
      <c r="M22" s="19">
        <v>-2373.0300000000002</v>
      </c>
      <c r="N22" s="20">
        <v>0</v>
      </c>
      <c r="O22" s="21">
        <v>0</v>
      </c>
      <c r="P22" s="24">
        <v>-284.76</v>
      </c>
      <c r="Q22" s="21">
        <v>47.46</v>
      </c>
    </row>
    <row r="23" spans="1:17" x14ac:dyDescent="0.2">
      <c r="A23" s="11" t="s">
        <v>80</v>
      </c>
      <c r="B23" s="11" t="s">
        <v>84</v>
      </c>
      <c r="C23" s="11" t="s">
        <v>59</v>
      </c>
      <c r="D23" s="11" t="s">
        <v>56</v>
      </c>
      <c r="E23" s="12" t="s">
        <v>57</v>
      </c>
      <c r="F23" s="11" t="s">
        <v>57</v>
      </c>
      <c r="G23" s="12" t="s">
        <v>56</v>
      </c>
      <c r="H23" s="14">
        <v>0</v>
      </c>
      <c r="I23" s="15">
        <v>0</v>
      </c>
      <c r="J23" s="18">
        <v>5342.53</v>
      </c>
      <c r="K23" s="15">
        <v>0</v>
      </c>
      <c r="L23" s="16">
        <v>-106.85</v>
      </c>
      <c r="M23" s="23">
        <v>-0.73</v>
      </c>
      <c r="N23" s="20">
        <v>0</v>
      </c>
      <c r="O23" s="21">
        <v>0</v>
      </c>
      <c r="P23" s="24">
        <v>-0.09</v>
      </c>
      <c r="Q23" s="21">
        <v>0.01</v>
      </c>
    </row>
    <row r="24" spans="1:17" x14ac:dyDescent="0.2">
      <c r="A24" s="11" t="s">
        <v>85</v>
      </c>
      <c r="B24" s="11" t="s">
        <v>86</v>
      </c>
      <c r="C24" s="11" t="s">
        <v>59</v>
      </c>
      <c r="D24" s="11" t="s">
        <v>56</v>
      </c>
      <c r="E24" s="12" t="s">
        <v>57</v>
      </c>
      <c r="F24" s="11" t="s">
        <v>57</v>
      </c>
      <c r="G24" s="12" t="s">
        <v>57</v>
      </c>
      <c r="H24" s="14">
        <v>35.01</v>
      </c>
      <c r="I24" s="15">
        <v>0</v>
      </c>
      <c r="J24" s="15">
        <v>0</v>
      </c>
      <c r="K24" s="15">
        <v>4.2</v>
      </c>
      <c r="L24" s="16">
        <v>-0.7</v>
      </c>
      <c r="M24" s="23">
        <v>-8.85</v>
      </c>
      <c r="N24" s="20">
        <v>0</v>
      </c>
      <c r="O24" s="21">
        <v>0</v>
      </c>
      <c r="P24" s="24">
        <v>-1.06</v>
      </c>
      <c r="Q24" s="21">
        <v>0.18</v>
      </c>
    </row>
    <row r="25" spans="1:17" x14ac:dyDescent="0.2">
      <c r="A25" s="11" t="s">
        <v>85</v>
      </c>
      <c r="B25" s="11" t="s">
        <v>87</v>
      </c>
      <c r="C25" s="11" t="s">
        <v>59</v>
      </c>
      <c r="D25" s="11" t="s">
        <v>56</v>
      </c>
      <c r="E25" s="12" t="s">
        <v>57</v>
      </c>
      <c r="F25" s="11" t="s">
        <v>57</v>
      </c>
      <c r="G25" s="12" t="s">
        <v>57</v>
      </c>
      <c r="H25" s="14">
        <v>543.08000000000004</v>
      </c>
      <c r="I25" s="15">
        <v>0</v>
      </c>
      <c r="J25" s="15">
        <v>0</v>
      </c>
      <c r="K25" s="15">
        <v>65.17</v>
      </c>
      <c r="L25" s="16">
        <v>-10.86</v>
      </c>
      <c r="M25" s="23">
        <v>-6.75</v>
      </c>
      <c r="N25" s="20">
        <v>0</v>
      </c>
      <c r="O25" s="21">
        <v>0</v>
      </c>
      <c r="P25" s="24">
        <v>-0.81</v>
      </c>
      <c r="Q25" s="21">
        <v>0.14000000000000001</v>
      </c>
    </row>
    <row r="26" spans="1:17" x14ac:dyDescent="0.2">
      <c r="A26" s="11" t="s">
        <v>88</v>
      </c>
      <c r="B26" s="11" t="s">
        <v>88</v>
      </c>
      <c r="C26" s="11" t="s">
        <v>59</v>
      </c>
      <c r="D26" s="11" t="s">
        <v>56</v>
      </c>
      <c r="E26" s="12" t="s">
        <v>57</v>
      </c>
      <c r="F26" s="11" t="s">
        <v>57</v>
      </c>
      <c r="G26" s="12" t="s">
        <v>57</v>
      </c>
      <c r="H26" s="17">
        <v>36889.839999999997</v>
      </c>
      <c r="I26" s="15">
        <v>0</v>
      </c>
      <c r="J26" s="15">
        <v>0</v>
      </c>
      <c r="K26" s="30">
        <v>4426.78</v>
      </c>
      <c r="L26" s="16">
        <v>-737.8</v>
      </c>
      <c r="M26" s="23">
        <v>-96.22</v>
      </c>
      <c r="N26" s="20">
        <v>0</v>
      </c>
      <c r="O26" s="21">
        <v>0</v>
      </c>
      <c r="P26" s="24">
        <v>-11.55</v>
      </c>
      <c r="Q26" s="21">
        <v>1.92</v>
      </c>
    </row>
    <row r="27" spans="1:17" x14ac:dyDescent="0.2">
      <c r="A27" s="11" t="s">
        <v>89</v>
      </c>
      <c r="B27" s="11" t="s">
        <v>89</v>
      </c>
      <c r="C27" s="11" t="s">
        <v>59</v>
      </c>
      <c r="D27" s="11" t="s">
        <v>56</v>
      </c>
      <c r="E27" s="12" t="s">
        <v>57</v>
      </c>
      <c r="F27" s="11" t="s">
        <v>57</v>
      </c>
      <c r="G27" s="12" t="s">
        <v>57</v>
      </c>
      <c r="H27" s="17">
        <v>186496.56</v>
      </c>
      <c r="I27" s="15">
        <v>0</v>
      </c>
      <c r="J27" s="15">
        <v>0</v>
      </c>
      <c r="K27" s="30">
        <v>22379.59</v>
      </c>
      <c r="L27" s="26">
        <v>-3729.93</v>
      </c>
      <c r="M27" s="23">
        <v>-152.41999999999999</v>
      </c>
      <c r="N27" s="20">
        <v>0</v>
      </c>
      <c r="O27" s="21">
        <v>0</v>
      </c>
      <c r="P27" s="24">
        <v>-18.29</v>
      </c>
      <c r="Q27" s="21">
        <v>3.05</v>
      </c>
    </row>
    <row r="28" spans="1:17" x14ac:dyDescent="0.2">
      <c r="A28" s="11" t="s">
        <v>90</v>
      </c>
      <c r="B28" s="11" t="s">
        <v>90</v>
      </c>
      <c r="C28" s="11" t="s">
        <v>55</v>
      </c>
      <c r="D28" s="11" t="s">
        <v>56</v>
      </c>
      <c r="E28" s="12" t="s">
        <v>57</v>
      </c>
      <c r="F28" s="11" t="s">
        <v>56</v>
      </c>
      <c r="G28" s="12" t="s">
        <v>56</v>
      </c>
      <c r="H28" s="14">
        <v>0</v>
      </c>
      <c r="I28" s="15">
        <v>0</v>
      </c>
      <c r="J28" s="15">
        <v>77.87</v>
      </c>
      <c r="K28" s="15">
        <v>0</v>
      </c>
      <c r="L28" s="16">
        <v>-1.56</v>
      </c>
      <c r="M28" s="20">
        <v>0</v>
      </c>
      <c r="N28" s="20">
        <v>0</v>
      </c>
      <c r="O28" s="22">
        <v>-6516.38</v>
      </c>
      <c r="P28" s="21">
        <v>0</v>
      </c>
      <c r="Q28" s="21">
        <v>130.33000000000001</v>
      </c>
    </row>
    <row r="29" spans="1:17" x14ac:dyDescent="0.2">
      <c r="A29" s="11" t="s">
        <v>91</v>
      </c>
      <c r="B29" s="11" t="s">
        <v>92</v>
      </c>
      <c r="C29" s="11" t="s">
        <v>55</v>
      </c>
      <c r="D29" s="11" t="s">
        <v>56</v>
      </c>
      <c r="E29" s="12" t="s">
        <v>57</v>
      </c>
      <c r="F29" s="11" t="s">
        <v>56</v>
      </c>
      <c r="G29" s="12" t="s">
        <v>57</v>
      </c>
      <c r="H29" s="14">
        <v>1.83</v>
      </c>
      <c r="I29" s="15">
        <v>0</v>
      </c>
      <c r="J29" s="15">
        <v>0</v>
      </c>
      <c r="K29" s="15">
        <v>0.22</v>
      </c>
      <c r="L29" s="16">
        <v>-0.04</v>
      </c>
      <c r="M29" s="20">
        <v>0</v>
      </c>
      <c r="N29" s="20">
        <v>0</v>
      </c>
      <c r="O29" s="24">
        <v>-129.53</v>
      </c>
      <c r="P29" s="21">
        <v>0</v>
      </c>
      <c r="Q29" s="21">
        <v>2.59</v>
      </c>
    </row>
    <row r="30" spans="1:17" x14ac:dyDescent="0.2">
      <c r="A30" s="11" t="s">
        <v>91</v>
      </c>
      <c r="B30" s="11" t="s">
        <v>93</v>
      </c>
      <c r="C30" s="11" t="s">
        <v>59</v>
      </c>
      <c r="D30" s="11" t="s">
        <v>56</v>
      </c>
      <c r="E30" s="12" t="s">
        <v>57</v>
      </c>
      <c r="F30" s="11" t="s">
        <v>56</v>
      </c>
      <c r="G30" s="12" t="s">
        <v>57</v>
      </c>
      <c r="H30" s="14">
        <v>0.03</v>
      </c>
      <c r="I30" s="15">
        <v>0</v>
      </c>
      <c r="J30" s="15">
        <v>0</v>
      </c>
      <c r="K30" s="15">
        <v>0</v>
      </c>
      <c r="L30" s="14">
        <v>0</v>
      </c>
      <c r="M30" s="20">
        <v>0</v>
      </c>
      <c r="N30" s="20">
        <v>0</v>
      </c>
      <c r="O30" s="21">
        <v>0</v>
      </c>
      <c r="P30" s="21">
        <v>0</v>
      </c>
      <c r="Q30" s="21">
        <v>0</v>
      </c>
    </row>
    <row r="31" spans="1:17" x14ac:dyDescent="0.2">
      <c r="A31" s="11" t="s">
        <v>94</v>
      </c>
      <c r="B31" s="11" t="s">
        <v>94</v>
      </c>
      <c r="C31" s="11" t="s">
        <v>55</v>
      </c>
      <c r="D31" s="11" t="s">
        <v>56</v>
      </c>
      <c r="E31" s="12" t="s">
        <v>57</v>
      </c>
      <c r="F31" s="11" t="s">
        <v>57</v>
      </c>
      <c r="G31" s="12" t="s">
        <v>57</v>
      </c>
      <c r="H31" s="17">
        <v>42267.519999999997</v>
      </c>
      <c r="I31" s="15">
        <v>0</v>
      </c>
      <c r="J31" s="15">
        <v>0</v>
      </c>
      <c r="K31" s="30">
        <v>5072.1000000000004</v>
      </c>
      <c r="L31" s="16">
        <v>-845.35</v>
      </c>
      <c r="M31" s="23">
        <v>-857.59</v>
      </c>
      <c r="N31" s="20">
        <v>0</v>
      </c>
      <c r="O31" s="21">
        <v>0</v>
      </c>
      <c r="P31" s="24">
        <v>-102.91</v>
      </c>
      <c r="Q31" s="21">
        <v>17.149999999999999</v>
      </c>
    </row>
    <row r="32" spans="1:17" x14ac:dyDescent="0.2">
      <c r="A32" s="11" t="s">
        <v>94</v>
      </c>
      <c r="B32" s="11" t="s">
        <v>95</v>
      </c>
      <c r="C32" s="11" t="s">
        <v>59</v>
      </c>
      <c r="D32" s="11" t="s">
        <v>56</v>
      </c>
      <c r="E32" s="12" t="s">
        <v>57</v>
      </c>
      <c r="F32" s="11" t="s">
        <v>57</v>
      </c>
      <c r="G32" s="12" t="s">
        <v>57</v>
      </c>
      <c r="H32" s="17">
        <v>1287.77</v>
      </c>
      <c r="I32" s="15">
        <v>0</v>
      </c>
      <c r="J32" s="15">
        <v>0</v>
      </c>
      <c r="K32" s="15">
        <v>154.53</v>
      </c>
      <c r="L32" s="16">
        <v>-25.76</v>
      </c>
      <c r="M32" s="23">
        <v>-1.78</v>
      </c>
      <c r="N32" s="20">
        <v>0</v>
      </c>
      <c r="O32" s="21">
        <v>0</v>
      </c>
      <c r="P32" s="24">
        <v>-0.21</v>
      </c>
      <c r="Q32" s="21">
        <v>0.04</v>
      </c>
    </row>
    <row r="33" spans="1:17" x14ac:dyDescent="0.2">
      <c r="A33" s="11" t="s">
        <v>94</v>
      </c>
      <c r="B33" s="11" t="s">
        <v>96</v>
      </c>
      <c r="C33" s="11" t="s">
        <v>59</v>
      </c>
      <c r="D33" s="11" t="s">
        <v>56</v>
      </c>
      <c r="E33" s="12" t="s">
        <v>57</v>
      </c>
      <c r="F33" s="11" t="s">
        <v>57</v>
      </c>
      <c r="G33" s="12" t="s">
        <v>57</v>
      </c>
      <c r="H33" s="14">
        <v>176.07</v>
      </c>
      <c r="I33" s="15">
        <v>0</v>
      </c>
      <c r="J33" s="15">
        <v>0</v>
      </c>
      <c r="K33" s="15">
        <v>21.13</v>
      </c>
      <c r="L33" s="16">
        <v>-3.52</v>
      </c>
      <c r="M33" s="23">
        <v>-25.55</v>
      </c>
      <c r="N33" s="20">
        <v>0</v>
      </c>
      <c r="O33" s="21">
        <v>0</v>
      </c>
      <c r="P33" s="24">
        <v>-3.07</v>
      </c>
      <c r="Q33" s="21">
        <v>0.51</v>
      </c>
    </row>
    <row r="34" spans="1:17" x14ac:dyDescent="0.2">
      <c r="A34" s="11" t="s">
        <v>97</v>
      </c>
      <c r="B34" s="11" t="s">
        <v>98</v>
      </c>
      <c r="C34" s="11" t="s">
        <v>59</v>
      </c>
      <c r="D34" s="11" t="s">
        <v>56</v>
      </c>
      <c r="E34" s="12" t="s">
        <v>57</v>
      </c>
      <c r="F34" s="11" t="s">
        <v>57</v>
      </c>
      <c r="G34" s="12" t="s">
        <v>57</v>
      </c>
      <c r="H34" s="14">
        <v>54.34</v>
      </c>
      <c r="I34" s="15">
        <v>0</v>
      </c>
      <c r="J34" s="15">
        <v>0</v>
      </c>
      <c r="K34" s="15">
        <v>6.52</v>
      </c>
      <c r="L34" s="16">
        <v>-1.0900000000000001</v>
      </c>
      <c r="M34" s="23">
        <v>-3.95</v>
      </c>
      <c r="N34" s="20">
        <v>0</v>
      </c>
      <c r="O34" s="21">
        <v>0</v>
      </c>
      <c r="P34" s="24">
        <v>-0.47</v>
      </c>
      <c r="Q34" s="21">
        <v>0.08</v>
      </c>
    </row>
    <row r="35" spans="1:17" x14ac:dyDescent="0.2">
      <c r="A35" s="11" t="s">
        <v>99</v>
      </c>
      <c r="B35" s="11" t="s">
        <v>99</v>
      </c>
      <c r="C35" s="11" t="s">
        <v>55</v>
      </c>
      <c r="D35" s="11" t="s">
        <v>56</v>
      </c>
      <c r="E35" s="12" t="s">
        <v>57</v>
      </c>
      <c r="F35" s="11" t="s">
        <v>56</v>
      </c>
      <c r="G35" s="12" t="s">
        <v>57</v>
      </c>
      <c r="H35" s="14">
        <v>27.79</v>
      </c>
      <c r="I35" s="15">
        <v>0</v>
      </c>
      <c r="J35" s="15">
        <v>0</v>
      </c>
      <c r="K35" s="15">
        <v>3.33</v>
      </c>
      <c r="L35" s="16">
        <v>-0.56000000000000005</v>
      </c>
      <c r="M35" s="20">
        <v>0</v>
      </c>
      <c r="N35" s="20">
        <v>0</v>
      </c>
      <c r="O35" s="22">
        <v>-18914.27</v>
      </c>
      <c r="P35" s="21">
        <v>0</v>
      </c>
      <c r="Q35" s="21">
        <v>378.29</v>
      </c>
    </row>
    <row r="36" spans="1:17" x14ac:dyDescent="0.2">
      <c r="A36" s="11" t="s">
        <v>99</v>
      </c>
      <c r="B36" s="11" t="s">
        <v>100</v>
      </c>
      <c r="C36" s="11" t="s">
        <v>59</v>
      </c>
      <c r="D36" s="11" t="s">
        <v>56</v>
      </c>
      <c r="E36" s="12" t="s">
        <v>57</v>
      </c>
      <c r="F36" s="11" t="s">
        <v>56</v>
      </c>
      <c r="G36" s="12" t="s">
        <v>57</v>
      </c>
      <c r="H36" s="14">
        <v>341.34</v>
      </c>
      <c r="I36" s="15">
        <v>0</v>
      </c>
      <c r="J36" s="15">
        <v>0</v>
      </c>
      <c r="K36" s="15">
        <v>40.96</v>
      </c>
      <c r="L36" s="16">
        <v>-6.83</v>
      </c>
      <c r="M36" s="20">
        <v>0</v>
      </c>
      <c r="N36" s="20">
        <v>0</v>
      </c>
      <c r="O36" s="24">
        <v>-0.99</v>
      </c>
      <c r="P36" s="21">
        <v>0</v>
      </c>
      <c r="Q36" s="21">
        <v>0.02</v>
      </c>
    </row>
    <row r="37" spans="1:17" x14ac:dyDescent="0.2">
      <c r="A37" s="11" t="s">
        <v>101</v>
      </c>
      <c r="B37" s="11" t="s">
        <v>101</v>
      </c>
      <c r="C37" s="11" t="s">
        <v>59</v>
      </c>
      <c r="D37" s="11" t="s">
        <v>56</v>
      </c>
      <c r="E37" s="12" t="s">
        <v>57</v>
      </c>
      <c r="F37" s="11" t="s">
        <v>57</v>
      </c>
      <c r="G37" s="12" t="s">
        <v>57</v>
      </c>
      <c r="H37" s="17">
        <v>76212.039999999994</v>
      </c>
      <c r="I37" s="15">
        <v>0</v>
      </c>
      <c r="J37" s="15">
        <v>0</v>
      </c>
      <c r="K37" s="30">
        <v>9145.44</v>
      </c>
      <c r="L37" s="26">
        <v>-1524.24</v>
      </c>
      <c r="M37" s="23">
        <v>-27.47</v>
      </c>
      <c r="N37" s="20">
        <v>0</v>
      </c>
      <c r="O37" s="21">
        <v>0</v>
      </c>
      <c r="P37" s="24">
        <v>-3.3</v>
      </c>
      <c r="Q37" s="21">
        <v>0.55000000000000004</v>
      </c>
    </row>
    <row r="38" spans="1:17" x14ac:dyDescent="0.2">
      <c r="A38" s="11" t="s">
        <v>102</v>
      </c>
      <c r="B38" s="11" t="s">
        <v>102</v>
      </c>
      <c r="C38" s="11" t="s">
        <v>59</v>
      </c>
      <c r="D38" s="11" t="s">
        <v>56</v>
      </c>
      <c r="E38" s="12" t="s">
        <v>57</v>
      </c>
      <c r="F38" s="11" t="s">
        <v>57</v>
      </c>
      <c r="G38" s="12" t="s">
        <v>57</v>
      </c>
      <c r="H38" s="17">
        <v>15960.36</v>
      </c>
      <c r="I38" s="15">
        <v>0</v>
      </c>
      <c r="J38" s="15">
        <v>0</v>
      </c>
      <c r="K38" s="30">
        <v>1915.24</v>
      </c>
      <c r="L38" s="16">
        <v>-319.20999999999998</v>
      </c>
      <c r="M38" s="23">
        <v>-13.73</v>
      </c>
      <c r="N38" s="20">
        <v>0</v>
      </c>
      <c r="O38" s="21">
        <v>0</v>
      </c>
      <c r="P38" s="24">
        <v>-1.65</v>
      </c>
      <c r="Q38" s="21">
        <v>0.27</v>
      </c>
    </row>
    <row r="39" spans="1:17" x14ac:dyDescent="0.2">
      <c r="A39" s="11" t="s">
        <v>103</v>
      </c>
      <c r="B39" s="11" t="s">
        <v>103</v>
      </c>
      <c r="C39" s="11" t="s">
        <v>55</v>
      </c>
      <c r="D39" s="11" t="s">
        <v>56</v>
      </c>
      <c r="E39" s="12" t="s">
        <v>57</v>
      </c>
      <c r="F39" s="11" t="s">
        <v>57</v>
      </c>
      <c r="G39" s="12" t="s">
        <v>57</v>
      </c>
      <c r="H39" s="14">
        <v>18.95</v>
      </c>
      <c r="I39" s="15">
        <v>0</v>
      </c>
      <c r="J39" s="15">
        <v>0</v>
      </c>
      <c r="K39" s="15">
        <v>2.27</v>
      </c>
      <c r="L39" s="16">
        <v>-0.38</v>
      </c>
      <c r="M39" s="19">
        <v>-3123.33</v>
      </c>
      <c r="N39" s="20">
        <v>0</v>
      </c>
      <c r="O39" s="21">
        <v>0</v>
      </c>
      <c r="P39" s="24">
        <v>-374.8</v>
      </c>
      <c r="Q39" s="21">
        <v>62.47</v>
      </c>
    </row>
    <row r="40" spans="1:17" x14ac:dyDescent="0.2">
      <c r="A40" s="11" t="s">
        <v>103</v>
      </c>
      <c r="B40" s="11" t="s">
        <v>104</v>
      </c>
      <c r="C40" s="11" t="s">
        <v>59</v>
      </c>
      <c r="D40" s="11" t="s">
        <v>56</v>
      </c>
      <c r="E40" s="12" t="s">
        <v>57</v>
      </c>
      <c r="F40" s="11" t="s">
        <v>57</v>
      </c>
      <c r="G40" s="12" t="s">
        <v>57</v>
      </c>
      <c r="H40" s="14">
        <v>0.01</v>
      </c>
      <c r="I40" s="15">
        <v>0</v>
      </c>
      <c r="J40" s="15">
        <v>0</v>
      </c>
      <c r="K40" s="15">
        <v>0</v>
      </c>
      <c r="L40" s="14">
        <v>0</v>
      </c>
      <c r="M40" s="20">
        <v>0</v>
      </c>
      <c r="N40" s="20">
        <v>0</v>
      </c>
      <c r="O40" s="21">
        <v>0</v>
      </c>
      <c r="P40" s="21">
        <v>0</v>
      </c>
      <c r="Q40" s="21">
        <v>0</v>
      </c>
    </row>
    <row r="41" spans="1:17" x14ac:dyDescent="0.2">
      <c r="A41" s="11" t="s">
        <v>105</v>
      </c>
      <c r="B41" s="11" t="s">
        <v>105</v>
      </c>
      <c r="C41" s="11" t="s">
        <v>55</v>
      </c>
      <c r="D41" s="11" t="s">
        <v>56</v>
      </c>
      <c r="E41" s="12" t="s">
        <v>56</v>
      </c>
      <c r="F41" s="11" t="s">
        <v>56</v>
      </c>
      <c r="G41" s="12" t="s">
        <v>56</v>
      </c>
      <c r="H41" s="14">
        <v>0</v>
      </c>
      <c r="I41" s="15">
        <v>0</v>
      </c>
      <c r="J41" s="15">
        <v>13.43</v>
      </c>
      <c r="K41" s="15">
        <v>0</v>
      </c>
      <c r="L41" s="16">
        <v>-0.27</v>
      </c>
      <c r="M41" s="20">
        <v>0</v>
      </c>
      <c r="N41" s="20">
        <v>0</v>
      </c>
      <c r="O41" s="24">
        <v>-335.74</v>
      </c>
      <c r="P41" s="21">
        <v>0</v>
      </c>
      <c r="Q41" s="21">
        <v>0</v>
      </c>
    </row>
    <row r="42" spans="1:17" x14ac:dyDescent="0.2">
      <c r="A42" s="11" t="s">
        <v>106</v>
      </c>
      <c r="B42" s="11" t="s">
        <v>106</v>
      </c>
      <c r="C42" s="11" t="s">
        <v>59</v>
      </c>
      <c r="D42" s="11" t="s">
        <v>56</v>
      </c>
      <c r="E42" s="12" t="s">
        <v>57</v>
      </c>
      <c r="F42" s="11" t="s">
        <v>57</v>
      </c>
      <c r="G42" s="12" t="s">
        <v>57</v>
      </c>
      <c r="H42" s="17">
        <v>2864.07</v>
      </c>
      <c r="I42" s="15">
        <v>0</v>
      </c>
      <c r="J42" s="15">
        <v>0</v>
      </c>
      <c r="K42" s="15">
        <v>343.69</v>
      </c>
      <c r="L42" s="16">
        <v>-57.28</v>
      </c>
      <c r="M42" s="23">
        <v>-658.87</v>
      </c>
      <c r="N42" s="20">
        <v>0</v>
      </c>
      <c r="O42" s="21">
        <v>0</v>
      </c>
      <c r="P42" s="24">
        <v>-79.06</v>
      </c>
      <c r="Q42" s="21">
        <v>13.18</v>
      </c>
    </row>
    <row r="43" spans="1:17" x14ac:dyDescent="0.2">
      <c r="A43" s="11" t="s">
        <v>107</v>
      </c>
      <c r="B43" s="11" t="s">
        <v>107</v>
      </c>
      <c r="C43" s="11" t="s">
        <v>55</v>
      </c>
      <c r="D43" s="11" t="s">
        <v>57</v>
      </c>
      <c r="E43" s="12" t="s">
        <v>57</v>
      </c>
      <c r="F43" s="11" t="s">
        <v>56</v>
      </c>
      <c r="G43" s="12" t="s">
        <v>57</v>
      </c>
      <c r="H43" s="14">
        <v>21.05</v>
      </c>
      <c r="I43" s="15">
        <v>0</v>
      </c>
      <c r="J43" s="15">
        <v>0</v>
      </c>
      <c r="K43" s="15">
        <v>2.5299999999999998</v>
      </c>
      <c r="L43" s="14">
        <v>0</v>
      </c>
      <c r="M43" s="20">
        <v>0</v>
      </c>
      <c r="N43" s="20">
        <v>0</v>
      </c>
      <c r="O43" s="24">
        <v>-539.91</v>
      </c>
      <c r="P43" s="21">
        <v>0</v>
      </c>
      <c r="Q43" s="21">
        <v>10.8</v>
      </c>
    </row>
    <row r="44" spans="1:17" x14ac:dyDescent="0.2">
      <c r="A44" s="11" t="s">
        <v>107</v>
      </c>
      <c r="B44" s="11" t="s">
        <v>108</v>
      </c>
      <c r="C44" s="11" t="s">
        <v>55</v>
      </c>
      <c r="D44" s="11" t="s">
        <v>57</v>
      </c>
      <c r="E44" s="12" t="s">
        <v>57</v>
      </c>
      <c r="F44" s="11" t="s">
        <v>56</v>
      </c>
      <c r="G44" s="12" t="s">
        <v>57</v>
      </c>
      <c r="H44" s="14">
        <v>0.03</v>
      </c>
      <c r="I44" s="15">
        <v>0</v>
      </c>
      <c r="J44" s="15">
        <v>0</v>
      </c>
      <c r="K44" s="15">
        <v>0</v>
      </c>
      <c r="L44" s="14">
        <v>0</v>
      </c>
      <c r="M44" s="20">
        <v>0</v>
      </c>
      <c r="N44" s="20">
        <v>0</v>
      </c>
      <c r="O44" s="21">
        <v>0</v>
      </c>
      <c r="P44" s="21">
        <v>0</v>
      </c>
      <c r="Q44" s="21">
        <v>0</v>
      </c>
    </row>
    <row r="45" spans="1:17" x14ac:dyDescent="0.2">
      <c r="A45" s="11" t="s">
        <v>109</v>
      </c>
      <c r="B45" s="11" t="s">
        <v>109</v>
      </c>
      <c r="C45" s="11" t="s">
        <v>59</v>
      </c>
      <c r="D45" s="11" t="s">
        <v>56</v>
      </c>
      <c r="E45" s="12" t="s">
        <v>57</v>
      </c>
      <c r="F45" s="11" t="s">
        <v>57</v>
      </c>
      <c r="G45" s="12" t="s">
        <v>57</v>
      </c>
      <c r="H45" s="14">
        <v>338.06</v>
      </c>
      <c r="I45" s="15">
        <v>0</v>
      </c>
      <c r="J45" s="15">
        <v>0</v>
      </c>
      <c r="K45" s="15">
        <v>40.57</v>
      </c>
      <c r="L45" s="16">
        <v>-6.76</v>
      </c>
      <c r="M45" s="23">
        <v>-44.88</v>
      </c>
      <c r="N45" s="20">
        <v>0</v>
      </c>
      <c r="O45" s="21">
        <v>0</v>
      </c>
      <c r="P45" s="24">
        <v>-5.39</v>
      </c>
      <c r="Q45" s="21">
        <v>0.9</v>
      </c>
    </row>
    <row r="46" spans="1:17" x14ac:dyDescent="0.2">
      <c r="A46" s="11" t="s">
        <v>109</v>
      </c>
      <c r="B46" s="11" t="s">
        <v>110</v>
      </c>
      <c r="C46" s="11" t="s">
        <v>59</v>
      </c>
      <c r="D46" s="11" t="s">
        <v>56</v>
      </c>
      <c r="E46" s="12" t="s">
        <v>57</v>
      </c>
      <c r="F46" s="11" t="s">
        <v>57</v>
      </c>
      <c r="G46" s="12" t="s">
        <v>57</v>
      </c>
      <c r="H46" s="14">
        <v>2.1800000000000002</v>
      </c>
      <c r="I46" s="15">
        <v>0</v>
      </c>
      <c r="J46" s="15">
        <v>0</v>
      </c>
      <c r="K46" s="15">
        <v>0.26</v>
      </c>
      <c r="L46" s="16">
        <v>-0.04</v>
      </c>
      <c r="M46" s="23">
        <v>-41.77</v>
      </c>
      <c r="N46" s="20">
        <v>0</v>
      </c>
      <c r="O46" s="21">
        <v>0</v>
      </c>
      <c r="P46" s="24">
        <v>-5.01</v>
      </c>
      <c r="Q46" s="21">
        <v>0.84</v>
      </c>
    </row>
    <row r="47" spans="1:17" x14ac:dyDescent="0.2">
      <c r="A47" s="11" t="s">
        <v>111</v>
      </c>
      <c r="B47" s="11" t="s">
        <v>111</v>
      </c>
      <c r="C47" s="11" t="s">
        <v>55</v>
      </c>
      <c r="D47" s="11" t="s">
        <v>56</v>
      </c>
      <c r="E47" s="12" t="s">
        <v>57</v>
      </c>
      <c r="F47" s="11" t="s">
        <v>56</v>
      </c>
      <c r="G47" s="12" t="s">
        <v>57</v>
      </c>
      <c r="H47" s="17">
        <v>17499.13</v>
      </c>
      <c r="I47" s="15">
        <v>0</v>
      </c>
      <c r="J47" s="15">
        <v>0</v>
      </c>
      <c r="K47" s="30">
        <v>2099.9</v>
      </c>
      <c r="L47" s="16">
        <v>-349.98</v>
      </c>
      <c r="M47" s="20">
        <v>0</v>
      </c>
      <c r="N47" s="20">
        <v>0</v>
      </c>
      <c r="O47" s="22">
        <v>-12089.88</v>
      </c>
      <c r="P47" s="21">
        <v>0</v>
      </c>
      <c r="Q47" s="21">
        <v>241.8</v>
      </c>
    </row>
    <row r="48" spans="1:17" x14ac:dyDescent="0.2">
      <c r="A48" s="11" t="s">
        <v>112</v>
      </c>
      <c r="B48" s="11" t="s">
        <v>112</v>
      </c>
      <c r="C48" s="11" t="s">
        <v>59</v>
      </c>
      <c r="D48" s="11" t="s">
        <v>56</v>
      </c>
      <c r="E48" s="12" t="s">
        <v>57</v>
      </c>
      <c r="F48" s="11" t="s">
        <v>57</v>
      </c>
      <c r="G48" s="12" t="s">
        <v>57</v>
      </c>
      <c r="H48" s="17">
        <v>5728.23</v>
      </c>
      <c r="I48" s="15">
        <v>0</v>
      </c>
      <c r="J48" s="15">
        <v>0</v>
      </c>
      <c r="K48" s="15">
        <v>687.39</v>
      </c>
      <c r="L48" s="16">
        <v>-114.56</v>
      </c>
      <c r="M48" s="23">
        <v>-190.19</v>
      </c>
      <c r="N48" s="20">
        <v>0</v>
      </c>
      <c r="O48" s="21">
        <v>0</v>
      </c>
      <c r="P48" s="24">
        <v>-22.82</v>
      </c>
      <c r="Q48" s="21">
        <v>3.8</v>
      </c>
    </row>
    <row r="49" spans="1:17" x14ac:dyDescent="0.2">
      <c r="A49" s="11" t="s">
        <v>112</v>
      </c>
      <c r="B49" s="11" t="s">
        <v>113</v>
      </c>
      <c r="C49" s="11" t="s">
        <v>59</v>
      </c>
      <c r="D49" s="11" t="s">
        <v>56</v>
      </c>
      <c r="E49" s="12" t="s">
        <v>57</v>
      </c>
      <c r="F49" s="11" t="s">
        <v>57</v>
      </c>
      <c r="G49" s="12" t="s">
        <v>56</v>
      </c>
      <c r="H49" s="14">
        <v>0</v>
      </c>
      <c r="I49" s="15">
        <v>0</v>
      </c>
      <c r="J49" s="15">
        <v>753.23</v>
      </c>
      <c r="K49" s="15">
        <v>0</v>
      </c>
      <c r="L49" s="16">
        <v>-15.06</v>
      </c>
      <c r="M49" s="23">
        <v>-171.32</v>
      </c>
      <c r="N49" s="20">
        <v>0</v>
      </c>
      <c r="O49" s="21">
        <v>0</v>
      </c>
      <c r="P49" s="24">
        <v>-20.56</v>
      </c>
      <c r="Q49" s="21">
        <v>3.43</v>
      </c>
    </row>
    <row r="50" spans="1:17" x14ac:dyDescent="0.2">
      <c r="A50" s="11" t="s">
        <v>112</v>
      </c>
      <c r="B50" s="11" t="s">
        <v>114</v>
      </c>
      <c r="C50" s="11" t="s">
        <v>59</v>
      </c>
      <c r="D50" s="11" t="s">
        <v>56</v>
      </c>
      <c r="E50" s="12" t="s">
        <v>57</v>
      </c>
      <c r="F50" s="11" t="s">
        <v>57</v>
      </c>
      <c r="G50" s="12" t="s">
        <v>57</v>
      </c>
      <c r="H50" s="17">
        <v>3721.85</v>
      </c>
      <c r="I50" s="15">
        <v>0</v>
      </c>
      <c r="J50" s="15">
        <v>0</v>
      </c>
      <c r="K50" s="15">
        <v>446.62</v>
      </c>
      <c r="L50" s="16">
        <v>-74.44</v>
      </c>
      <c r="M50" s="23">
        <v>-4.18</v>
      </c>
      <c r="N50" s="20">
        <v>0</v>
      </c>
      <c r="O50" s="21">
        <v>0</v>
      </c>
      <c r="P50" s="24">
        <v>-0.5</v>
      </c>
      <c r="Q50" s="21">
        <v>0.08</v>
      </c>
    </row>
    <row r="51" spans="1:17" x14ac:dyDescent="0.2">
      <c r="A51" s="11" t="s">
        <v>115</v>
      </c>
      <c r="B51" s="11" t="s">
        <v>115</v>
      </c>
      <c r="C51" s="11" t="s">
        <v>59</v>
      </c>
      <c r="D51" s="11" t="s">
        <v>56</v>
      </c>
      <c r="E51" s="12" t="s">
        <v>57</v>
      </c>
      <c r="F51" s="11" t="s">
        <v>57</v>
      </c>
      <c r="G51" s="12" t="s">
        <v>57</v>
      </c>
      <c r="H51" s="14">
        <v>765.85</v>
      </c>
      <c r="I51" s="15">
        <v>0</v>
      </c>
      <c r="J51" s="15">
        <v>0</v>
      </c>
      <c r="K51" s="15">
        <v>91.9</v>
      </c>
      <c r="L51" s="16">
        <v>-15.32</v>
      </c>
      <c r="M51" s="23">
        <v>-159.19</v>
      </c>
      <c r="N51" s="20">
        <v>0</v>
      </c>
      <c r="O51" s="21">
        <v>0</v>
      </c>
      <c r="P51" s="24">
        <v>-19.100000000000001</v>
      </c>
      <c r="Q51" s="21">
        <v>3.18</v>
      </c>
    </row>
    <row r="52" spans="1:17" x14ac:dyDescent="0.2">
      <c r="A52" s="11" t="s">
        <v>116</v>
      </c>
      <c r="B52" s="11" t="s">
        <v>117</v>
      </c>
      <c r="C52" s="11" t="s">
        <v>59</v>
      </c>
      <c r="D52" s="11" t="s">
        <v>56</v>
      </c>
      <c r="E52" s="12" t="s">
        <v>57</v>
      </c>
      <c r="F52" s="11" t="s">
        <v>57</v>
      </c>
      <c r="G52" s="12" t="s">
        <v>57</v>
      </c>
      <c r="H52" s="14">
        <v>7.0000000000000007E-2</v>
      </c>
      <c r="I52" s="15">
        <v>0</v>
      </c>
      <c r="J52" s="15">
        <v>0</v>
      </c>
      <c r="K52" s="15">
        <v>0.01</v>
      </c>
      <c r="L52" s="14">
        <v>0</v>
      </c>
      <c r="M52" s="20">
        <v>0</v>
      </c>
      <c r="N52" s="20">
        <v>0</v>
      </c>
      <c r="O52" s="21">
        <v>0</v>
      </c>
      <c r="P52" s="21">
        <v>0</v>
      </c>
      <c r="Q52" s="21">
        <v>0</v>
      </c>
    </row>
    <row r="53" spans="1:17" x14ac:dyDescent="0.2">
      <c r="A53" s="11" t="s">
        <v>118</v>
      </c>
      <c r="B53" s="11" t="s">
        <v>118</v>
      </c>
      <c r="C53" s="11" t="s">
        <v>55</v>
      </c>
      <c r="D53" s="11" t="s">
        <v>57</v>
      </c>
      <c r="E53" s="12" t="s">
        <v>57</v>
      </c>
      <c r="F53" s="11" t="s">
        <v>56</v>
      </c>
      <c r="G53" s="12" t="s">
        <v>56</v>
      </c>
      <c r="H53" s="14">
        <v>0</v>
      </c>
      <c r="I53" s="15">
        <v>0</v>
      </c>
      <c r="J53" s="15">
        <v>6.36</v>
      </c>
      <c r="K53" s="15">
        <v>0</v>
      </c>
      <c r="L53" s="14">
        <v>0</v>
      </c>
      <c r="M53" s="20">
        <v>0</v>
      </c>
      <c r="N53" s="20">
        <v>0</v>
      </c>
      <c r="O53" s="24">
        <v>-60.67</v>
      </c>
      <c r="P53" s="21">
        <v>0</v>
      </c>
      <c r="Q53" s="21">
        <v>1.21</v>
      </c>
    </row>
    <row r="54" spans="1:17" x14ac:dyDescent="0.2">
      <c r="A54" s="11" t="s">
        <v>118</v>
      </c>
      <c r="B54" s="11" t="s">
        <v>119</v>
      </c>
      <c r="C54" s="11" t="s">
        <v>59</v>
      </c>
      <c r="D54" s="11" t="s">
        <v>57</v>
      </c>
      <c r="E54" s="12" t="s">
        <v>57</v>
      </c>
      <c r="F54" s="11" t="s">
        <v>56</v>
      </c>
      <c r="G54" s="12" t="s">
        <v>56</v>
      </c>
      <c r="H54" s="14">
        <v>0</v>
      </c>
      <c r="I54" s="15">
        <v>0</v>
      </c>
      <c r="J54" s="15">
        <v>3.92</v>
      </c>
      <c r="K54" s="15">
        <v>0</v>
      </c>
      <c r="L54" s="14">
        <v>0</v>
      </c>
      <c r="M54" s="20">
        <v>0</v>
      </c>
      <c r="N54" s="20">
        <v>0</v>
      </c>
      <c r="O54" s="21">
        <v>0</v>
      </c>
      <c r="P54" s="21">
        <v>0</v>
      </c>
      <c r="Q54" s="21">
        <v>0</v>
      </c>
    </row>
    <row r="55" spans="1:17" x14ac:dyDescent="0.2">
      <c r="A55" s="11" t="s">
        <v>120</v>
      </c>
      <c r="B55" s="11" t="s">
        <v>121</v>
      </c>
      <c r="C55" s="11" t="s">
        <v>59</v>
      </c>
      <c r="D55" s="11" t="s">
        <v>56</v>
      </c>
      <c r="E55" s="12" t="s">
        <v>57</v>
      </c>
      <c r="F55" s="11" t="s">
        <v>57</v>
      </c>
      <c r="G55" s="12" t="s">
        <v>57</v>
      </c>
      <c r="H55" s="17">
        <v>24682.65</v>
      </c>
      <c r="I55" s="15">
        <v>0</v>
      </c>
      <c r="J55" s="15">
        <v>0</v>
      </c>
      <c r="K55" s="30">
        <v>2961.92</v>
      </c>
      <c r="L55" s="16">
        <v>-493.65</v>
      </c>
      <c r="M55" s="23">
        <v>-172.16</v>
      </c>
      <c r="N55" s="20">
        <v>0</v>
      </c>
      <c r="O55" s="21">
        <v>0</v>
      </c>
      <c r="P55" s="24">
        <v>-20.66</v>
      </c>
      <c r="Q55" s="21">
        <v>3.44</v>
      </c>
    </row>
    <row r="56" spans="1:17" x14ac:dyDescent="0.2">
      <c r="A56" s="11" t="s">
        <v>122</v>
      </c>
      <c r="B56" s="11" t="s">
        <v>123</v>
      </c>
      <c r="C56" s="11" t="s">
        <v>59</v>
      </c>
      <c r="D56" s="11" t="s">
        <v>56</v>
      </c>
      <c r="E56" s="12" t="s">
        <v>57</v>
      </c>
      <c r="F56" s="11" t="s">
        <v>57</v>
      </c>
      <c r="G56" s="12" t="s">
        <v>57</v>
      </c>
      <c r="H56" s="17">
        <v>125789.32</v>
      </c>
      <c r="I56" s="15">
        <v>0</v>
      </c>
      <c r="J56" s="15">
        <v>0</v>
      </c>
      <c r="K56" s="30">
        <v>15094.72</v>
      </c>
      <c r="L56" s="26">
        <v>-2515.79</v>
      </c>
      <c r="M56" s="23">
        <v>-81.84</v>
      </c>
      <c r="N56" s="20">
        <v>0</v>
      </c>
      <c r="O56" s="21">
        <v>0</v>
      </c>
      <c r="P56" s="24">
        <v>-9.82</v>
      </c>
      <c r="Q56" s="21">
        <v>1.64</v>
      </c>
    </row>
    <row r="57" spans="1:17" x14ac:dyDescent="0.2">
      <c r="A57" s="11" t="s">
        <v>124</v>
      </c>
      <c r="B57" s="11" t="s">
        <v>125</v>
      </c>
      <c r="C57" s="11" t="s">
        <v>59</v>
      </c>
      <c r="D57" s="11" t="s">
        <v>56</v>
      </c>
      <c r="E57" s="12" t="s">
        <v>57</v>
      </c>
      <c r="F57" s="11" t="s">
        <v>57</v>
      </c>
      <c r="G57" s="12" t="s">
        <v>57</v>
      </c>
      <c r="H57" s="14">
        <v>133.19</v>
      </c>
      <c r="I57" s="15">
        <v>0</v>
      </c>
      <c r="J57" s="15">
        <v>0</v>
      </c>
      <c r="K57" s="15">
        <v>15.98</v>
      </c>
      <c r="L57" s="16">
        <v>-2.66</v>
      </c>
      <c r="M57" s="23">
        <v>-17.739999999999998</v>
      </c>
      <c r="N57" s="20">
        <v>0</v>
      </c>
      <c r="O57" s="21">
        <v>0</v>
      </c>
      <c r="P57" s="24">
        <v>-2.13</v>
      </c>
      <c r="Q57" s="21">
        <v>0.35</v>
      </c>
    </row>
    <row r="58" spans="1:17" x14ac:dyDescent="0.2">
      <c r="A58" s="11" t="s">
        <v>126</v>
      </c>
      <c r="B58" s="11" t="s">
        <v>126</v>
      </c>
      <c r="C58" s="11" t="s">
        <v>55</v>
      </c>
      <c r="D58" s="11" t="s">
        <v>56</v>
      </c>
      <c r="E58" s="12" t="s">
        <v>57</v>
      </c>
      <c r="F58" s="11" t="s">
        <v>56</v>
      </c>
      <c r="G58" s="12" t="s">
        <v>56</v>
      </c>
      <c r="H58" s="14">
        <v>0</v>
      </c>
      <c r="I58" s="15">
        <v>0</v>
      </c>
      <c r="J58" s="15">
        <v>45.18</v>
      </c>
      <c r="K58" s="15">
        <v>0</v>
      </c>
      <c r="L58" s="16">
        <v>-0.9</v>
      </c>
      <c r="M58" s="20">
        <v>0</v>
      </c>
      <c r="N58" s="20">
        <v>0</v>
      </c>
      <c r="O58" s="22">
        <v>-9576.9599999999991</v>
      </c>
      <c r="P58" s="21">
        <v>0</v>
      </c>
      <c r="Q58" s="21">
        <v>191.54</v>
      </c>
    </row>
    <row r="59" spans="1:17" x14ac:dyDescent="0.2">
      <c r="A59" s="11" t="s">
        <v>126</v>
      </c>
      <c r="B59" s="11" t="s">
        <v>127</v>
      </c>
      <c r="C59" s="11" t="s">
        <v>59</v>
      </c>
      <c r="D59" s="11" t="s">
        <v>56</v>
      </c>
      <c r="E59" s="12" t="s">
        <v>57</v>
      </c>
      <c r="F59" s="11" t="s">
        <v>56</v>
      </c>
      <c r="G59" s="12" t="s">
        <v>56</v>
      </c>
      <c r="H59" s="14">
        <v>0</v>
      </c>
      <c r="I59" s="15">
        <v>0</v>
      </c>
      <c r="J59" s="15">
        <v>255.68</v>
      </c>
      <c r="K59" s="15">
        <v>0</v>
      </c>
      <c r="L59" s="16">
        <v>-5.1100000000000003</v>
      </c>
      <c r="M59" s="20">
        <v>0</v>
      </c>
      <c r="N59" s="20">
        <v>0</v>
      </c>
      <c r="O59" s="24">
        <v>-0.89</v>
      </c>
      <c r="P59" s="21">
        <v>0</v>
      </c>
      <c r="Q59" s="21">
        <v>0.02</v>
      </c>
    </row>
    <row r="60" spans="1:17" x14ac:dyDescent="0.2">
      <c r="A60" s="11" t="s">
        <v>128</v>
      </c>
      <c r="B60" s="11" t="s">
        <v>128</v>
      </c>
      <c r="C60" s="11" t="s">
        <v>55</v>
      </c>
      <c r="D60" s="11" t="s">
        <v>56</v>
      </c>
      <c r="E60" s="12" t="s">
        <v>57</v>
      </c>
      <c r="F60" s="11" t="s">
        <v>57</v>
      </c>
      <c r="G60" s="12" t="s">
        <v>57</v>
      </c>
      <c r="H60" s="14">
        <v>0</v>
      </c>
      <c r="I60" s="15">
        <v>0</v>
      </c>
      <c r="J60" s="15">
        <v>0</v>
      </c>
      <c r="K60" s="15">
        <v>0</v>
      </c>
      <c r="L60" s="14">
        <v>0</v>
      </c>
      <c r="M60" s="19">
        <v>-9560.1299999999992</v>
      </c>
      <c r="N60" s="20">
        <v>0</v>
      </c>
      <c r="O60" s="21">
        <v>0</v>
      </c>
      <c r="P60" s="22">
        <v>-1147.22</v>
      </c>
      <c r="Q60" s="21">
        <v>191.2</v>
      </c>
    </row>
    <row r="61" spans="1:17" x14ac:dyDescent="0.2">
      <c r="A61" s="11" t="s">
        <v>128</v>
      </c>
      <c r="B61" s="11" t="s">
        <v>129</v>
      </c>
      <c r="C61" s="11" t="s">
        <v>59</v>
      </c>
      <c r="D61" s="11" t="s">
        <v>56</v>
      </c>
      <c r="E61" s="12" t="s">
        <v>57</v>
      </c>
      <c r="F61" s="11" t="s">
        <v>57</v>
      </c>
      <c r="G61" s="12" t="s">
        <v>57</v>
      </c>
      <c r="H61" s="17">
        <v>1254.8</v>
      </c>
      <c r="I61" s="15">
        <v>0</v>
      </c>
      <c r="J61" s="15">
        <v>0</v>
      </c>
      <c r="K61" s="15">
        <v>150.58000000000001</v>
      </c>
      <c r="L61" s="16">
        <v>-25.1</v>
      </c>
      <c r="M61" s="23">
        <v>-1.78</v>
      </c>
      <c r="N61" s="20">
        <v>0</v>
      </c>
      <c r="O61" s="21">
        <v>0</v>
      </c>
      <c r="P61" s="24">
        <v>-0.21</v>
      </c>
      <c r="Q61" s="21">
        <v>0.04</v>
      </c>
    </row>
    <row r="62" spans="1:17" x14ac:dyDescent="0.2">
      <c r="A62" s="11" t="s">
        <v>130</v>
      </c>
      <c r="B62" s="11" t="s">
        <v>130</v>
      </c>
      <c r="C62" s="11" t="s">
        <v>55</v>
      </c>
      <c r="D62" s="11" t="s">
        <v>56</v>
      </c>
      <c r="E62" s="12" t="s">
        <v>56</v>
      </c>
      <c r="F62" s="11" t="s">
        <v>56</v>
      </c>
      <c r="G62" s="12" t="s">
        <v>56</v>
      </c>
      <c r="H62" s="14">
        <v>0</v>
      </c>
      <c r="I62" s="15">
        <v>0</v>
      </c>
      <c r="J62" s="15">
        <v>63.89</v>
      </c>
      <c r="K62" s="15">
        <v>0</v>
      </c>
      <c r="L62" s="16">
        <v>-1.28</v>
      </c>
      <c r="M62" s="20">
        <v>0</v>
      </c>
      <c r="N62" s="20">
        <v>0</v>
      </c>
      <c r="O62" s="22">
        <v>-1190.1099999999999</v>
      </c>
      <c r="P62" s="21">
        <v>0</v>
      </c>
      <c r="Q62" s="21">
        <v>0</v>
      </c>
    </row>
    <row r="63" spans="1:17" x14ac:dyDescent="0.2">
      <c r="A63" s="11" t="s">
        <v>131</v>
      </c>
      <c r="B63" s="11" t="s">
        <v>131</v>
      </c>
      <c r="C63" s="11" t="s">
        <v>59</v>
      </c>
      <c r="D63" s="11" t="s">
        <v>56</v>
      </c>
      <c r="E63" s="12" t="s">
        <v>57</v>
      </c>
      <c r="F63" s="11" t="s">
        <v>57</v>
      </c>
      <c r="G63" s="12" t="s">
        <v>57</v>
      </c>
      <c r="H63" s="17">
        <v>1490.42</v>
      </c>
      <c r="I63" s="15">
        <v>0</v>
      </c>
      <c r="J63" s="15">
        <v>0</v>
      </c>
      <c r="K63" s="15">
        <v>178.85</v>
      </c>
      <c r="L63" s="16">
        <v>-29.81</v>
      </c>
      <c r="M63" s="23">
        <v>-270.25</v>
      </c>
      <c r="N63" s="20">
        <v>0</v>
      </c>
      <c r="O63" s="21">
        <v>0</v>
      </c>
      <c r="P63" s="24">
        <v>-32.43</v>
      </c>
      <c r="Q63" s="21">
        <v>5.4</v>
      </c>
    </row>
    <row r="64" spans="1:17" x14ac:dyDescent="0.2">
      <c r="A64" s="11" t="s">
        <v>132</v>
      </c>
      <c r="B64" s="11" t="s">
        <v>133</v>
      </c>
      <c r="C64" s="11" t="s">
        <v>59</v>
      </c>
      <c r="D64" s="11" t="s">
        <v>56</v>
      </c>
      <c r="E64" s="12" t="s">
        <v>57</v>
      </c>
      <c r="F64" s="11" t="s">
        <v>57</v>
      </c>
      <c r="G64" s="12" t="s">
        <v>57</v>
      </c>
      <c r="H64" s="17">
        <v>27560.959999999999</v>
      </c>
      <c r="I64" s="15">
        <v>0</v>
      </c>
      <c r="J64" s="15">
        <v>0</v>
      </c>
      <c r="K64" s="30">
        <v>3307.32</v>
      </c>
      <c r="L64" s="16">
        <v>-551.22</v>
      </c>
      <c r="M64" s="23">
        <v>-98.81</v>
      </c>
      <c r="N64" s="20">
        <v>0</v>
      </c>
      <c r="O64" s="21">
        <v>0</v>
      </c>
      <c r="P64" s="24">
        <v>-11.86</v>
      </c>
      <c r="Q64" s="21">
        <v>1.98</v>
      </c>
    </row>
    <row r="65" spans="1:17" x14ac:dyDescent="0.2">
      <c r="A65" s="11" t="s">
        <v>134</v>
      </c>
      <c r="B65" s="11" t="s">
        <v>135</v>
      </c>
      <c r="C65" s="11" t="s">
        <v>59</v>
      </c>
      <c r="D65" s="11" t="s">
        <v>56</v>
      </c>
      <c r="E65" s="12" t="s">
        <v>57</v>
      </c>
      <c r="F65" s="11" t="s">
        <v>57</v>
      </c>
      <c r="G65" s="12" t="s">
        <v>57</v>
      </c>
      <c r="H65" s="17">
        <v>11521.12</v>
      </c>
      <c r="I65" s="15">
        <v>0</v>
      </c>
      <c r="J65" s="15">
        <v>0</v>
      </c>
      <c r="K65" s="30">
        <v>1382.53</v>
      </c>
      <c r="L65" s="16">
        <v>-230.42</v>
      </c>
      <c r="M65" s="23">
        <v>-75.64</v>
      </c>
      <c r="N65" s="20">
        <v>0</v>
      </c>
      <c r="O65" s="21">
        <v>0</v>
      </c>
      <c r="P65" s="24">
        <v>-9.08</v>
      </c>
      <c r="Q65" s="21">
        <v>1.51</v>
      </c>
    </row>
    <row r="66" spans="1:17" x14ac:dyDescent="0.2">
      <c r="A66" s="11" t="s">
        <v>136</v>
      </c>
      <c r="B66" s="11" t="s">
        <v>136</v>
      </c>
      <c r="C66" s="11" t="s">
        <v>59</v>
      </c>
      <c r="D66" s="11" t="s">
        <v>56</v>
      </c>
      <c r="E66" s="12" t="s">
        <v>57</v>
      </c>
      <c r="F66" s="11" t="s">
        <v>57</v>
      </c>
      <c r="G66" s="12" t="s">
        <v>57</v>
      </c>
      <c r="H66" s="17">
        <v>14701.25</v>
      </c>
      <c r="I66" s="15">
        <v>0</v>
      </c>
      <c r="J66" s="15">
        <v>0</v>
      </c>
      <c r="K66" s="30">
        <v>1764.15</v>
      </c>
      <c r="L66" s="16">
        <v>-294.02</v>
      </c>
      <c r="M66" s="23">
        <v>-30.65</v>
      </c>
      <c r="N66" s="20">
        <v>0</v>
      </c>
      <c r="O66" s="21">
        <v>0</v>
      </c>
      <c r="P66" s="24">
        <v>-3.68</v>
      </c>
      <c r="Q66" s="21">
        <v>0.61</v>
      </c>
    </row>
    <row r="67" spans="1:17" x14ac:dyDescent="0.2">
      <c r="A67" s="11" t="s">
        <v>137</v>
      </c>
      <c r="B67" s="11" t="s">
        <v>138</v>
      </c>
      <c r="C67" s="11" t="s">
        <v>55</v>
      </c>
      <c r="D67" s="11" t="s">
        <v>56</v>
      </c>
      <c r="E67" s="12" t="s">
        <v>57</v>
      </c>
      <c r="F67" s="11" t="s">
        <v>56</v>
      </c>
      <c r="G67" s="12" t="s">
        <v>57</v>
      </c>
      <c r="H67" s="14">
        <v>7.22</v>
      </c>
      <c r="I67" s="15">
        <v>0</v>
      </c>
      <c r="J67" s="15">
        <v>0</v>
      </c>
      <c r="K67" s="15">
        <v>0.87</v>
      </c>
      <c r="L67" s="16">
        <v>-0.14000000000000001</v>
      </c>
      <c r="M67" s="20">
        <v>0</v>
      </c>
      <c r="N67" s="20">
        <v>0</v>
      </c>
      <c r="O67" s="24">
        <v>-73.44</v>
      </c>
      <c r="P67" s="21">
        <v>0</v>
      </c>
      <c r="Q67" s="21">
        <v>1.47</v>
      </c>
    </row>
    <row r="68" spans="1:17" x14ac:dyDescent="0.2">
      <c r="A68" s="11" t="s">
        <v>139</v>
      </c>
      <c r="B68" s="11" t="s">
        <v>139</v>
      </c>
      <c r="C68" s="11" t="s">
        <v>55</v>
      </c>
      <c r="D68" s="11" t="s">
        <v>56</v>
      </c>
      <c r="E68" s="12" t="s">
        <v>56</v>
      </c>
      <c r="F68" s="11" t="s">
        <v>56</v>
      </c>
      <c r="G68" s="12" t="s">
        <v>56</v>
      </c>
      <c r="H68" s="14">
        <v>0</v>
      </c>
      <c r="I68" s="15">
        <v>0</v>
      </c>
      <c r="J68" s="15">
        <v>81.66</v>
      </c>
      <c r="K68" s="15">
        <v>0</v>
      </c>
      <c r="L68" s="16">
        <v>-1.63</v>
      </c>
      <c r="M68" s="20">
        <v>0</v>
      </c>
      <c r="N68" s="20">
        <v>0</v>
      </c>
      <c r="O68" s="22">
        <v>-2812.54</v>
      </c>
      <c r="P68" s="21">
        <v>0</v>
      </c>
      <c r="Q68" s="21">
        <v>0</v>
      </c>
    </row>
    <row r="69" spans="1:17" x14ac:dyDescent="0.2">
      <c r="A69" s="11" t="s">
        <v>139</v>
      </c>
      <c r="B69" s="11" t="s">
        <v>140</v>
      </c>
      <c r="C69" s="11" t="s">
        <v>59</v>
      </c>
      <c r="D69" s="11" t="s">
        <v>56</v>
      </c>
      <c r="E69" s="12" t="s">
        <v>56</v>
      </c>
      <c r="F69" s="11" t="s">
        <v>56</v>
      </c>
      <c r="G69" s="12" t="s">
        <v>56</v>
      </c>
      <c r="H69" s="14">
        <v>0</v>
      </c>
      <c r="I69" s="15">
        <v>0</v>
      </c>
      <c r="J69" s="15">
        <v>4.62</v>
      </c>
      <c r="K69" s="15">
        <v>0</v>
      </c>
      <c r="L69" s="16">
        <v>-0.09</v>
      </c>
      <c r="M69" s="20">
        <v>0</v>
      </c>
      <c r="N69" s="20">
        <v>0</v>
      </c>
      <c r="O69" s="21">
        <v>0</v>
      </c>
      <c r="P69" s="21">
        <v>0</v>
      </c>
      <c r="Q69" s="21">
        <v>0</v>
      </c>
    </row>
    <row r="70" spans="1:17" x14ac:dyDescent="0.2">
      <c r="A70" s="11" t="s">
        <v>141</v>
      </c>
      <c r="B70" s="11" t="s">
        <v>141</v>
      </c>
      <c r="C70" s="11" t="s">
        <v>55</v>
      </c>
      <c r="D70" s="11" t="s">
        <v>56</v>
      </c>
      <c r="E70" s="12" t="s">
        <v>57</v>
      </c>
      <c r="F70" s="11" t="s">
        <v>57</v>
      </c>
      <c r="G70" s="12" t="s">
        <v>57</v>
      </c>
      <c r="H70" s="14">
        <v>345.01</v>
      </c>
      <c r="I70" s="15">
        <v>0</v>
      </c>
      <c r="J70" s="15">
        <v>0</v>
      </c>
      <c r="K70" s="15">
        <v>41.4</v>
      </c>
      <c r="L70" s="16">
        <v>-6.9</v>
      </c>
      <c r="M70" s="19">
        <v>-1089.6600000000001</v>
      </c>
      <c r="N70" s="20">
        <v>0</v>
      </c>
      <c r="O70" s="21">
        <v>0</v>
      </c>
      <c r="P70" s="24">
        <v>-130.76</v>
      </c>
      <c r="Q70" s="21">
        <v>21.79</v>
      </c>
    </row>
    <row r="71" spans="1:17" x14ac:dyDescent="0.2">
      <c r="A71" s="11" t="s">
        <v>141</v>
      </c>
      <c r="B71" s="11" t="s">
        <v>142</v>
      </c>
      <c r="C71" s="11" t="s">
        <v>59</v>
      </c>
      <c r="D71" s="11" t="s">
        <v>56</v>
      </c>
      <c r="E71" s="12" t="s">
        <v>57</v>
      </c>
      <c r="F71" s="11" t="s">
        <v>57</v>
      </c>
      <c r="G71" s="12" t="s">
        <v>57</v>
      </c>
      <c r="H71" s="14">
        <v>111.26</v>
      </c>
      <c r="I71" s="15">
        <v>0</v>
      </c>
      <c r="J71" s="15">
        <v>0</v>
      </c>
      <c r="K71" s="15">
        <v>13.35</v>
      </c>
      <c r="L71" s="16">
        <v>-2.23</v>
      </c>
      <c r="M71" s="23">
        <v>-0.16</v>
      </c>
      <c r="N71" s="20">
        <v>0</v>
      </c>
      <c r="O71" s="21">
        <v>0</v>
      </c>
      <c r="P71" s="24">
        <v>-0.02</v>
      </c>
      <c r="Q71" s="21">
        <v>0</v>
      </c>
    </row>
    <row r="72" spans="1:17" x14ac:dyDescent="0.2">
      <c r="A72" s="11" t="s">
        <v>143</v>
      </c>
      <c r="B72" s="11" t="s">
        <v>143</v>
      </c>
      <c r="C72" s="11" t="s">
        <v>55</v>
      </c>
      <c r="D72" s="11" t="s">
        <v>56</v>
      </c>
      <c r="E72" s="12" t="s">
        <v>56</v>
      </c>
      <c r="F72" s="11" t="s">
        <v>56</v>
      </c>
      <c r="G72" s="12" t="s">
        <v>56</v>
      </c>
      <c r="H72" s="14">
        <v>0</v>
      </c>
      <c r="I72" s="15">
        <v>0</v>
      </c>
      <c r="J72" s="15">
        <v>55.46</v>
      </c>
      <c r="K72" s="15">
        <v>0</v>
      </c>
      <c r="L72" s="16">
        <v>-1.1100000000000001</v>
      </c>
      <c r="M72" s="20">
        <v>0</v>
      </c>
      <c r="N72" s="20">
        <v>0</v>
      </c>
      <c r="O72" s="22">
        <v>-1745.9</v>
      </c>
      <c r="P72" s="21">
        <v>0</v>
      </c>
      <c r="Q72" s="21">
        <v>0</v>
      </c>
    </row>
    <row r="73" spans="1:17" x14ac:dyDescent="0.2">
      <c r="A73" s="11" t="s">
        <v>143</v>
      </c>
      <c r="B73" s="11" t="s">
        <v>144</v>
      </c>
      <c r="C73" s="11" t="s">
        <v>59</v>
      </c>
      <c r="D73" s="11" t="s">
        <v>56</v>
      </c>
      <c r="E73" s="12" t="s">
        <v>56</v>
      </c>
      <c r="F73" s="11" t="s">
        <v>56</v>
      </c>
      <c r="G73" s="12" t="s">
        <v>56</v>
      </c>
      <c r="H73" s="14">
        <v>0</v>
      </c>
      <c r="I73" s="15">
        <v>0</v>
      </c>
      <c r="J73" s="15">
        <v>132.41</v>
      </c>
      <c r="K73" s="15">
        <v>0</v>
      </c>
      <c r="L73" s="16">
        <v>-2.65</v>
      </c>
      <c r="M73" s="20">
        <v>0</v>
      </c>
      <c r="N73" s="20">
        <v>0</v>
      </c>
      <c r="O73" s="24">
        <v>-0.02</v>
      </c>
      <c r="P73" s="21">
        <v>0</v>
      </c>
      <c r="Q73" s="21">
        <v>0</v>
      </c>
    </row>
    <row r="74" spans="1:17" x14ac:dyDescent="0.2">
      <c r="A74" s="11" t="s">
        <v>145</v>
      </c>
      <c r="B74" s="11" t="s">
        <v>145</v>
      </c>
      <c r="C74" s="11" t="s">
        <v>59</v>
      </c>
      <c r="D74" s="11" t="s">
        <v>56</v>
      </c>
      <c r="E74" s="12" t="s">
        <v>57</v>
      </c>
      <c r="F74" s="11" t="s">
        <v>57</v>
      </c>
      <c r="G74" s="12" t="s">
        <v>57</v>
      </c>
      <c r="H74" s="17">
        <v>21963.22</v>
      </c>
      <c r="I74" s="15">
        <v>0</v>
      </c>
      <c r="J74" s="15">
        <v>0</v>
      </c>
      <c r="K74" s="30">
        <v>2635.59</v>
      </c>
      <c r="L74" s="16">
        <v>-439.26</v>
      </c>
      <c r="M74" s="23">
        <v>-176.63</v>
      </c>
      <c r="N74" s="20">
        <v>0</v>
      </c>
      <c r="O74" s="21">
        <v>0</v>
      </c>
      <c r="P74" s="24">
        <v>-21.2</v>
      </c>
      <c r="Q74" s="21">
        <v>3.53</v>
      </c>
    </row>
    <row r="75" spans="1:17" x14ac:dyDescent="0.2">
      <c r="A75" s="11" t="s">
        <v>146</v>
      </c>
      <c r="B75" s="11" t="s">
        <v>147</v>
      </c>
      <c r="C75" s="11" t="s">
        <v>59</v>
      </c>
      <c r="D75" s="11" t="s">
        <v>56</v>
      </c>
      <c r="E75" s="12" t="s">
        <v>57</v>
      </c>
      <c r="F75" s="11" t="s">
        <v>57</v>
      </c>
      <c r="G75" s="12" t="s">
        <v>57</v>
      </c>
      <c r="H75" s="17">
        <v>33555.919999999998</v>
      </c>
      <c r="I75" s="15">
        <v>0</v>
      </c>
      <c r="J75" s="15">
        <v>0</v>
      </c>
      <c r="K75" s="30">
        <v>4026.71</v>
      </c>
      <c r="L75" s="16">
        <v>-671.12</v>
      </c>
      <c r="M75" s="23">
        <v>-137.47999999999999</v>
      </c>
      <c r="N75" s="20">
        <v>0</v>
      </c>
      <c r="O75" s="21">
        <v>0</v>
      </c>
      <c r="P75" s="24">
        <v>-16.5</v>
      </c>
      <c r="Q75" s="21">
        <v>2.75</v>
      </c>
    </row>
    <row r="76" spans="1:17" x14ac:dyDescent="0.2">
      <c r="A76" s="11" t="s">
        <v>148</v>
      </c>
      <c r="B76" s="11" t="s">
        <v>149</v>
      </c>
      <c r="C76" s="11" t="s">
        <v>59</v>
      </c>
      <c r="D76" s="11" t="s">
        <v>56</v>
      </c>
      <c r="E76" s="12" t="s">
        <v>57</v>
      </c>
      <c r="F76" s="11" t="s">
        <v>57</v>
      </c>
      <c r="G76" s="12" t="s">
        <v>57</v>
      </c>
      <c r="H76" s="17">
        <v>29132.73</v>
      </c>
      <c r="I76" s="15">
        <v>0</v>
      </c>
      <c r="J76" s="15">
        <v>0</v>
      </c>
      <c r="K76" s="30">
        <v>3495.93</v>
      </c>
      <c r="L76" s="16">
        <v>-582.65</v>
      </c>
      <c r="M76" s="23">
        <v>-10.51</v>
      </c>
      <c r="N76" s="20">
        <v>0</v>
      </c>
      <c r="O76" s="21">
        <v>0</v>
      </c>
      <c r="P76" s="24">
        <v>-1.26</v>
      </c>
      <c r="Q76" s="21">
        <v>0.21</v>
      </c>
    </row>
    <row r="77" spans="1:17" x14ac:dyDescent="0.2">
      <c r="A77" s="11" t="s">
        <v>150</v>
      </c>
      <c r="B77" s="11" t="s">
        <v>151</v>
      </c>
      <c r="C77" s="11" t="s">
        <v>59</v>
      </c>
      <c r="D77" s="11" t="s">
        <v>56</v>
      </c>
      <c r="E77" s="12" t="s">
        <v>57</v>
      </c>
      <c r="F77" s="11" t="s">
        <v>57</v>
      </c>
      <c r="G77" s="12" t="s">
        <v>57</v>
      </c>
      <c r="H77" s="17">
        <v>4973.38</v>
      </c>
      <c r="I77" s="15">
        <v>0</v>
      </c>
      <c r="J77" s="15">
        <v>0</v>
      </c>
      <c r="K77" s="15">
        <v>596.80999999999995</v>
      </c>
      <c r="L77" s="16">
        <v>-99.47</v>
      </c>
      <c r="M77" s="23">
        <v>-127.59</v>
      </c>
      <c r="N77" s="20">
        <v>0</v>
      </c>
      <c r="O77" s="21">
        <v>0</v>
      </c>
      <c r="P77" s="24">
        <v>-15.31</v>
      </c>
      <c r="Q77" s="21">
        <v>2.5499999999999998</v>
      </c>
    </row>
    <row r="78" spans="1:17" x14ac:dyDescent="0.2">
      <c r="A78" s="11" t="s">
        <v>152</v>
      </c>
      <c r="B78" s="11" t="s">
        <v>153</v>
      </c>
      <c r="C78" s="11" t="s">
        <v>59</v>
      </c>
      <c r="D78" s="11" t="s">
        <v>56</v>
      </c>
      <c r="E78" s="12" t="s">
        <v>57</v>
      </c>
      <c r="F78" s="11" t="s">
        <v>57</v>
      </c>
      <c r="G78" s="12" t="s">
        <v>57</v>
      </c>
      <c r="H78" s="17">
        <v>34688.97</v>
      </c>
      <c r="I78" s="15">
        <v>0</v>
      </c>
      <c r="J78" s="15">
        <v>0</v>
      </c>
      <c r="K78" s="30">
        <v>4162.68</v>
      </c>
      <c r="L78" s="16">
        <v>-693.78</v>
      </c>
      <c r="M78" s="23">
        <v>-31.05</v>
      </c>
      <c r="N78" s="20">
        <v>0</v>
      </c>
      <c r="O78" s="21">
        <v>0</v>
      </c>
      <c r="P78" s="24">
        <v>-3.73</v>
      </c>
      <c r="Q78" s="21">
        <v>0.62</v>
      </c>
    </row>
    <row r="79" spans="1:17" x14ac:dyDescent="0.2">
      <c r="A79" s="11" t="s">
        <v>154</v>
      </c>
      <c r="B79" s="11" t="s">
        <v>155</v>
      </c>
      <c r="C79" s="11" t="s">
        <v>59</v>
      </c>
      <c r="D79" s="11" t="s">
        <v>56</v>
      </c>
      <c r="E79" s="12" t="s">
        <v>57</v>
      </c>
      <c r="F79" s="11" t="s">
        <v>57</v>
      </c>
      <c r="G79" s="12" t="s">
        <v>57</v>
      </c>
      <c r="H79" s="17">
        <v>73197.119999999995</v>
      </c>
      <c r="I79" s="15">
        <v>0</v>
      </c>
      <c r="J79" s="15">
        <v>0</v>
      </c>
      <c r="K79" s="30">
        <v>8783.65</v>
      </c>
      <c r="L79" s="26">
        <v>-1463.94</v>
      </c>
      <c r="M79" s="23">
        <v>-35.770000000000003</v>
      </c>
      <c r="N79" s="20">
        <v>0</v>
      </c>
      <c r="O79" s="21">
        <v>0</v>
      </c>
      <c r="P79" s="24">
        <v>-4.29</v>
      </c>
      <c r="Q79" s="21">
        <v>0.72</v>
      </c>
    </row>
    <row r="80" spans="1:17" x14ac:dyDescent="0.2">
      <c r="A80" s="11" t="s">
        <v>156</v>
      </c>
      <c r="B80" s="11" t="s">
        <v>157</v>
      </c>
      <c r="C80" s="11" t="s">
        <v>59</v>
      </c>
      <c r="D80" s="11" t="s">
        <v>56</v>
      </c>
      <c r="E80" s="12" t="s">
        <v>57</v>
      </c>
      <c r="F80" s="11" t="s">
        <v>57</v>
      </c>
      <c r="G80" s="12" t="s">
        <v>57</v>
      </c>
      <c r="H80" s="17">
        <v>6582.49</v>
      </c>
      <c r="I80" s="15">
        <v>0</v>
      </c>
      <c r="J80" s="15">
        <v>0</v>
      </c>
      <c r="K80" s="15">
        <v>789.9</v>
      </c>
      <c r="L80" s="16">
        <v>-131.65</v>
      </c>
      <c r="M80" s="23">
        <v>-25.03</v>
      </c>
      <c r="N80" s="20">
        <v>0</v>
      </c>
      <c r="O80" s="21">
        <v>0</v>
      </c>
      <c r="P80" s="24">
        <v>-3</v>
      </c>
      <c r="Q80" s="21">
        <v>0.5</v>
      </c>
    </row>
    <row r="81" spans="1:17" x14ac:dyDescent="0.2">
      <c r="A81" s="11" t="s">
        <v>158</v>
      </c>
      <c r="B81" s="11" t="s">
        <v>159</v>
      </c>
      <c r="C81" s="11" t="s">
        <v>59</v>
      </c>
      <c r="D81" s="11" t="s">
        <v>56</v>
      </c>
      <c r="E81" s="12" t="s">
        <v>57</v>
      </c>
      <c r="F81" s="11" t="s">
        <v>57</v>
      </c>
      <c r="G81" s="12" t="s">
        <v>57</v>
      </c>
      <c r="H81" s="17">
        <v>12451.3</v>
      </c>
      <c r="I81" s="15">
        <v>0</v>
      </c>
      <c r="J81" s="15">
        <v>0</v>
      </c>
      <c r="K81" s="31">
        <v>1494.16</v>
      </c>
      <c r="L81" s="16">
        <v>-249.03</v>
      </c>
      <c r="M81" s="23">
        <v>-619.61</v>
      </c>
      <c r="N81" s="20">
        <v>0</v>
      </c>
      <c r="O81" s="21">
        <v>0</v>
      </c>
      <c r="P81" s="24">
        <v>-74.349999999999994</v>
      </c>
      <c r="Q81" s="21">
        <v>12.39</v>
      </c>
    </row>
    <row r="82" spans="1:17" x14ac:dyDescent="0.2">
      <c r="A82" s="11" t="s">
        <v>160</v>
      </c>
      <c r="B82" s="11" t="s">
        <v>161</v>
      </c>
      <c r="C82" s="11" t="s">
        <v>59</v>
      </c>
      <c r="D82" s="11" t="s">
        <v>56</v>
      </c>
      <c r="E82" s="12" t="s">
        <v>57</v>
      </c>
      <c r="F82" s="11" t="s">
        <v>57</v>
      </c>
      <c r="G82" s="12" t="s">
        <v>57</v>
      </c>
      <c r="H82" s="17">
        <v>45422.7</v>
      </c>
      <c r="I82" s="15">
        <v>0</v>
      </c>
      <c r="J82" s="15">
        <v>0</v>
      </c>
      <c r="K82" s="30">
        <v>5450.72</v>
      </c>
      <c r="L82" s="16">
        <v>-908.45</v>
      </c>
      <c r="M82" s="23">
        <v>-50.53</v>
      </c>
      <c r="N82" s="20">
        <v>0</v>
      </c>
      <c r="O82" s="21">
        <v>0</v>
      </c>
      <c r="P82" s="24">
        <v>-6.06</v>
      </c>
      <c r="Q82" s="21">
        <v>1.01</v>
      </c>
    </row>
    <row r="83" spans="1:17" x14ac:dyDescent="0.2">
      <c r="A83" s="11" t="s">
        <v>162</v>
      </c>
      <c r="B83" s="11" t="s">
        <v>163</v>
      </c>
      <c r="C83" s="11" t="s">
        <v>55</v>
      </c>
      <c r="D83" s="11" t="s">
        <v>56</v>
      </c>
      <c r="E83" s="12" t="s">
        <v>57</v>
      </c>
      <c r="F83" s="11" t="s">
        <v>57</v>
      </c>
      <c r="G83" s="12" t="s">
        <v>57</v>
      </c>
      <c r="H83" s="17">
        <v>11101.07</v>
      </c>
      <c r="I83" s="15">
        <v>0</v>
      </c>
      <c r="J83" s="15">
        <v>0</v>
      </c>
      <c r="K83" s="30">
        <v>1332.13</v>
      </c>
      <c r="L83" s="16">
        <v>-222.02</v>
      </c>
      <c r="M83" s="19">
        <v>-8181.04</v>
      </c>
      <c r="N83" s="20">
        <v>0</v>
      </c>
      <c r="O83" s="21">
        <v>0</v>
      </c>
      <c r="P83" s="24">
        <v>-981.72</v>
      </c>
      <c r="Q83" s="21">
        <v>163.62</v>
      </c>
    </row>
    <row r="84" spans="1:17" x14ac:dyDescent="0.2">
      <c r="A84" s="11" t="s">
        <v>164</v>
      </c>
      <c r="B84" s="11" t="s">
        <v>165</v>
      </c>
      <c r="C84" s="11" t="s">
        <v>59</v>
      </c>
      <c r="D84" s="11" t="s">
        <v>56</v>
      </c>
      <c r="E84" s="12" t="s">
        <v>57</v>
      </c>
      <c r="F84" s="11" t="s">
        <v>57</v>
      </c>
      <c r="G84" s="12" t="s">
        <v>57</v>
      </c>
      <c r="H84" s="17">
        <v>30405.96</v>
      </c>
      <c r="I84" s="15">
        <v>0</v>
      </c>
      <c r="J84" s="15">
        <v>0</v>
      </c>
      <c r="K84" s="30">
        <v>3648.72</v>
      </c>
      <c r="L84" s="16">
        <v>-608.12</v>
      </c>
      <c r="M84" s="23">
        <v>-31.18</v>
      </c>
      <c r="N84" s="20">
        <v>0</v>
      </c>
      <c r="O84" s="21">
        <v>0</v>
      </c>
      <c r="P84" s="24">
        <v>-3.74</v>
      </c>
      <c r="Q84" s="21">
        <v>0.62</v>
      </c>
    </row>
    <row r="85" spans="1:17" x14ac:dyDescent="0.2">
      <c r="A85" s="11" t="s">
        <v>166</v>
      </c>
      <c r="B85" s="11" t="s">
        <v>167</v>
      </c>
      <c r="C85" s="11" t="s">
        <v>59</v>
      </c>
      <c r="D85" s="11" t="s">
        <v>56</v>
      </c>
      <c r="E85" s="12" t="s">
        <v>57</v>
      </c>
      <c r="F85" s="11" t="s">
        <v>57</v>
      </c>
      <c r="G85" s="12" t="s">
        <v>57</v>
      </c>
      <c r="H85" s="17">
        <v>28938.37</v>
      </c>
      <c r="I85" s="15">
        <v>0</v>
      </c>
      <c r="J85" s="15">
        <v>0</v>
      </c>
      <c r="K85" s="30">
        <v>3472.6</v>
      </c>
      <c r="L85" s="16">
        <v>-578.77</v>
      </c>
      <c r="M85" s="23">
        <v>-26.61</v>
      </c>
      <c r="N85" s="20">
        <v>0</v>
      </c>
      <c r="O85" s="21">
        <v>0</v>
      </c>
      <c r="P85" s="24">
        <v>-3.19</v>
      </c>
      <c r="Q85" s="21">
        <v>0.53</v>
      </c>
    </row>
    <row r="86" spans="1:17" x14ac:dyDescent="0.2">
      <c r="A86" s="11" t="s">
        <v>168</v>
      </c>
      <c r="B86" s="11" t="s">
        <v>169</v>
      </c>
      <c r="C86" s="11" t="s">
        <v>59</v>
      </c>
      <c r="D86" s="11" t="s">
        <v>56</v>
      </c>
      <c r="E86" s="12" t="s">
        <v>57</v>
      </c>
      <c r="F86" s="11" t="s">
        <v>57</v>
      </c>
      <c r="G86" s="12" t="s">
        <v>57</v>
      </c>
      <c r="H86" s="17">
        <v>21531.27</v>
      </c>
      <c r="I86" s="15">
        <v>0</v>
      </c>
      <c r="J86" s="15">
        <v>0</v>
      </c>
      <c r="K86" s="30">
        <v>2583.75</v>
      </c>
      <c r="L86" s="16">
        <v>-430.63</v>
      </c>
      <c r="M86" s="23">
        <v>-13.1</v>
      </c>
      <c r="N86" s="20">
        <v>0</v>
      </c>
      <c r="O86" s="21">
        <v>0</v>
      </c>
      <c r="P86" s="24">
        <v>-1.57</v>
      </c>
      <c r="Q86" s="21">
        <v>0.26</v>
      </c>
    </row>
    <row r="87" spans="1:17" x14ac:dyDescent="0.2">
      <c r="A87" s="11" t="s">
        <v>170</v>
      </c>
      <c r="B87" s="11" t="s">
        <v>170</v>
      </c>
      <c r="C87" s="11" t="s">
        <v>55</v>
      </c>
      <c r="D87" s="11" t="s">
        <v>56</v>
      </c>
      <c r="E87" s="12" t="s">
        <v>57</v>
      </c>
      <c r="F87" s="11" t="s">
        <v>57</v>
      </c>
      <c r="G87" s="12" t="s">
        <v>57</v>
      </c>
      <c r="H87" s="14">
        <v>0</v>
      </c>
      <c r="I87" s="15">
        <v>0</v>
      </c>
      <c r="J87" s="15">
        <v>0</v>
      </c>
      <c r="K87" s="15">
        <v>0</v>
      </c>
      <c r="L87" s="14">
        <v>0</v>
      </c>
      <c r="M87" s="19">
        <v>-4975.24</v>
      </c>
      <c r="N87" s="20">
        <v>0</v>
      </c>
      <c r="O87" s="21">
        <v>0</v>
      </c>
      <c r="P87" s="24">
        <v>-597.03</v>
      </c>
      <c r="Q87" s="21">
        <v>99.5</v>
      </c>
    </row>
    <row r="88" spans="1:17" x14ac:dyDescent="0.2">
      <c r="A88" s="11" t="s">
        <v>170</v>
      </c>
      <c r="B88" s="11" t="s">
        <v>171</v>
      </c>
      <c r="C88" s="11" t="s">
        <v>59</v>
      </c>
      <c r="D88" s="11" t="s">
        <v>56</v>
      </c>
      <c r="E88" s="12" t="s">
        <v>57</v>
      </c>
      <c r="F88" s="11" t="s">
        <v>57</v>
      </c>
      <c r="G88" s="12" t="s">
        <v>57</v>
      </c>
      <c r="H88" s="14">
        <v>285.85000000000002</v>
      </c>
      <c r="I88" s="15">
        <v>0</v>
      </c>
      <c r="J88" s="15">
        <v>0</v>
      </c>
      <c r="K88" s="15">
        <v>34.299999999999997</v>
      </c>
      <c r="L88" s="16">
        <v>-5.72</v>
      </c>
      <c r="M88" s="23">
        <v>-0.47</v>
      </c>
      <c r="N88" s="20">
        <v>0</v>
      </c>
      <c r="O88" s="21">
        <v>0</v>
      </c>
      <c r="P88" s="24">
        <v>-0.06</v>
      </c>
      <c r="Q88" s="21">
        <v>0.01</v>
      </c>
    </row>
    <row r="89" spans="1:17" x14ac:dyDescent="0.2">
      <c r="A89" s="11" t="s">
        <v>172</v>
      </c>
      <c r="B89" s="11" t="s">
        <v>173</v>
      </c>
      <c r="C89" s="11" t="s">
        <v>59</v>
      </c>
      <c r="D89" s="11" t="s">
        <v>56</v>
      </c>
      <c r="E89" s="12" t="s">
        <v>57</v>
      </c>
      <c r="F89" s="11" t="s">
        <v>57</v>
      </c>
      <c r="G89" s="12" t="s">
        <v>57</v>
      </c>
      <c r="H89" s="14">
        <v>15.34</v>
      </c>
      <c r="I89" s="15">
        <v>0</v>
      </c>
      <c r="J89" s="15">
        <v>0</v>
      </c>
      <c r="K89" s="15">
        <v>1.84</v>
      </c>
      <c r="L89" s="16">
        <v>-0.31</v>
      </c>
      <c r="M89" s="23">
        <v>-481.69</v>
      </c>
      <c r="N89" s="20">
        <v>0</v>
      </c>
      <c r="O89" s="21">
        <v>0</v>
      </c>
      <c r="P89" s="24">
        <v>-57.8</v>
      </c>
      <c r="Q89" s="21">
        <v>9.6300000000000008</v>
      </c>
    </row>
    <row r="90" spans="1:17" x14ac:dyDescent="0.2">
      <c r="A90" s="11" t="s">
        <v>174</v>
      </c>
      <c r="B90" s="11" t="s">
        <v>175</v>
      </c>
      <c r="C90" s="11" t="s">
        <v>59</v>
      </c>
      <c r="D90" s="11" t="s">
        <v>56</v>
      </c>
      <c r="E90" s="12" t="s">
        <v>57</v>
      </c>
      <c r="F90" s="11" t="s">
        <v>56</v>
      </c>
      <c r="G90" s="12" t="s">
        <v>57</v>
      </c>
      <c r="H90" s="17">
        <v>1199.69</v>
      </c>
      <c r="I90" s="15">
        <v>0</v>
      </c>
      <c r="J90" s="15">
        <v>0</v>
      </c>
      <c r="K90" s="15">
        <v>143.96</v>
      </c>
      <c r="L90" s="16">
        <v>-23.99</v>
      </c>
      <c r="M90" s="20">
        <v>0</v>
      </c>
      <c r="N90" s="20">
        <v>0</v>
      </c>
      <c r="O90" s="24">
        <v>-0.88</v>
      </c>
      <c r="P90" s="21">
        <v>0</v>
      </c>
      <c r="Q90" s="21">
        <v>0.02</v>
      </c>
    </row>
    <row r="91" spans="1:17" x14ac:dyDescent="0.2">
      <c r="A91" s="11" t="s">
        <v>176</v>
      </c>
      <c r="B91" s="11" t="s">
        <v>176</v>
      </c>
      <c r="C91" s="11" t="s">
        <v>55</v>
      </c>
      <c r="D91" s="11" t="s">
        <v>56</v>
      </c>
      <c r="E91" s="12" t="s">
        <v>57</v>
      </c>
      <c r="F91" s="11" t="s">
        <v>56</v>
      </c>
      <c r="G91" s="12" t="s">
        <v>57</v>
      </c>
      <c r="H91" s="14">
        <v>11.13</v>
      </c>
      <c r="I91" s="15">
        <v>0</v>
      </c>
      <c r="J91" s="15">
        <v>0</v>
      </c>
      <c r="K91" s="15">
        <v>1.34</v>
      </c>
      <c r="L91" s="16">
        <v>-0.22</v>
      </c>
      <c r="M91" s="20">
        <v>0</v>
      </c>
      <c r="N91" s="20">
        <v>0</v>
      </c>
      <c r="O91" s="22">
        <v>-4244.45</v>
      </c>
      <c r="P91" s="21">
        <v>0</v>
      </c>
      <c r="Q91" s="21">
        <v>84.89</v>
      </c>
    </row>
    <row r="92" spans="1:17" x14ac:dyDescent="0.2">
      <c r="A92" s="11" t="s">
        <v>176</v>
      </c>
      <c r="B92" s="11" t="s">
        <v>177</v>
      </c>
      <c r="C92" s="11" t="s">
        <v>59</v>
      </c>
      <c r="D92" s="11" t="s">
        <v>56</v>
      </c>
      <c r="E92" s="12" t="s">
        <v>57</v>
      </c>
      <c r="F92" s="11" t="s">
        <v>56</v>
      </c>
      <c r="G92" s="12" t="s">
        <v>57</v>
      </c>
      <c r="H92" s="14">
        <v>83.54</v>
      </c>
      <c r="I92" s="15">
        <v>0</v>
      </c>
      <c r="J92" s="15">
        <v>0</v>
      </c>
      <c r="K92" s="15">
        <v>10.02</v>
      </c>
      <c r="L92" s="16">
        <v>-1.67</v>
      </c>
      <c r="M92" s="20">
        <v>0</v>
      </c>
      <c r="N92" s="20">
        <v>0</v>
      </c>
      <c r="O92" s="24">
        <v>-0.86</v>
      </c>
      <c r="P92" s="21">
        <v>0</v>
      </c>
      <c r="Q92" s="21">
        <v>0.02</v>
      </c>
    </row>
    <row r="93" spans="1:17" x14ac:dyDescent="0.2">
      <c r="A93" s="11" t="s">
        <v>178</v>
      </c>
      <c r="B93" s="11" t="s">
        <v>178</v>
      </c>
      <c r="C93" s="11" t="s">
        <v>55</v>
      </c>
      <c r="D93" s="11" t="s">
        <v>56</v>
      </c>
      <c r="E93" s="12" t="s">
        <v>57</v>
      </c>
      <c r="F93" s="11" t="s">
        <v>56</v>
      </c>
      <c r="G93" s="12" t="s">
        <v>57</v>
      </c>
      <c r="H93" s="14">
        <v>4.1399999999999997</v>
      </c>
      <c r="I93" s="15">
        <v>0</v>
      </c>
      <c r="J93" s="15">
        <v>0</v>
      </c>
      <c r="K93" s="15">
        <v>0.5</v>
      </c>
      <c r="L93" s="16">
        <v>-0.08</v>
      </c>
      <c r="M93" s="20">
        <v>0</v>
      </c>
      <c r="N93" s="20">
        <v>0</v>
      </c>
      <c r="O93" s="22">
        <v>-2184.5500000000002</v>
      </c>
      <c r="P93" s="21">
        <v>0</v>
      </c>
      <c r="Q93" s="21">
        <v>43.69</v>
      </c>
    </row>
    <row r="94" spans="1:17" x14ac:dyDescent="0.2">
      <c r="A94" s="11" t="s">
        <v>178</v>
      </c>
      <c r="B94" s="11" t="s">
        <v>179</v>
      </c>
      <c r="C94" s="11" t="s">
        <v>59</v>
      </c>
      <c r="D94" s="11" t="s">
        <v>56</v>
      </c>
      <c r="E94" s="12" t="s">
        <v>57</v>
      </c>
      <c r="F94" s="11" t="s">
        <v>56</v>
      </c>
      <c r="G94" s="12" t="s">
        <v>57</v>
      </c>
      <c r="H94" s="14">
        <v>501.1</v>
      </c>
      <c r="I94" s="15">
        <v>0</v>
      </c>
      <c r="J94" s="15">
        <v>0</v>
      </c>
      <c r="K94" s="15">
        <v>60.13</v>
      </c>
      <c r="L94" s="16">
        <v>-10.02</v>
      </c>
      <c r="M94" s="20">
        <v>0</v>
      </c>
      <c r="N94" s="20">
        <v>0</v>
      </c>
      <c r="O94" s="24">
        <v>-1.86</v>
      </c>
      <c r="P94" s="21">
        <v>0</v>
      </c>
      <c r="Q94" s="21">
        <v>0.04</v>
      </c>
    </row>
    <row r="95" spans="1:17" x14ac:dyDescent="0.2">
      <c r="A95" s="11" t="s">
        <v>180</v>
      </c>
      <c r="B95" s="11" t="s">
        <v>181</v>
      </c>
      <c r="C95" s="11" t="s">
        <v>59</v>
      </c>
      <c r="D95" s="11" t="s">
        <v>56</v>
      </c>
      <c r="E95" s="12" t="s">
        <v>56</v>
      </c>
      <c r="F95" s="11" t="s">
        <v>57</v>
      </c>
      <c r="G95" s="12" t="s">
        <v>57</v>
      </c>
      <c r="H95" s="17">
        <v>108860.62</v>
      </c>
      <c r="I95" s="15">
        <v>0</v>
      </c>
      <c r="J95" s="15">
        <v>0</v>
      </c>
      <c r="K95" s="30">
        <v>13063.27</v>
      </c>
      <c r="L95" s="26">
        <v>-2177.21</v>
      </c>
      <c r="M95" s="23">
        <v>-22.01</v>
      </c>
      <c r="N95" s="20">
        <v>0</v>
      </c>
      <c r="O95" s="21">
        <v>0</v>
      </c>
      <c r="P95" s="24">
        <v>-2.64</v>
      </c>
      <c r="Q95" s="21">
        <v>0</v>
      </c>
    </row>
    <row r="96" spans="1:17" x14ac:dyDescent="0.2">
      <c r="A96" s="11" t="s">
        <v>182</v>
      </c>
      <c r="B96" s="11" t="s">
        <v>182</v>
      </c>
      <c r="C96" s="11" t="s">
        <v>55</v>
      </c>
      <c r="D96" s="11" t="s">
        <v>56</v>
      </c>
      <c r="E96" s="12" t="s">
        <v>57</v>
      </c>
      <c r="F96" s="11" t="s">
        <v>57</v>
      </c>
      <c r="G96" s="12" t="s">
        <v>57</v>
      </c>
      <c r="H96" s="14">
        <v>662.47</v>
      </c>
      <c r="I96" s="15">
        <v>0</v>
      </c>
      <c r="J96" s="15">
        <v>0</v>
      </c>
      <c r="K96" s="15">
        <v>79.5</v>
      </c>
      <c r="L96" s="16">
        <v>-13.25</v>
      </c>
      <c r="M96" s="23">
        <v>-662.47</v>
      </c>
      <c r="N96" s="20">
        <v>0</v>
      </c>
      <c r="O96" s="21">
        <v>0</v>
      </c>
      <c r="P96" s="24">
        <v>-79.5</v>
      </c>
      <c r="Q96" s="21">
        <v>13.25</v>
      </c>
    </row>
    <row r="97" spans="1:17" x14ac:dyDescent="0.2">
      <c r="A97" s="11" t="s">
        <v>182</v>
      </c>
      <c r="B97" s="13" t="s">
        <v>673</v>
      </c>
      <c r="C97" s="11" t="s">
        <v>59</v>
      </c>
      <c r="D97" s="11" t="s">
        <v>56</v>
      </c>
      <c r="E97" s="12" t="s">
        <v>57</v>
      </c>
      <c r="F97" s="11" t="s">
        <v>57</v>
      </c>
      <c r="G97" s="12" t="s">
        <v>57</v>
      </c>
      <c r="H97" s="14">
        <v>476.53</v>
      </c>
      <c r="I97" s="15">
        <v>0</v>
      </c>
      <c r="J97" s="15">
        <v>0</v>
      </c>
      <c r="K97" s="15">
        <v>57.18</v>
      </c>
      <c r="L97" s="16">
        <v>-9.5299999999999994</v>
      </c>
      <c r="M97" s="23">
        <v>-0.56999999999999995</v>
      </c>
      <c r="N97" s="20">
        <v>0</v>
      </c>
      <c r="O97" s="21">
        <v>0</v>
      </c>
      <c r="P97" s="24">
        <v>-7.0000000000000007E-2</v>
      </c>
      <c r="Q97" s="21">
        <v>0.01</v>
      </c>
    </row>
    <row r="98" spans="1:17" x14ac:dyDescent="0.2">
      <c r="A98" s="11" t="s">
        <v>183</v>
      </c>
      <c r="B98" s="11" t="s">
        <v>184</v>
      </c>
      <c r="C98" s="11" t="s">
        <v>59</v>
      </c>
      <c r="D98" s="11" t="s">
        <v>56</v>
      </c>
      <c r="E98" s="12" t="s">
        <v>57</v>
      </c>
      <c r="F98" s="11" t="s">
        <v>57</v>
      </c>
      <c r="G98" s="12" t="s">
        <v>57</v>
      </c>
      <c r="H98" s="14">
        <v>174.81</v>
      </c>
      <c r="I98" s="15">
        <v>0</v>
      </c>
      <c r="J98" s="15">
        <v>0</v>
      </c>
      <c r="K98" s="15">
        <v>20.98</v>
      </c>
      <c r="L98" s="16">
        <v>-3.5</v>
      </c>
      <c r="M98" s="23">
        <v>-330.53</v>
      </c>
      <c r="N98" s="20">
        <v>0</v>
      </c>
      <c r="O98" s="21">
        <v>0</v>
      </c>
      <c r="P98" s="24">
        <v>-39.659999999999997</v>
      </c>
      <c r="Q98" s="21">
        <v>6.61</v>
      </c>
    </row>
    <row r="99" spans="1:17" x14ac:dyDescent="0.2">
      <c r="A99" s="11" t="s">
        <v>185</v>
      </c>
      <c r="B99" s="11" t="s">
        <v>186</v>
      </c>
      <c r="C99" s="11" t="s">
        <v>59</v>
      </c>
      <c r="D99" s="11" t="s">
        <v>56</v>
      </c>
      <c r="E99" s="12" t="s">
        <v>57</v>
      </c>
      <c r="F99" s="11" t="s">
        <v>57</v>
      </c>
      <c r="G99" s="12" t="s">
        <v>57</v>
      </c>
      <c r="H99" s="17">
        <v>40075.57</v>
      </c>
      <c r="I99" s="15">
        <v>0</v>
      </c>
      <c r="J99" s="15">
        <v>0</v>
      </c>
      <c r="K99" s="30">
        <v>4809.07</v>
      </c>
      <c r="L99" s="16">
        <v>-801.51</v>
      </c>
      <c r="M99" s="23">
        <v>-25.84</v>
      </c>
      <c r="N99" s="20">
        <v>0</v>
      </c>
      <c r="O99" s="21">
        <v>0</v>
      </c>
      <c r="P99" s="24">
        <v>-3.1</v>
      </c>
      <c r="Q99" s="21">
        <v>0.52</v>
      </c>
    </row>
    <row r="100" spans="1:17" x14ac:dyDescent="0.2">
      <c r="A100" s="11" t="s">
        <v>185</v>
      </c>
      <c r="B100" s="11" t="s">
        <v>187</v>
      </c>
      <c r="C100" s="11" t="s">
        <v>59</v>
      </c>
      <c r="D100" s="11" t="s">
        <v>56</v>
      </c>
      <c r="E100" s="12" t="s">
        <v>57</v>
      </c>
      <c r="F100" s="11" t="s">
        <v>57</v>
      </c>
      <c r="G100" s="12" t="s">
        <v>57</v>
      </c>
      <c r="H100" s="17">
        <v>10177.81</v>
      </c>
      <c r="I100" s="15">
        <v>0</v>
      </c>
      <c r="J100" s="15">
        <v>0</v>
      </c>
      <c r="K100" s="30">
        <v>1221.3399999999999</v>
      </c>
      <c r="L100" s="16">
        <v>-203.56</v>
      </c>
      <c r="M100" s="23">
        <v>-6.13</v>
      </c>
      <c r="N100" s="20">
        <v>0</v>
      </c>
      <c r="O100" s="21">
        <v>0</v>
      </c>
      <c r="P100" s="24">
        <v>-0.74</v>
      </c>
      <c r="Q100" s="21">
        <v>0.12</v>
      </c>
    </row>
    <row r="101" spans="1:17" x14ac:dyDescent="0.2">
      <c r="A101" s="11" t="s">
        <v>188</v>
      </c>
      <c r="B101" s="11" t="s">
        <v>189</v>
      </c>
      <c r="C101" s="11" t="s">
        <v>55</v>
      </c>
      <c r="D101" s="11" t="s">
        <v>56</v>
      </c>
      <c r="E101" s="12" t="s">
        <v>57</v>
      </c>
      <c r="F101" s="11" t="s">
        <v>56</v>
      </c>
      <c r="G101" s="12" t="s">
        <v>56</v>
      </c>
      <c r="H101" s="14">
        <v>0</v>
      </c>
      <c r="I101" s="15">
        <v>0</v>
      </c>
      <c r="J101" s="18">
        <v>47125.24</v>
      </c>
      <c r="K101" s="15">
        <v>0</v>
      </c>
      <c r="L101" s="16">
        <v>-942.5</v>
      </c>
      <c r="M101" s="20">
        <v>0</v>
      </c>
      <c r="N101" s="20">
        <v>0</v>
      </c>
      <c r="O101" s="24">
        <v>-8.1</v>
      </c>
      <c r="P101" s="21">
        <v>0</v>
      </c>
      <c r="Q101" s="21">
        <v>0.16</v>
      </c>
    </row>
    <row r="102" spans="1:17" x14ac:dyDescent="0.2">
      <c r="A102" s="11" t="s">
        <v>188</v>
      </c>
      <c r="B102" s="11" t="s">
        <v>190</v>
      </c>
      <c r="C102" s="11" t="s">
        <v>59</v>
      </c>
      <c r="D102" s="11" t="s">
        <v>56</v>
      </c>
      <c r="E102" s="12" t="s">
        <v>57</v>
      </c>
      <c r="F102" s="11" t="s">
        <v>56</v>
      </c>
      <c r="G102" s="12" t="s">
        <v>56</v>
      </c>
      <c r="H102" s="14">
        <v>0</v>
      </c>
      <c r="I102" s="15">
        <v>0</v>
      </c>
      <c r="J102" s="15">
        <v>75.069999999999993</v>
      </c>
      <c r="K102" s="15">
        <v>0</v>
      </c>
      <c r="L102" s="16">
        <v>-1.5</v>
      </c>
      <c r="M102" s="20">
        <v>0</v>
      </c>
      <c r="N102" s="20">
        <v>0</v>
      </c>
      <c r="O102" s="21">
        <v>0</v>
      </c>
      <c r="P102" s="21">
        <v>0</v>
      </c>
      <c r="Q102" s="21">
        <v>0</v>
      </c>
    </row>
    <row r="103" spans="1:17" x14ac:dyDescent="0.2">
      <c r="A103" s="11" t="s">
        <v>191</v>
      </c>
      <c r="B103" s="11" t="s">
        <v>192</v>
      </c>
      <c r="C103" s="11" t="s">
        <v>55</v>
      </c>
      <c r="D103" s="11" t="s">
        <v>56</v>
      </c>
      <c r="E103" s="12" t="s">
        <v>57</v>
      </c>
      <c r="F103" s="11" t="s">
        <v>56</v>
      </c>
      <c r="G103" s="12" t="s">
        <v>56</v>
      </c>
      <c r="H103" s="14">
        <v>0</v>
      </c>
      <c r="I103" s="15">
        <v>0</v>
      </c>
      <c r="J103" s="15">
        <v>102.37</v>
      </c>
      <c r="K103" s="15">
        <v>0</v>
      </c>
      <c r="L103" s="16">
        <v>-2.0499999999999998</v>
      </c>
      <c r="M103" s="20">
        <v>0</v>
      </c>
      <c r="N103" s="20">
        <v>0</v>
      </c>
      <c r="O103" s="22">
        <v>-1145.3800000000001</v>
      </c>
      <c r="P103" s="21">
        <v>0</v>
      </c>
      <c r="Q103" s="21">
        <v>22.91</v>
      </c>
    </row>
    <row r="104" spans="1:17" x14ac:dyDescent="0.2">
      <c r="A104" s="11" t="s">
        <v>193</v>
      </c>
      <c r="B104" s="11" t="s">
        <v>194</v>
      </c>
      <c r="C104" s="11" t="s">
        <v>55</v>
      </c>
      <c r="D104" s="11" t="s">
        <v>56</v>
      </c>
      <c r="E104" s="12" t="s">
        <v>57</v>
      </c>
      <c r="F104" s="11" t="s">
        <v>56</v>
      </c>
      <c r="G104" s="12" t="s">
        <v>56</v>
      </c>
      <c r="H104" s="14">
        <v>0</v>
      </c>
      <c r="I104" s="15">
        <v>0</v>
      </c>
      <c r="J104" s="18">
        <v>1657.15</v>
      </c>
      <c r="K104" s="15">
        <v>0</v>
      </c>
      <c r="L104" s="16">
        <v>-33.14</v>
      </c>
      <c r="M104" s="20">
        <v>0</v>
      </c>
      <c r="N104" s="20">
        <v>0</v>
      </c>
      <c r="O104" s="24">
        <v>-212.43</v>
      </c>
      <c r="P104" s="21">
        <v>0</v>
      </c>
      <c r="Q104" s="21">
        <v>4.25</v>
      </c>
    </row>
    <row r="105" spans="1:17" x14ac:dyDescent="0.2">
      <c r="A105" s="11" t="s">
        <v>193</v>
      </c>
      <c r="B105" s="11" t="s">
        <v>195</v>
      </c>
      <c r="C105" s="11" t="s">
        <v>59</v>
      </c>
      <c r="D105" s="11" t="s">
        <v>56</v>
      </c>
      <c r="E105" s="12" t="s">
        <v>57</v>
      </c>
      <c r="F105" s="11" t="s">
        <v>56</v>
      </c>
      <c r="G105" s="12" t="s">
        <v>56</v>
      </c>
      <c r="H105" s="14">
        <v>0</v>
      </c>
      <c r="I105" s="15">
        <v>0</v>
      </c>
      <c r="J105" s="15">
        <v>190.4</v>
      </c>
      <c r="K105" s="15">
        <v>0</v>
      </c>
      <c r="L105" s="16">
        <v>-3.81</v>
      </c>
      <c r="M105" s="20">
        <v>0</v>
      </c>
      <c r="N105" s="20">
        <v>0</v>
      </c>
      <c r="O105" s="24">
        <v>-0.06</v>
      </c>
      <c r="P105" s="21">
        <v>0</v>
      </c>
      <c r="Q105" s="21">
        <v>0</v>
      </c>
    </row>
    <row r="106" spans="1:17" x14ac:dyDescent="0.2">
      <c r="A106" s="11" t="s">
        <v>196</v>
      </c>
      <c r="B106" s="11" t="s">
        <v>197</v>
      </c>
      <c r="C106" s="11" t="s">
        <v>55</v>
      </c>
      <c r="D106" s="11" t="s">
        <v>56</v>
      </c>
      <c r="E106" s="12" t="s">
        <v>57</v>
      </c>
      <c r="F106" s="11" t="s">
        <v>56</v>
      </c>
      <c r="G106" s="12" t="s">
        <v>56</v>
      </c>
      <c r="H106" s="14">
        <v>0</v>
      </c>
      <c r="I106" s="15">
        <v>0</v>
      </c>
      <c r="J106" s="15">
        <v>69.66</v>
      </c>
      <c r="K106" s="15">
        <v>0</v>
      </c>
      <c r="L106" s="16">
        <v>-1.39</v>
      </c>
      <c r="M106" s="20">
        <v>0</v>
      </c>
      <c r="N106" s="20">
        <v>0</v>
      </c>
      <c r="O106" s="24">
        <v>-32.33</v>
      </c>
      <c r="P106" s="21">
        <v>0</v>
      </c>
      <c r="Q106" s="21">
        <v>0.65</v>
      </c>
    </row>
    <row r="107" spans="1:17" x14ac:dyDescent="0.2">
      <c r="A107" s="11" t="s">
        <v>196</v>
      </c>
      <c r="B107" s="11" t="s">
        <v>198</v>
      </c>
      <c r="C107" s="11" t="s">
        <v>59</v>
      </c>
      <c r="D107" s="11" t="s">
        <v>56</v>
      </c>
      <c r="E107" s="12" t="s">
        <v>57</v>
      </c>
      <c r="F107" s="11" t="s">
        <v>56</v>
      </c>
      <c r="G107" s="12" t="s">
        <v>56</v>
      </c>
      <c r="H107" s="14">
        <v>0</v>
      </c>
      <c r="I107" s="15">
        <v>0</v>
      </c>
      <c r="J107" s="15">
        <v>93.15</v>
      </c>
      <c r="K107" s="15">
        <v>0</v>
      </c>
      <c r="L107" s="16">
        <v>-1.86</v>
      </c>
      <c r="M107" s="20">
        <v>0</v>
      </c>
      <c r="N107" s="20">
        <v>0</v>
      </c>
      <c r="O107" s="24">
        <v>-0.02</v>
      </c>
      <c r="P107" s="21">
        <v>0</v>
      </c>
      <c r="Q107" s="21">
        <v>0</v>
      </c>
    </row>
    <row r="108" spans="1:17" x14ac:dyDescent="0.2">
      <c r="A108" s="11" t="s">
        <v>199</v>
      </c>
      <c r="B108" s="11" t="s">
        <v>200</v>
      </c>
      <c r="C108" s="11" t="s">
        <v>55</v>
      </c>
      <c r="D108" s="11" t="s">
        <v>56</v>
      </c>
      <c r="E108" s="12" t="s">
        <v>57</v>
      </c>
      <c r="F108" s="11" t="s">
        <v>56</v>
      </c>
      <c r="G108" s="12" t="s">
        <v>56</v>
      </c>
      <c r="H108" s="14">
        <v>0</v>
      </c>
      <c r="I108" s="15">
        <v>0</v>
      </c>
      <c r="J108" s="15">
        <v>55.35</v>
      </c>
      <c r="K108" s="15">
        <v>0</v>
      </c>
      <c r="L108" s="16">
        <v>-1.1100000000000001</v>
      </c>
      <c r="M108" s="20">
        <v>0</v>
      </c>
      <c r="N108" s="20">
        <v>0</v>
      </c>
      <c r="O108" s="24">
        <v>-35.29</v>
      </c>
      <c r="P108" s="21">
        <v>0</v>
      </c>
      <c r="Q108" s="21">
        <v>0.71</v>
      </c>
    </row>
    <row r="109" spans="1:17" x14ac:dyDescent="0.2">
      <c r="A109" s="11" t="s">
        <v>201</v>
      </c>
      <c r="B109" s="11" t="s">
        <v>202</v>
      </c>
      <c r="C109" s="11" t="s">
        <v>55</v>
      </c>
      <c r="D109" s="11" t="s">
        <v>56</v>
      </c>
      <c r="E109" s="12" t="s">
        <v>57</v>
      </c>
      <c r="F109" s="11" t="s">
        <v>56</v>
      </c>
      <c r="G109" s="12" t="s">
        <v>56</v>
      </c>
      <c r="H109" s="14">
        <v>0</v>
      </c>
      <c r="I109" s="15">
        <v>0</v>
      </c>
      <c r="J109" s="15">
        <v>39.11</v>
      </c>
      <c r="K109" s="15">
        <v>0</v>
      </c>
      <c r="L109" s="16">
        <v>-0.78</v>
      </c>
      <c r="M109" s="20">
        <v>0</v>
      </c>
      <c r="N109" s="20">
        <v>0</v>
      </c>
      <c r="O109" s="24">
        <v>-9.49</v>
      </c>
      <c r="P109" s="21">
        <v>0</v>
      </c>
      <c r="Q109" s="21">
        <v>0.19</v>
      </c>
    </row>
    <row r="110" spans="1:17" x14ac:dyDescent="0.2">
      <c r="A110" s="11" t="s">
        <v>203</v>
      </c>
      <c r="B110" s="11" t="s">
        <v>203</v>
      </c>
      <c r="C110" s="11" t="s">
        <v>59</v>
      </c>
      <c r="D110" s="11" t="s">
        <v>56</v>
      </c>
      <c r="E110" s="12" t="s">
        <v>57</v>
      </c>
      <c r="F110" s="11" t="s">
        <v>57</v>
      </c>
      <c r="G110" s="12" t="s">
        <v>56</v>
      </c>
      <c r="H110" s="14">
        <v>0</v>
      </c>
      <c r="I110" s="15">
        <v>0</v>
      </c>
      <c r="J110" s="18">
        <v>26983.360000000001</v>
      </c>
      <c r="K110" s="15">
        <v>0</v>
      </c>
      <c r="L110" s="16">
        <v>-539.66999999999996</v>
      </c>
      <c r="M110" s="23">
        <v>-121.91</v>
      </c>
      <c r="N110" s="20">
        <v>0</v>
      </c>
      <c r="O110" s="21">
        <v>0</v>
      </c>
      <c r="P110" s="24">
        <v>-14.63</v>
      </c>
      <c r="Q110" s="21">
        <v>2.44</v>
      </c>
    </row>
    <row r="111" spans="1:17" x14ac:dyDescent="0.2">
      <c r="A111" s="11" t="s">
        <v>204</v>
      </c>
      <c r="B111" s="11" t="s">
        <v>205</v>
      </c>
      <c r="C111" s="11" t="s">
        <v>59</v>
      </c>
      <c r="D111" s="11" t="s">
        <v>56</v>
      </c>
      <c r="E111" s="12" t="s">
        <v>57</v>
      </c>
      <c r="F111" s="11" t="s">
        <v>57</v>
      </c>
      <c r="G111" s="12" t="s">
        <v>56</v>
      </c>
      <c r="H111" s="14">
        <v>0</v>
      </c>
      <c r="I111" s="15">
        <v>0</v>
      </c>
      <c r="J111" s="18">
        <v>5351.69</v>
      </c>
      <c r="K111" s="15">
        <v>0</v>
      </c>
      <c r="L111" s="16">
        <v>-107.03</v>
      </c>
      <c r="M111" s="23">
        <v>-12.56</v>
      </c>
      <c r="N111" s="20">
        <v>0</v>
      </c>
      <c r="O111" s="21">
        <v>0</v>
      </c>
      <c r="P111" s="24">
        <v>-1.51</v>
      </c>
      <c r="Q111" s="21">
        <v>0.25</v>
      </c>
    </row>
    <row r="112" spans="1:17" x14ac:dyDescent="0.2">
      <c r="A112" s="11" t="s">
        <v>206</v>
      </c>
      <c r="B112" s="11" t="s">
        <v>207</v>
      </c>
      <c r="C112" s="11" t="s">
        <v>59</v>
      </c>
      <c r="D112" s="11" t="s">
        <v>56</v>
      </c>
      <c r="E112" s="12" t="s">
        <v>57</v>
      </c>
      <c r="F112" s="11" t="s">
        <v>57</v>
      </c>
      <c r="G112" s="12" t="s">
        <v>57</v>
      </c>
      <c r="H112" s="17">
        <v>18835.38</v>
      </c>
      <c r="I112" s="15">
        <v>0</v>
      </c>
      <c r="J112" s="15">
        <v>0</v>
      </c>
      <c r="K112" s="30">
        <v>2260.25</v>
      </c>
      <c r="L112" s="16">
        <v>-376.71</v>
      </c>
      <c r="M112" s="23">
        <v>-11.58</v>
      </c>
      <c r="N112" s="20">
        <v>0</v>
      </c>
      <c r="O112" s="21">
        <v>0</v>
      </c>
      <c r="P112" s="24">
        <v>-1.39</v>
      </c>
      <c r="Q112" s="21">
        <v>0.23</v>
      </c>
    </row>
    <row r="113" spans="1:17" x14ac:dyDescent="0.2">
      <c r="A113" s="11" t="s">
        <v>206</v>
      </c>
      <c r="B113" s="11" t="s">
        <v>208</v>
      </c>
      <c r="C113" s="11" t="s">
        <v>59</v>
      </c>
      <c r="D113" s="11" t="s">
        <v>56</v>
      </c>
      <c r="E113" s="12" t="s">
        <v>57</v>
      </c>
      <c r="F113" s="11" t="s">
        <v>57</v>
      </c>
      <c r="G113" s="12" t="s">
        <v>56</v>
      </c>
      <c r="H113" s="14">
        <v>0</v>
      </c>
      <c r="I113" s="15">
        <v>0</v>
      </c>
      <c r="J113" s="18">
        <v>1145.43</v>
      </c>
      <c r="K113" s="15">
        <v>0</v>
      </c>
      <c r="L113" s="16">
        <v>-22.91</v>
      </c>
      <c r="M113" s="23">
        <v>-0.09</v>
      </c>
      <c r="N113" s="20">
        <v>0</v>
      </c>
      <c r="O113" s="21">
        <v>0</v>
      </c>
      <c r="P113" s="24">
        <v>-0.01</v>
      </c>
      <c r="Q113" s="21">
        <v>0</v>
      </c>
    </row>
    <row r="114" spans="1:17" x14ac:dyDescent="0.2">
      <c r="A114" s="11" t="s">
        <v>206</v>
      </c>
      <c r="B114" s="11" t="s">
        <v>209</v>
      </c>
      <c r="C114" s="11" t="s">
        <v>59</v>
      </c>
      <c r="D114" s="11" t="s">
        <v>56</v>
      </c>
      <c r="E114" s="12" t="s">
        <v>57</v>
      </c>
      <c r="F114" s="11" t="s">
        <v>57</v>
      </c>
      <c r="G114" s="12" t="s">
        <v>57</v>
      </c>
      <c r="H114" s="17">
        <v>3673.1</v>
      </c>
      <c r="I114" s="15">
        <v>0</v>
      </c>
      <c r="J114" s="15">
        <v>0</v>
      </c>
      <c r="K114" s="15">
        <v>440.77</v>
      </c>
      <c r="L114" s="16">
        <v>-73.459999999999994</v>
      </c>
      <c r="M114" s="23">
        <v>-9.61</v>
      </c>
      <c r="N114" s="20">
        <v>0</v>
      </c>
      <c r="O114" s="21">
        <v>0</v>
      </c>
      <c r="P114" s="24">
        <v>-1.1499999999999999</v>
      </c>
      <c r="Q114" s="21">
        <v>0.19</v>
      </c>
    </row>
    <row r="115" spans="1:17" x14ac:dyDescent="0.2">
      <c r="A115" s="11" t="s">
        <v>210</v>
      </c>
      <c r="B115" s="11" t="s">
        <v>211</v>
      </c>
      <c r="C115" s="11" t="s">
        <v>59</v>
      </c>
      <c r="D115" s="11" t="s">
        <v>56</v>
      </c>
      <c r="E115" s="12" t="s">
        <v>57</v>
      </c>
      <c r="F115" s="11" t="s">
        <v>57</v>
      </c>
      <c r="G115" s="12" t="s">
        <v>57</v>
      </c>
      <c r="H115" s="17">
        <v>32101.48</v>
      </c>
      <c r="I115" s="15">
        <v>0</v>
      </c>
      <c r="J115" s="15">
        <v>0</v>
      </c>
      <c r="K115" s="30">
        <v>3852.18</v>
      </c>
      <c r="L115" s="16">
        <v>-642.03</v>
      </c>
      <c r="M115" s="23">
        <v>-16.87</v>
      </c>
      <c r="N115" s="20">
        <v>0</v>
      </c>
      <c r="O115" s="21">
        <v>0</v>
      </c>
      <c r="P115" s="24">
        <v>-2.02</v>
      </c>
      <c r="Q115" s="21">
        <v>0.34</v>
      </c>
    </row>
    <row r="116" spans="1:17" x14ac:dyDescent="0.2">
      <c r="A116" s="11" t="s">
        <v>212</v>
      </c>
      <c r="B116" s="11" t="s">
        <v>213</v>
      </c>
      <c r="C116" s="11" t="s">
        <v>59</v>
      </c>
      <c r="D116" s="11" t="s">
        <v>56</v>
      </c>
      <c r="E116" s="12" t="s">
        <v>57</v>
      </c>
      <c r="F116" s="11" t="s">
        <v>57</v>
      </c>
      <c r="G116" s="12" t="s">
        <v>57</v>
      </c>
      <c r="H116" s="14">
        <v>300.08</v>
      </c>
      <c r="I116" s="15">
        <v>0</v>
      </c>
      <c r="J116" s="15">
        <v>0</v>
      </c>
      <c r="K116" s="15">
        <v>36.01</v>
      </c>
      <c r="L116" s="16">
        <v>-6</v>
      </c>
      <c r="M116" s="23">
        <v>-2.42</v>
      </c>
      <c r="N116" s="20">
        <v>0</v>
      </c>
      <c r="O116" s="21">
        <v>0</v>
      </c>
      <c r="P116" s="24">
        <v>-0.28999999999999998</v>
      </c>
      <c r="Q116" s="21">
        <v>0.05</v>
      </c>
    </row>
    <row r="117" spans="1:17" x14ac:dyDescent="0.2">
      <c r="A117" s="11" t="s">
        <v>212</v>
      </c>
      <c r="B117" s="11" t="s">
        <v>214</v>
      </c>
      <c r="C117" s="11" t="s">
        <v>59</v>
      </c>
      <c r="D117" s="11" t="s">
        <v>56</v>
      </c>
      <c r="E117" s="12" t="s">
        <v>57</v>
      </c>
      <c r="F117" s="11" t="s">
        <v>57</v>
      </c>
      <c r="G117" s="12" t="s">
        <v>57</v>
      </c>
      <c r="H117" s="14">
        <v>404.41</v>
      </c>
      <c r="I117" s="15">
        <v>0</v>
      </c>
      <c r="J117" s="15">
        <v>0</v>
      </c>
      <c r="K117" s="15">
        <v>48.53</v>
      </c>
      <c r="L117" s="16">
        <v>-8.09</v>
      </c>
      <c r="M117" s="23">
        <v>-2.04</v>
      </c>
      <c r="N117" s="20">
        <v>0</v>
      </c>
      <c r="O117" s="21">
        <v>0</v>
      </c>
      <c r="P117" s="24">
        <v>-0.24</v>
      </c>
      <c r="Q117" s="21">
        <v>0.04</v>
      </c>
    </row>
    <row r="118" spans="1:17" x14ac:dyDescent="0.2">
      <c r="A118" s="11" t="s">
        <v>215</v>
      </c>
      <c r="B118" s="11" t="s">
        <v>216</v>
      </c>
      <c r="C118" s="11" t="s">
        <v>59</v>
      </c>
      <c r="D118" s="11" t="s">
        <v>56</v>
      </c>
      <c r="E118" s="12" t="s">
        <v>57</v>
      </c>
      <c r="F118" s="11" t="s">
        <v>57</v>
      </c>
      <c r="G118" s="12" t="s">
        <v>57</v>
      </c>
      <c r="H118" s="17">
        <v>8432.2999999999993</v>
      </c>
      <c r="I118" s="15">
        <v>0</v>
      </c>
      <c r="J118" s="15">
        <v>0</v>
      </c>
      <c r="K118" s="30">
        <v>1011.88</v>
      </c>
      <c r="L118" s="16">
        <v>-168.65</v>
      </c>
      <c r="M118" s="23">
        <v>-17.07</v>
      </c>
      <c r="N118" s="20">
        <v>0</v>
      </c>
      <c r="O118" s="21">
        <v>0</v>
      </c>
      <c r="P118" s="24">
        <v>-2.0499999999999998</v>
      </c>
      <c r="Q118" s="21">
        <v>0.34</v>
      </c>
    </row>
    <row r="119" spans="1:17" x14ac:dyDescent="0.2">
      <c r="A119" s="11" t="s">
        <v>215</v>
      </c>
      <c r="B119" s="11" t="s">
        <v>217</v>
      </c>
      <c r="C119" s="11" t="s">
        <v>59</v>
      </c>
      <c r="D119" s="11" t="s">
        <v>56</v>
      </c>
      <c r="E119" s="12" t="s">
        <v>57</v>
      </c>
      <c r="F119" s="11" t="s">
        <v>57</v>
      </c>
      <c r="G119" s="12" t="s">
        <v>57</v>
      </c>
      <c r="H119" s="14">
        <v>997</v>
      </c>
      <c r="I119" s="15">
        <v>0</v>
      </c>
      <c r="J119" s="15">
        <v>0</v>
      </c>
      <c r="K119" s="15">
        <v>119.64</v>
      </c>
      <c r="L119" s="16">
        <v>-19.940000000000001</v>
      </c>
      <c r="M119" s="23">
        <v>-34.299999999999997</v>
      </c>
      <c r="N119" s="20">
        <v>0</v>
      </c>
      <c r="O119" s="21">
        <v>0</v>
      </c>
      <c r="P119" s="24">
        <v>-4.12</v>
      </c>
      <c r="Q119" s="21">
        <v>0.69</v>
      </c>
    </row>
    <row r="120" spans="1:17" x14ac:dyDescent="0.2">
      <c r="A120" s="11" t="s">
        <v>218</v>
      </c>
      <c r="B120" s="11" t="s">
        <v>219</v>
      </c>
      <c r="C120" s="11" t="s">
        <v>59</v>
      </c>
      <c r="D120" s="11" t="s">
        <v>56</v>
      </c>
      <c r="E120" s="12" t="s">
        <v>57</v>
      </c>
      <c r="F120" s="11" t="s">
        <v>57</v>
      </c>
      <c r="G120" s="12" t="s">
        <v>57</v>
      </c>
      <c r="H120" s="17">
        <v>2893.22</v>
      </c>
      <c r="I120" s="15">
        <v>0</v>
      </c>
      <c r="J120" s="15">
        <v>0</v>
      </c>
      <c r="K120" s="15">
        <v>347.19</v>
      </c>
      <c r="L120" s="16">
        <v>-57.86</v>
      </c>
      <c r="M120" s="23">
        <v>-382.32</v>
      </c>
      <c r="N120" s="20">
        <v>0</v>
      </c>
      <c r="O120" s="21">
        <v>0</v>
      </c>
      <c r="P120" s="24">
        <v>-45.88</v>
      </c>
      <c r="Q120" s="21">
        <v>7.65</v>
      </c>
    </row>
    <row r="121" spans="1:17" x14ac:dyDescent="0.2">
      <c r="A121" s="11" t="s">
        <v>220</v>
      </c>
      <c r="B121" s="11" t="s">
        <v>221</v>
      </c>
      <c r="C121" s="11" t="s">
        <v>55</v>
      </c>
      <c r="D121" s="11" t="s">
        <v>56</v>
      </c>
      <c r="E121" s="12" t="s">
        <v>56</v>
      </c>
      <c r="F121" s="11" t="s">
        <v>56</v>
      </c>
      <c r="G121" s="12" t="s">
        <v>56</v>
      </c>
      <c r="H121" s="14">
        <v>0</v>
      </c>
      <c r="I121" s="15">
        <v>0</v>
      </c>
      <c r="J121" s="15">
        <v>28.36</v>
      </c>
      <c r="K121" s="15">
        <v>0</v>
      </c>
      <c r="L121" s="16">
        <v>-0.56999999999999995</v>
      </c>
      <c r="M121" s="20">
        <v>0</v>
      </c>
      <c r="N121" s="20">
        <v>0</v>
      </c>
      <c r="O121" s="24">
        <v>-336.29</v>
      </c>
      <c r="P121" s="21">
        <v>0</v>
      </c>
      <c r="Q121" s="21">
        <v>0</v>
      </c>
    </row>
    <row r="122" spans="1:17" x14ac:dyDescent="0.2">
      <c r="A122" s="11" t="s">
        <v>220</v>
      </c>
      <c r="B122" s="11" t="s">
        <v>222</v>
      </c>
      <c r="C122" s="11" t="s">
        <v>55</v>
      </c>
      <c r="D122" s="11" t="s">
        <v>56</v>
      </c>
      <c r="E122" s="12" t="s">
        <v>56</v>
      </c>
      <c r="F122" s="11" t="s">
        <v>56</v>
      </c>
      <c r="G122" s="12" t="s">
        <v>56</v>
      </c>
      <c r="H122" s="14">
        <v>0</v>
      </c>
      <c r="I122" s="15">
        <v>0</v>
      </c>
      <c r="J122" s="15">
        <v>114.41</v>
      </c>
      <c r="K122" s="15">
        <v>0</v>
      </c>
      <c r="L122" s="16">
        <v>-2.29</v>
      </c>
      <c r="M122" s="20">
        <v>0</v>
      </c>
      <c r="N122" s="20">
        <v>0</v>
      </c>
      <c r="O122" s="22">
        <v>-1256.24</v>
      </c>
      <c r="P122" s="21">
        <v>0</v>
      </c>
      <c r="Q122" s="21">
        <v>0</v>
      </c>
    </row>
    <row r="123" spans="1:17" x14ac:dyDescent="0.2">
      <c r="A123" s="11" t="s">
        <v>223</v>
      </c>
      <c r="B123" s="11" t="s">
        <v>223</v>
      </c>
      <c r="C123" s="11" t="s">
        <v>55</v>
      </c>
      <c r="D123" s="11" t="s">
        <v>56</v>
      </c>
      <c r="E123" s="12" t="s">
        <v>57</v>
      </c>
      <c r="F123" s="11" t="s">
        <v>56</v>
      </c>
      <c r="G123" s="12" t="s">
        <v>57</v>
      </c>
      <c r="H123" s="14">
        <v>76.239999999999995</v>
      </c>
      <c r="I123" s="15">
        <v>0</v>
      </c>
      <c r="J123" s="15">
        <v>0</v>
      </c>
      <c r="K123" s="15">
        <v>9.15</v>
      </c>
      <c r="L123" s="16">
        <v>-1.52</v>
      </c>
      <c r="M123" s="20">
        <v>0</v>
      </c>
      <c r="N123" s="20">
        <v>0</v>
      </c>
      <c r="O123" s="22">
        <v>-12733.57</v>
      </c>
      <c r="P123" s="21">
        <v>0</v>
      </c>
      <c r="Q123" s="21">
        <v>254.67</v>
      </c>
    </row>
    <row r="124" spans="1:17" x14ac:dyDescent="0.2">
      <c r="A124" s="11" t="s">
        <v>223</v>
      </c>
      <c r="B124" s="11" t="s">
        <v>224</v>
      </c>
      <c r="C124" s="11" t="s">
        <v>59</v>
      </c>
      <c r="D124" s="11" t="s">
        <v>56</v>
      </c>
      <c r="E124" s="12" t="s">
        <v>57</v>
      </c>
      <c r="F124" s="11" t="s">
        <v>56</v>
      </c>
      <c r="G124" s="12" t="s">
        <v>57</v>
      </c>
      <c r="H124" s="14">
        <v>968.82</v>
      </c>
      <c r="I124" s="15">
        <v>0</v>
      </c>
      <c r="J124" s="15">
        <v>0</v>
      </c>
      <c r="K124" s="15">
        <v>116.26</v>
      </c>
      <c r="L124" s="16">
        <v>-19.38</v>
      </c>
      <c r="M124" s="20">
        <v>0</v>
      </c>
      <c r="N124" s="20">
        <v>0</v>
      </c>
      <c r="O124" s="24">
        <v>-1.37</v>
      </c>
      <c r="P124" s="21">
        <v>0</v>
      </c>
      <c r="Q124" s="21">
        <v>0.03</v>
      </c>
    </row>
    <row r="125" spans="1:17" x14ac:dyDescent="0.2">
      <c r="A125" s="11" t="s">
        <v>225</v>
      </c>
      <c r="B125" s="11" t="s">
        <v>225</v>
      </c>
      <c r="C125" s="11" t="s">
        <v>59</v>
      </c>
      <c r="D125" s="11" t="s">
        <v>57</v>
      </c>
      <c r="E125" s="12" t="s">
        <v>57</v>
      </c>
      <c r="F125" s="11" t="s">
        <v>57</v>
      </c>
      <c r="G125" s="12" t="s">
        <v>57</v>
      </c>
      <c r="H125" s="17">
        <v>7565.98</v>
      </c>
      <c r="I125" s="15">
        <v>0</v>
      </c>
      <c r="J125" s="15">
        <v>0</v>
      </c>
      <c r="K125" s="15">
        <v>907.92</v>
      </c>
      <c r="L125" s="14">
        <v>0</v>
      </c>
      <c r="M125" s="19">
        <v>-4187.4799999999996</v>
      </c>
      <c r="N125" s="20">
        <v>0</v>
      </c>
      <c r="O125" s="21">
        <v>0</v>
      </c>
      <c r="P125" s="24">
        <v>-502.5</v>
      </c>
      <c r="Q125" s="21">
        <v>83.75</v>
      </c>
    </row>
    <row r="126" spans="1:17" x14ac:dyDescent="0.2">
      <c r="A126" s="11" t="s">
        <v>226</v>
      </c>
      <c r="B126" s="11" t="s">
        <v>226</v>
      </c>
      <c r="C126" s="11" t="s">
        <v>55</v>
      </c>
      <c r="D126" s="11" t="s">
        <v>56</v>
      </c>
      <c r="E126" s="12" t="s">
        <v>57</v>
      </c>
      <c r="F126" s="11" t="s">
        <v>57</v>
      </c>
      <c r="G126" s="12" t="s">
        <v>57</v>
      </c>
      <c r="H126" s="14">
        <v>321.10000000000002</v>
      </c>
      <c r="I126" s="15">
        <v>0</v>
      </c>
      <c r="J126" s="15">
        <v>0</v>
      </c>
      <c r="K126" s="15">
        <v>38.53</v>
      </c>
      <c r="L126" s="16">
        <v>-6.42</v>
      </c>
      <c r="M126" s="19">
        <v>-5543.75</v>
      </c>
      <c r="N126" s="20">
        <v>0</v>
      </c>
      <c r="O126" s="21">
        <v>0</v>
      </c>
      <c r="P126" s="24">
        <v>-665.25</v>
      </c>
      <c r="Q126" s="21">
        <v>110.88</v>
      </c>
    </row>
    <row r="127" spans="1:17" x14ac:dyDescent="0.2">
      <c r="A127" s="11" t="s">
        <v>226</v>
      </c>
      <c r="B127" s="11" t="s">
        <v>227</v>
      </c>
      <c r="C127" s="11" t="s">
        <v>59</v>
      </c>
      <c r="D127" s="11" t="s">
        <v>56</v>
      </c>
      <c r="E127" s="12" t="s">
        <v>57</v>
      </c>
      <c r="F127" s="11" t="s">
        <v>57</v>
      </c>
      <c r="G127" s="12" t="s">
        <v>57</v>
      </c>
      <c r="H127" s="14">
        <v>509.75</v>
      </c>
      <c r="I127" s="15">
        <v>0</v>
      </c>
      <c r="J127" s="15">
        <v>0</v>
      </c>
      <c r="K127" s="15">
        <v>61.17</v>
      </c>
      <c r="L127" s="16">
        <v>-10.199999999999999</v>
      </c>
      <c r="M127" s="23">
        <v>-0.2</v>
      </c>
      <c r="N127" s="20">
        <v>0</v>
      </c>
      <c r="O127" s="21">
        <v>0</v>
      </c>
      <c r="P127" s="24">
        <v>-0.02</v>
      </c>
      <c r="Q127" s="21">
        <v>0</v>
      </c>
    </row>
    <row r="128" spans="1:17" x14ac:dyDescent="0.2">
      <c r="A128" s="11" t="s">
        <v>228</v>
      </c>
      <c r="B128" s="11" t="s">
        <v>229</v>
      </c>
      <c r="C128" s="11" t="s">
        <v>59</v>
      </c>
      <c r="D128" s="11" t="s">
        <v>56</v>
      </c>
      <c r="E128" s="12" t="s">
        <v>57</v>
      </c>
      <c r="F128" s="11" t="s">
        <v>57</v>
      </c>
      <c r="G128" s="12" t="s">
        <v>57</v>
      </c>
      <c r="H128" s="17">
        <v>1505.37</v>
      </c>
      <c r="I128" s="15">
        <v>0</v>
      </c>
      <c r="J128" s="15">
        <v>0</v>
      </c>
      <c r="K128" s="15">
        <v>180.64</v>
      </c>
      <c r="L128" s="16">
        <v>-30.11</v>
      </c>
      <c r="M128" s="23">
        <v>-484.25</v>
      </c>
      <c r="N128" s="20">
        <v>0</v>
      </c>
      <c r="O128" s="21">
        <v>0</v>
      </c>
      <c r="P128" s="24">
        <v>-58.11</v>
      </c>
      <c r="Q128" s="21">
        <v>9.68</v>
      </c>
    </row>
    <row r="129" spans="1:17" x14ac:dyDescent="0.2">
      <c r="A129" s="11" t="s">
        <v>230</v>
      </c>
      <c r="B129" s="11" t="s">
        <v>230</v>
      </c>
      <c r="C129" s="11" t="s">
        <v>55</v>
      </c>
      <c r="D129" s="11" t="s">
        <v>56</v>
      </c>
      <c r="E129" s="12" t="s">
        <v>57</v>
      </c>
      <c r="F129" s="11" t="s">
        <v>56</v>
      </c>
      <c r="G129" s="12" t="s">
        <v>57</v>
      </c>
      <c r="H129" s="17">
        <v>4728.59</v>
      </c>
      <c r="I129" s="15">
        <v>0</v>
      </c>
      <c r="J129" s="15">
        <v>0</v>
      </c>
      <c r="K129" s="15">
        <v>567.42999999999995</v>
      </c>
      <c r="L129" s="16">
        <v>-94.57</v>
      </c>
      <c r="M129" s="20">
        <v>0</v>
      </c>
      <c r="N129" s="20">
        <v>0</v>
      </c>
      <c r="O129" s="22">
        <v>-85726.02</v>
      </c>
      <c r="P129" s="21">
        <v>0</v>
      </c>
      <c r="Q129" s="25">
        <v>1714.52</v>
      </c>
    </row>
    <row r="130" spans="1:17" x14ac:dyDescent="0.2">
      <c r="A130" s="11" t="s">
        <v>230</v>
      </c>
      <c r="B130" s="11" t="s">
        <v>231</v>
      </c>
      <c r="C130" s="11" t="s">
        <v>55</v>
      </c>
      <c r="D130" s="11" t="s">
        <v>56</v>
      </c>
      <c r="E130" s="12" t="s">
        <v>57</v>
      </c>
      <c r="F130" s="11" t="s">
        <v>56</v>
      </c>
      <c r="G130" s="12" t="s">
        <v>57</v>
      </c>
      <c r="H130" s="14">
        <v>34.14</v>
      </c>
      <c r="I130" s="15">
        <v>0</v>
      </c>
      <c r="J130" s="15">
        <v>0</v>
      </c>
      <c r="K130" s="15">
        <v>4.0999999999999996</v>
      </c>
      <c r="L130" s="16">
        <v>-0.68</v>
      </c>
      <c r="M130" s="20">
        <v>0</v>
      </c>
      <c r="N130" s="20">
        <v>0</v>
      </c>
      <c r="O130" s="24">
        <v>-341.9</v>
      </c>
      <c r="P130" s="21">
        <v>0</v>
      </c>
      <c r="Q130" s="21">
        <v>6.84</v>
      </c>
    </row>
    <row r="131" spans="1:17" x14ac:dyDescent="0.2">
      <c r="A131" s="11" t="s">
        <v>230</v>
      </c>
      <c r="B131" s="11" t="s">
        <v>232</v>
      </c>
      <c r="C131" s="11" t="s">
        <v>55</v>
      </c>
      <c r="D131" s="11" t="s">
        <v>56</v>
      </c>
      <c r="E131" s="12" t="s">
        <v>57</v>
      </c>
      <c r="F131" s="11" t="s">
        <v>56</v>
      </c>
      <c r="G131" s="12" t="s">
        <v>57</v>
      </c>
      <c r="H131" s="14">
        <v>21.74</v>
      </c>
      <c r="I131" s="15">
        <v>0</v>
      </c>
      <c r="J131" s="15">
        <v>0</v>
      </c>
      <c r="K131" s="15">
        <v>2.61</v>
      </c>
      <c r="L131" s="16">
        <v>-0.43</v>
      </c>
      <c r="M131" s="20">
        <v>0</v>
      </c>
      <c r="N131" s="20">
        <v>0</v>
      </c>
      <c r="O131" s="24">
        <v>-215.75</v>
      </c>
      <c r="P131" s="21">
        <v>0</v>
      </c>
      <c r="Q131" s="21">
        <v>4.32</v>
      </c>
    </row>
    <row r="132" spans="1:17" x14ac:dyDescent="0.2">
      <c r="A132" s="11" t="s">
        <v>230</v>
      </c>
      <c r="B132" s="11" t="s">
        <v>233</v>
      </c>
      <c r="C132" s="11" t="s">
        <v>59</v>
      </c>
      <c r="D132" s="11" t="s">
        <v>56</v>
      </c>
      <c r="E132" s="12" t="s">
        <v>57</v>
      </c>
      <c r="F132" s="11" t="s">
        <v>56</v>
      </c>
      <c r="G132" s="12" t="s">
        <v>57</v>
      </c>
      <c r="H132" s="17">
        <v>118771.64</v>
      </c>
      <c r="I132" s="15">
        <v>0</v>
      </c>
      <c r="J132" s="15">
        <v>0</v>
      </c>
      <c r="K132" s="30">
        <v>14252.6</v>
      </c>
      <c r="L132" s="26">
        <v>-2375.4299999999998</v>
      </c>
      <c r="M132" s="20">
        <v>0</v>
      </c>
      <c r="N132" s="20">
        <v>0</v>
      </c>
      <c r="O132" s="24">
        <v>-203.26</v>
      </c>
      <c r="P132" s="21">
        <v>0</v>
      </c>
      <c r="Q132" s="21">
        <v>4.07</v>
      </c>
    </row>
    <row r="133" spans="1:17" x14ac:dyDescent="0.2">
      <c r="A133" s="11" t="s">
        <v>234</v>
      </c>
      <c r="B133" s="11" t="s">
        <v>234</v>
      </c>
      <c r="C133" s="11" t="s">
        <v>55</v>
      </c>
      <c r="D133" s="11" t="s">
        <v>56</v>
      </c>
      <c r="E133" s="12" t="s">
        <v>56</v>
      </c>
      <c r="F133" s="11" t="s">
        <v>56</v>
      </c>
      <c r="G133" s="12" t="s">
        <v>56</v>
      </c>
      <c r="H133" s="14">
        <v>0</v>
      </c>
      <c r="I133" s="15">
        <v>0</v>
      </c>
      <c r="J133" s="15">
        <v>854.86</v>
      </c>
      <c r="K133" s="15">
        <v>0</v>
      </c>
      <c r="L133" s="16">
        <v>-17.100000000000001</v>
      </c>
      <c r="M133" s="20">
        <v>0</v>
      </c>
      <c r="N133" s="20">
        <v>0</v>
      </c>
      <c r="O133" s="22">
        <v>-8220.09</v>
      </c>
      <c r="P133" s="21">
        <v>0</v>
      </c>
      <c r="Q133" s="21">
        <v>0</v>
      </c>
    </row>
    <row r="134" spans="1:17" x14ac:dyDescent="0.2">
      <c r="A134" s="11" t="s">
        <v>234</v>
      </c>
      <c r="B134" s="11" t="s">
        <v>235</v>
      </c>
      <c r="C134" s="11" t="s">
        <v>59</v>
      </c>
      <c r="D134" s="11" t="s">
        <v>56</v>
      </c>
      <c r="E134" s="12" t="s">
        <v>56</v>
      </c>
      <c r="F134" s="11" t="s">
        <v>56</v>
      </c>
      <c r="G134" s="12" t="s">
        <v>56</v>
      </c>
      <c r="H134" s="14">
        <v>0</v>
      </c>
      <c r="I134" s="15">
        <v>0</v>
      </c>
      <c r="J134" s="15">
        <v>374.09</v>
      </c>
      <c r="K134" s="15">
        <v>0</v>
      </c>
      <c r="L134" s="16">
        <v>-7.48</v>
      </c>
      <c r="M134" s="20">
        <v>0</v>
      </c>
      <c r="N134" s="20">
        <v>0</v>
      </c>
      <c r="O134" s="24">
        <v>-0.02</v>
      </c>
      <c r="P134" s="21">
        <v>0</v>
      </c>
      <c r="Q134" s="21">
        <v>0</v>
      </c>
    </row>
    <row r="135" spans="1:17" x14ac:dyDescent="0.2">
      <c r="A135" s="11" t="s">
        <v>236</v>
      </c>
      <c r="B135" s="11" t="s">
        <v>237</v>
      </c>
      <c r="C135" s="11" t="s">
        <v>55</v>
      </c>
      <c r="D135" s="11" t="s">
        <v>56</v>
      </c>
      <c r="E135" s="12" t="s">
        <v>57</v>
      </c>
      <c r="F135" s="11" t="s">
        <v>56</v>
      </c>
      <c r="G135" s="12" t="s">
        <v>56</v>
      </c>
      <c r="H135" s="14">
        <v>0</v>
      </c>
      <c r="I135" s="15">
        <v>0</v>
      </c>
      <c r="J135" s="15">
        <v>161.65</v>
      </c>
      <c r="K135" s="15">
        <v>0</v>
      </c>
      <c r="L135" s="16">
        <v>-3.23</v>
      </c>
      <c r="M135" s="20">
        <v>0</v>
      </c>
      <c r="N135" s="20">
        <v>0</v>
      </c>
      <c r="O135" s="22">
        <v>-1755.34</v>
      </c>
      <c r="P135" s="21">
        <v>0</v>
      </c>
      <c r="Q135" s="21">
        <v>35.11</v>
      </c>
    </row>
    <row r="136" spans="1:17" x14ac:dyDescent="0.2">
      <c r="A136" s="11" t="s">
        <v>238</v>
      </c>
      <c r="B136" s="11" t="s">
        <v>238</v>
      </c>
      <c r="C136" s="11" t="s">
        <v>59</v>
      </c>
      <c r="D136" s="11" t="s">
        <v>56</v>
      </c>
      <c r="E136" s="12" t="s">
        <v>57</v>
      </c>
      <c r="F136" s="11" t="s">
        <v>57</v>
      </c>
      <c r="G136" s="12" t="s">
        <v>57</v>
      </c>
      <c r="H136" s="17">
        <v>1926.1</v>
      </c>
      <c r="I136" s="15">
        <v>0</v>
      </c>
      <c r="J136" s="15">
        <v>0</v>
      </c>
      <c r="K136" s="15">
        <v>231.13</v>
      </c>
      <c r="L136" s="16">
        <v>-38.520000000000003</v>
      </c>
      <c r="M136" s="23">
        <v>-217.44</v>
      </c>
      <c r="N136" s="20">
        <v>0</v>
      </c>
      <c r="O136" s="21">
        <v>0</v>
      </c>
      <c r="P136" s="24">
        <v>-26.09</v>
      </c>
      <c r="Q136" s="21">
        <v>4.3499999999999996</v>
      </c>
    </row>
    <row r="137" spans="1:17" x14ac:dyDescent="0.2">
      <c r="A137" s="11" t="s">
        <v>239</v>
      </c>
      <c r="B137" s="11" t="s">
        <v>240</v>
      </c>
      <c r="C137" s="11" t="s">
        <v>59</v>
      </c>
      <c r="D137" s="11" t="s">
        <v>56</v>
      </c>
      <c r="E137" s="12" t="s">
        <v>57</v>
      </c>
      <c r="F137" s="11" t="s">
        <v>57</v>
      </c>
      <c r="G137" s="12" t="s">
        <v>57</v>
      </c>
      <c r="H137" s="17">
        <v>30852.11</v>
      </c>
      <c r="I137" s="15">
        <v>0</v>
      </c>
      <c r="J137" s="15">
        <v>0</v>
      </c>
      <c r="K137" s="30">
        <v>3702.25</v>
      </c>
      <c r="L137" s="16">
        <v>-617.04</v>
      </c>
      <c r="M137" s="23">
        <v>-14.54</v>
      </c>
      <c r="N137" s="20">
        <v>0</v>
      </c>
      <c r="O137" s="21">
        <v>0</v>
      </c>
      <c r="P137" s="24">
        <v>-1.74</v>
      </c>
      <c r="Q137" s="21">
        <v>0.28999999999999998</v>
      </c>
    </row>
    <row r="138" spans="1:17" x14ac:dyDescent="0.2">
      <c r="A138" s="11" t="s">
        <v>239</v>
      </c>
      <c r="B138" s="11" t="s">
        <v>241</v>
      </c>
      <c r="C138" s="11" t="s">
        <v>59</v>
      </c>
      <c r="D138" s="11" t="s">
        <v>56</v>
      </c>
      <c r="E138" s="12" t="s">
        <v>57</v>
      </c>
      <c r="F138" s="11" t="s">
        <v>57</v>
      </c>
      <c r="G138" s="12" t="s">
        <v>57</v>
      </c>
      <c r="H138" s="17">
        <v>5326</v>
      </c>
      <c r="I138" s="15">
        <v>0</v>
      </c>
      <c r="J138" s="15">
        <v>0</v>
      </c>
      <c r="K138" s="15">
        <v>639.12</v>
      </c>
      <c r="L138" s="16">
        <v>-106.52</v>
      </c>
      <c r="M138" s="23">
        <v>-5.42</v>
      </c>
      <c r="N138" s="20">
        <v>0</v>
      </c>
      <c r="O138" s="21">
        <v>0</v>
      </c>
      <c r="P138" s="24">
        <v>-0.65</v>
      </c>
      <c r="Q138" s="21">
        <v>0.11</v>
      </c>
    </row>
    <row r="139" spans="1:17" x14ac:dyDescent="0.2">
      <c r="A139" s="11" t="s">
        <v>242</v>
      </c>
      <c r="B139" s="11" t="s">
        <v>243</v>
      </c>
      <c r="C139" s="11" t="s">
        <v>55</v>
      </c>
      <c r="D139" s="11" t="s">
        <v>56</v>
      </c>
      <c r="E139" s="12" t="s">
        <v>57</v>
      </c>
      <c r="F139" s="11" t="s">
        <v>57</v>
      </c>
      <c r="G139" s="12" t="s">
        <v>57</v>
      </c>
      <c r="H139" s="14">
        <v>45.52</v>
      </c>
      <c r="I139" s="15">
        <v>0</v>
      </c>
      <c r="J139" s="15">
        <v>0</v>
      </c>
      <c r="K139" s="15">
        <v>5.46</v>
      </c>
      <c r="L139" s="16">
        <v>-0.91</v>
      </c>
      <c r="M139" s="23">
        <v>-42.82</v>
      </c>
      <c r="N139" s="20">
        <v>0</v>
      </c>
      <c r="O139" s="21">
        <v>0</v>
      </c>
      <c r="P139" s="24">
        <v>-5.14</v>
      </c>
      <c r="Q139" s="21">
        <v>0.86</v>
      </c>
    </row>
    <row r="140" spans="1:17" x14ac:dyDescent="0.2">
      <c r="A140" s="11" t="s">
        <v>244</v>
      </c>
      <c r="B140" s="11" t="s">
        <v>244</v>
      </c>
      <c r="C140" s="11" t="s">
        <v>55</v>
      </c>
      <c r="D140" s="11" t="s">
        <v>56</v>
      </c>
      <c r="E140" s="12" t="s">
        <v>57</v>
      </c>
      <c r="F140" s="11" t="s">
        <v>56</v>
      </c>
      <c r="G140" s="12" t="s">
        <v>56</v>
      </c>
      <c r="H140" s="14">
        <v>0</v>
      </c>
      <c r="I140" s="15">
        <v>0</v>
      </c>
      <c r="J140" s="15">
        <v>76.11</v>
      </c>
      <c r="K140" s="15">
        <v>0</v>
      </c>
      <c r="L140" s="16">
        <v>-1.52</v>
      </c>
      <c r="M140" s="20">
        <v>0</v>
      </c>
      <c r="N140" s="20">
        <v>0</v>
      </c>
      <c r="O140" s="24">
        <v>-837.84</v>
      </c>
      <c r="P140" s="21">
        <v>0</v>
      </c>
      <c r="Q140" s="21">
        <v>16.760000000000002</v>
      </c>
    </row>
    <row r="141" spans="1:17" x14ac:dyDescent="0.2">
      <c r="A141" s="11" t="s">
        <v>245</v>
      </c>
      <c r="B141" s="11" t="s">
        <v>245</v>
      </c>
      <c r="C141" s="11" t="s">
        <v>55</v>
      </c>
      <c r="D141" s="11" t="s">
        <v>56</v>
      </c>
      <c r="E141" s="12" t="s">
        <v>57</v>
      </c>
      <c r="F141" s="11" t="s">
        <v>56</v>
      </c>
      <c r="G141" s="12" t="s">
        <v>56</v>
      </c>
      <c r="H141" s="14">
        <v>0</v>
      </c>
      <c r="I141" s="15">
        <v>0</v>
      </c>
      <c r="J141" s="15">
        <v>7.92</v>
      </c>
      <c r="K141" s="15">
        <v>0</v>
      </c>
      <c r="L141" s="16">
        <v>-0.16</v>
      </c>
      <c r="M141" s="20">
        <v>0</v>
      </c>
      <c r="N141" s="20">
        <v>0</v>
      </c>
      <c r="O141" s="22">
        <v>-1525.57</v>
      </c>
      <c r="P141" s="21">
        <v>0</v>
      </c>
      <c r="Q141" s="21">
        <v>30.51</v>
      </c>
    </row>
    <row r="142" spans="1:17" x14ac:dyDescent="0.2">
      <c r="A142" s="11" t="s">
        <v>245</v>
      </c>
      <c r="B142" s="11" t="s">
        <v>246</v>
      </c>
      <c r="C142" s="11" t="s">
        <v>59</v>
      </c>
      <c r="D142" s="11" t="s">
        <v>56</v>
      </c>
      <c r="E142" s="12" t="s">
        <v>57</v>
      </c>
      <c r="F142" s="11" t="s">
        <v>56</v>
      </c>
      <c r="G142" s="12" t="s">
        <v>56</v>
      </c>
      <c r="H142" s="14">
        <v>0</v>
      </c>
      <c r="I142" s="15">
        <v>0</v>
      </c>
      <c r="J142" s="18">
        <v>1135.8499999999999</v>
      </c>
      <c r="K142" s="15">
        <v>0</v>
      </c>
      <c r="L142" s="16">
        <v>-22.72</v>
      </c>
      <c r="M142" s="20">
        <v>0</v>
      </c>
      <c r="N142" s="20">
        <v>0</v>
      </c>
      <c r="O142" s="24">
        <v>-1.44</v>
      </c>
      <c r="P142" s="21">
        <v>0</v>
      </c>
      <c r="Q142" s="21">
        <v>0.03</v>
      </c>
    </row>
    <row r="143" spans="1:17" x14ac:dyDescent="0.2">
      <c r="A143" s="11" t="s">
        <v>247</v>
      </c>
      <c r="B143" s="11" t="s">
        <v>248</v>
      </c>
      <c r="C143" s="11" t="s">
        <v>55</v>
      </c>
      <c r="D143" s="11" t="s">
        <v>56</v>
      </c>
      <c r="E143" s="12" t="s">
        <v>57</v>
      </c>
      <c r="F143" s="11" t="s">
        <v>57</v>
      </c>
      <c r="G143" s="12" t="s">
        <v>57</v>
      </c>
      <c r="H143" s="14">
        <v>58.65</v>
      </c>
      <c r="I143" s="15">
        <v>0</v>
      </c>
      <c r="J143" s="15">
        <v>0</v>
      </c>
      <c r="K143" s="15">
        <v>7.04</v>
      </c>
      <c r="L143" s="16">
        <v>-1.17</v>
      </c>
      <c r="M143" s="23">
        <v>-143.94999999999999</v>
      </c>
      <c r="N143" s="20">
        <v>0</v>
      </c>
      <c r="O143" s="21">
        <v>0</v>
      </c>
      <c r="P143" s="24">
        <v>-17.27</v>
      </c>
      <c r="Q143" s="21">
        <v>2.88</v>
      </c>
    </row>
    <row r="144" spans="1:17" x14ac:dyDescent="0.2">
      <c r="A144" s="11" t="s">
        <v>247</v>
      </c>
      <c r="B144" s="11" t="s">
        <v>249</v>
      </c>
      <c r="C144" s="11" t="s">
        <v>59</v>
      </c>
      <c r="D144" s="11" t="s">
        <v>56</v>
      </c>
      <c r="E144" s="12" t="s">
        <v>57</v>
      </c>
      <c r="F144" s="11" t="s">
        <v>57</v>
      </c>
      <c r="G144" s="12" t="s">
        <v>57</v>
      </c>
      <c r="H144" s="17">
        <v>1164.46</v>
      </c>
      <c r="I144" s="15">
        <v>0</v>
      </c>
      <c r="J144" s="15">
        <v>0</v>
      </c>
      <c r="K144" s="15">
        <v>139.74</v>
      </c>
      <c r="L144" s="16">
        <v>-23.29</v>
      </c>
      <c r="M144" s="23">
        <v>-0.02</v>
      </c>
      <c r="N144" s="20">
        <v>0</v>
      </c>
      <c r="O144" s="21">
        <v>0</v>
      </c>
      <c r="P144" s="21">
        <v>0</v>
      </c>
      <c r="Q144" s="21">
        <v>0</v>
      </c>
    </row>
    <row r="145" spans="1:17" x14ac:dyDescent="0.2">
      <c r="A145" s="11" t="s">
        <v>250</v>
      </c>
      <c r="B145" s="11" t="s">
        <v>251</v>
      </c>
      <c r="C145" s="11" t="s">
        <v>59</v>
      </c>
      <c r="D145" s="11" t="s">
        <v>56</v>
      </c>
      <c r="E145" s="12" t="s">
        <v>57</v>
      </c>
      <c r="F145" s="11" t="s">
        <v>57</v>
      </c>
      <c r="G145" s="12" t="s">
        <v>57</v>
      </c>
      <c r="H145" s="14">
        <v>642.73</v>
      </c>
      <c r="I145" s="15">
        <v>0</v>
      </c>
      <c r="J145" s="15">
        <v>0</v>
      </c>
      <c r="K145" s="15">
        <v>77.13</v>
      </c>
      <c r="L145" s="16">
        <v>-12.85</v>
      </c>
      <c r="M145" s="23">
        <v>-28.47</v>
      </c>
      <c r="N145" s="20">
        <v>0</v>
      </c>
      <c r="O145" s="21">
        <v>0</v>
      </c>
      <c r="P145" s="24">
        <v>-3.42</v>
      </c>
      <c r="Q145" s="21">
        <v>0.56999999999999995</v>
      </c>
    </row>
    <row r="146" spans="1:17" x14ac:dyDescent="0.2">
      <c r="A146" s="11" t="s">
        <v>250</v>
      </c>
      <c r="B146" s="11" t="s">
        <v>252</v>
      </c>
      <c r="C146" s="11" t="s">
        <v>59</v>
      </c>
      <c r="D146" s="11" t="s">
        <v>56</v>
      </c>
      <c r="E146" s="12" t="s">
        <v>57</v>
      </c>
      <c r="F146" s="11" t="s">
        <v>57</v>
      </c>
      <c r="G146" s="12" t="s">
        <v>57</v>
      </c>
      <c r="H146" s="17">
        <v>2061.52</v>
      </c>
      <c r="I146" s="15">
        <v>0</v>
      </c>
      <c r="J146" s="15">
        <v>0</v>
      </c>
      <c r="K146" s="15">
        <v>247.38</v>
      </c>
      <c r="L146" s="16">
        <v>-41.23</v>
      </c>
      <c r="M146" s="23">
        <v>-81.23</v>
      </c>
      <c r="N146" s="20">
        <v>0</v>
      </c>
      <c r="O146" s="21">
        <v>0</v>
      </c>
      <c r="P146" s="24">
        <v>-9.75</v>
      </c>
      <c r="Q146" s="21">
        <v>1.62</v>
      </c>
    </row>
    <row r="147" spans="1:17" x14ac:dyDescent="0.2">
      <c r="A147" s="11" t="s">
        <v>253</v>
      </c>
      <c r="B147" s="11" t="s">
        <v>254</v>
      </c>
      <c r="C147" s="11" t="s">
        <v>59</v>
      </c>
      <c r="D147" s="11" t="s">
        <v>56</v>
      </c>
      <c r="E147" s="12" t="s">
        <v>57</v>
      </c>
      <c r="F147" s="11" t="s">
        <v>57</v>
      </c>
      <c r="G147" s="12" t="s">
        <v>57</v>
      </c>
      <c r="H147" s="14">
        <v>97.44</v>
      </c>
      <c r="I147" s="15">
        <v>0</v>
      </c>
      <c r="J147" s="15">
        <v>0</v>
      </c>
      <c r="K147" s="15">
        <v>11.69</v>
      </c>
      <c r="L147" s="16">
        <v>-1.95</v>
      </c>
      <c r="M147" s="23">
        <v>-27.34</v>
      </c>
      <c r="N147" s="20">
        <v>0</v>
      </c>
      <c r="O147" s="21">
        <v>0</v>
      </c>
      <c r="P147" s="24">
        <v>-3.28</v>
      </c>
      <c r="Q147" s="21">
        <v>0.55000000000000004</v>
      </c>
    </row>
    <row r="148" spans="1:17" x14ac:dyDescent="0.2">
      <c r="A148" s="11" t="s">
        <v>255</v>
      </c>
      <c r="B148" s="11" t="s">
        <v>255</v>
      </c>
      <c r="C148" s="11" t="s">
        <v>55</v>
      </c>
      <c r="D148" s="11" t="s">
        <v>56</v>
      </c>
      <c r="E148" s="12" t="s">
        <v>57</v>
      </c>
      <c r="F148" s="11" t="s">
        <v>56</v>
      </c>
      <c r="G148" s="12" t="s">
        <v>56</v>
      </c>
      <c r="H148" s="14">
        <v>0</v>
      </c>
      <c r="I148" s="15">
        <v>0</v>
      </c>
      <c r="J148" s="18">
        <v>30175.55</v>
      </c>
      <c r="K148" s="15">
        <v>0</v>
      </c>
      <c r="L148" s="16">
        <v>-603.51</v>
      </c>
      <c r="M148" s="20">
        <v>0</v>
      </c>
      <c r="N148" s="20">
        <v>0</v>
      </c>
      <c r="O148" s="22">
        <v>-8703.7199999999993</v>
      </c>
      <c r="P148" s="21">
        <v>0</v>
      </c>
      <c r="Q148" s="21">
        <v>174.07</v>
      </c>
    </row>
    <row r="149" spans="1:17" x14ac:dyDescent="0.2">
      <c r="A149" s="11" t="s">
        <v>255</v>
      </c>
      <c r="B149" s="11" t="s">
        <v>256</v>
      </c>
      <c r="C149" s="11" t="s">
        <v>59</v>
      </c>
      <c r="D149" s="11" t="s">
        <v>56</v>
      </c>
      <c r="E149" s="12" t="s">
        <v>57</v>
      </c>
      <c r="F149" s="11" t="s">
        <v>57</v>
      </c>
      <c r="G149" s="12" t="s">
        <v>56</v>
      </c>
      <c r="H149" s="14">
        <v>0</v>
      </c>
      <c r="I149" s="15">
        <v>0</v>
      </c>
      <c r="J149" s="15">
        <v>132.11000000000001</v>
      </c>
      <c r="K149" s="15">
        <v>0</v>
      </c>
      <c r="L149" s="16">
        <v>-2.64</v>
      </c>
      <c r="M149" s="23">
        <v>-0.93</v>
      </c>
      <c r="N149" s="20">
        <v>0</v>
      </c>
      <c r="O149" s="21">
        <v>0</v>
      </c>
      <c r="P149" s="24">
        <v>-0.11</v>
      </c>
      <c r="Q149" s="21">
        <v>0.02</v>
      </c>
    </row>
    <row r="150" spans="1:17" x14ac:dyDescent="0.2">
      <c r="A150" s="11" t="s">
        <v>255</v>
      </c>
      <c r="B150" s="11" t="s">
        <v>257</v>
      </c>
      <c r="C150" s="11" t="s">
        <v>59</v>
      </c>
      <c r="D150" s="11" t="s">
        <v>56</v>
      </c>
      <c r="E150" s="12" t="s">
        <v>57</v>
      </c>
      <c r="F150" s="11" t="s">
        <v>57</v>
      </c>
      <c r="G150" s="12" t="s">
        <v>56</v>
      </c>
      <c r="H150" s="14">
        <v>0</v>
      </c>
      <c r="I150" s="15">
        <v>0</v>
      </c>
      <c r="J150" s="15">
        <v>373.2</v>
      </c>
      <c r="K150" s="15">
        <v>0</v>
      </c>
      <c r="L150" s="16">
        <v>-7.46</v>
      </c>
      <c r="M150" s="23">
        <v>-0.56999999999999995</v>
      </c>
      <c r="N150" s="20">
        <v>0</v>
      </c>
      <c r="O150" s="21">
        <v>0</v>
      </c>
      <c r="P150" s="24">
        <v>-7.0000000000000007E-2</v>
      </c>
      <c r="Q150" s="21">
        <v>0.01</v>
      </c>
    </row>
    <row r="151" spans="1:17" x14ac:dyDescent="0.2">
      <c r="A151" s="11" t="s">
        <v>255</v>
      </c>
      <c r="B151" s="11" t="s">
        <v>258</v>
      </c>
      <c r="C151" s="11" t="s">
        <v>59</v>
      </c>
      <c r="D151" s="11" t="s">
        <v>56</v>
      </c>
      <c r="E151" s="12" t="s">
        <v>57</v>
      </c>
      <c r="F151" s="11" t="s">
        <v>56</v>
      </c>
      <c r="G151" s="12" t="s">
        <v>56</v>
      </c>
      <c r="H151" s="14">
        <v>0</v>
      </c>
      <c r="I151" s="15">
        <v>0</v>
      </c>
      <c r="J151" s="15">
        <v>264.2</v>
      </c>
      <c r="K151" s="15">
        <v>0</v>
      </c>
      <c r="L151" s="16">
        <v>-5.28</v>
      </c>
      <c r="M151" s="20">
        <v>0</v>
      </c>
      <c r="N151" s="20">
        <v>0</v>
      </c>
      <c r="O151" s="24">
        <v>-0.48</v>
      </c>
      <c r="P151" s="21">
        <v>0</v>
      </c>
      <c r="Q151" s="21">
        <v>0.01</v>
      </c>
    </row>
    <row r="152" spans="1:17" x14ac:dyDescent="0.2">
      <c r="A152" s="11" t="s">
        <v>255</v>
      </c>
      <c r="B152" s="11" t="s">
        <v>259</v>
      </c>
      <c r="C152" s="11" t="s">
        <v>59</v>
      </c>
      <c r="D152" s="11" t="s">
        <v>56</v>
      </c>
      <c r="E152" s="12" t="s">
        <v>57</v>
      </c>
      <c r="F152" s="11" t="s">
        <v>57</v>
      </c>
      <c r="G152" s="12" t="s">
        <v>56</v>
      </c>
      <c r="H152" s="14">
        <v>0</v>
      </c>
      <c r="I152" s="15">
        <v>0</v>
      </c>
      <c r="J152" s="15">
        <v>817.47</v>
      </c>
      <c r="K152" s="15">
        <v>0</v>
      </c>
      <c r="L152" s="16">
        <v>-16.350000000000001</v>
      </c>
      <c r="M152" s="23">
        <v>-1.93</v>
      </c>
      <c r="N152" s="20">
        <v>0</v>
      </c>
      <c r="O152" s="21">
        <v>0</v>
      </c>
      <c r="P152" s="24">
        <v>-0.23</v>
      </c>
      <c r="Q152" s="21">
        <v>0.04</v>
      </c>
    </row>
    <row r="153" spans="1:17" x14ac:dyDescent="0.2">
      <c r="A153" s="11" t="s">
        <v>260</v>
      </c>
      <c r="B153" s="11" t="s">
        <v>261</v>
      </c>
      <c r="C153" s="11" t="s">
        <v>59</v>
      </c>
      <c r="D153" s="11" t="s">
        <v>56</v>
      </c>
      <c r="E153" s="12" t="s">
        <v>57</v>
      </c>
      <c r="F153" s="11" t="s">
        <v>57</v>
      </c>
      <c r="G153" s="12" t="s">
        <v>56</v>
      </c>
      <c r="H153" s="14">
        <v>0</v>
      </c>
      <c r="I153" s="15">
        <v>0</v>
      </c>
      <c r="J153" s="15">
        <v>0.97</v>
      </c>
      <c r="K153" s="15">
        <v>0</v>
      </c>
      <c r="L153" s="16">
        <v>-0.02</v>
      </c>
      <c r="M153" s="23">
        <v>-0.03</v>
      </c>
      <c r="N153" s="20">
        <v>0</v>
      </c>
      <c r="O153" s="21">
        <v>0</v>
      </c>
      <c r="P153" s="21">
        <v>0</v>
      </c>
      <c r="Q153" s="21">
        <v>0</v>
      </c>
    </row>
    <row r="154" spans="1:17" x14ac:dyDescent="0.2">
      <c r="A154" s="11" t="s">
        <v>262</v>
      </c>
      <c r="B154" s="11" t="s">
        <v>262</v>
      </c>
      <c r="C154" s="11" t="s">
        <v>59</v>
      </c>
      <c r="D154" s="11" t="s">
        <v>56</v>
      </c>
      <c r="E154" s="12" t="s">
        <v>57</v>
      </c>
      <c r="F154" s="11" t="s">
        <v>57</v>
      </c>
      <c r="G154" s="12" t="s">
        <v>57</v>
      </c>
      <c r="H154" s="17">
        <v>5935.33</v>
      </c>
      <c r="I154" s="15">
        <v>0</v>
      </c>
      <c r="J154" s="15">
        <v>0</v>
      </c>
      <c r="K154" s="15">
        <v>712.24</v>
      </c>
      <c r="L154" s="16">
        <v>-118.71</v>
      </c>
      <c r="M154" s="23">
        <v>-57.05</v>
      </c>
      <c r="N154" s="20">
        <v>0</v>
      </c>
      <c r="O154" s="21">
        <v>0</v>
      </c>
      <c r="P154" s="24">
        <v>-6.85</v>
      </c>
      <c r="Q154" s="21">
        <v>1.1399999999999999</v>
      </c>
    </row>
    <row r="155" spans="1:17" x14ac:dyDescent="0.2">
      <c r="A155" s="11" t="s">
        <v>263</v>
      </c>
      <c r="B155" s="11" t="s">
        <v>263</v>
      </c>
      <c r="C155" s="11" t="s">
        <v>55</v>
      </c>
      <c r="D155" s="11" t="s">
        <v>56</v>
      </c>
      <c r="E155" s="12" t="s">
        <v>57</v>
      </c>
      <c r="F155" s="11" t="s">
        <v>57</v>
      </c>
      <c r="G155" s="12" t="s">
        <v>57</v>
      </c>
      <c r="H155" s="14">
        <v>204.15</v>
      </c>
      <c r="I155" s="15">
        <v>0</v>
      </c>
      <c r="J155" s="15">
        <v>0</v>
      </c>
      <c r="K155" s="15">
        <v>24.5</v>
      </c>
      <c r="L155" s="16">
        <v>-4.08</v>
      </c>
      <c r="M155" s="23">
        <v>-20.92</v>
      </c>
      <c r="N155" s="20">
        <v>0</v>
      </c>
      <c r="O155" s="21">
        <v>0</v>
      </c>
      <c r="P155" s="24">
        <v>-2.5099999999999998</v>
      </c>
      <c r="Q155" s="21">
        <v>0.42</v>
      </c>
    </row>
    <row r="156" spans="1:17" x14ac:dyDescent="0.2">
      <c r="A156" s="11" t="s">
        <v>263</v>
      </c>
      <c r="B156" s="11" t="s">
        <v>264</v>
      </c>
      <c r="C156" s="11" t="s">
        <v>59</v>
      </c>
      <c r="D156" s="11" t="s">
        <v>56</v>
      </c>
      <c r="E156" s="12" t="s">
        <v>57</v>
      </c>
      <c r="F156" s="11" t="s">
        <v>57</v>
      </c>
      <c r="G156" s="12" t="s">
        <v>57</v>
      </c>
      <c r="H156" s="14">
        <v>742.77</v>
      </c>
      <c r="I156" s="15">
        <v>0</v>
      </c>
      <c r="J156" s="15">
        <v>0</v>
      </c>
      <c r="K156" s="15">
        <v>89.13</v>
      </c>
      <c r="L156" s="16">
        <v>-14.86</v>
      </c>
      <c r="M156" s="23">
        <v>-0.05</v>
      </c>
      <c r="N156" s="20">
        <v>0</v>
      </c>
      <c r="O156" s="21">
        <v>0</v>
      </c>
      <c r="P156" s="24">
        <v>-0.01</v>
      </c>
      <c r="Q156" s="21">
        <v>0</v>
      </c>
    </row>
    <row r="157" spans="1:17" x14ac:dyDescent="0.2">
      <c r="A157" s="11" t="s">
        <v>265</v>
      </c>
      <c r="B157" s="11" t="s">
        <v>265</v>
      </c>
      <c r="C157" s="11" t="s">
        <v>55</v>
      </c>
      <c r="D157" s="11" t="s">
        <v>56</v>
      </c>
      <c r="E157" s="12" t="s">
        <v>57</v>
      </c>
      <c r="F157" s="11" t="s">
        <v>56</v>
      </c>
      <c r="G157" s="12" t="s">
        <v>56</v>
      </c>
      <c r="H157" s="14">
        <v>0</v>
      </c>
      <c r="I157" s="15">
        <v>0</v>
      </c>
      <c r="J157" s="15">
        <v>253.29</v>
      </c>
      <c r="K157" s="15">
        <v>0</v>
      </c>
      <c r="L157" s="16">
        <v>-5.07</v>
      </c>
      <c r="M157" s="20">
        <v>0</v>
      </c>
      <c r="N157" s="20">
        <v>0</v>
      </c>
      <c r="O157" s="22">
        <v>-2091.0300000000002</v>
      </c>
      <c r="P157" s="21">
        <v>0</v>
      </c>
      <c r="Q157" s="21">
        <v>41.82</v>
      </c>
    </row>
    <row r="158" spans="1:17" x14ac:dyDescent="0.2">
      <c r="A158" s="11" t="s">
        <v>265</v>
      </c>
      <c r="B158" s="11" t="s">
        <v>266</v>
      </c>
      <c r="C158" s="11" t="s">
        <v>59</v>
      </c>
      <c r="D158" s="11" t="s">
        <v>56</v>
      </c>
      <c r="E158" s="12" t="s">
        <v>57</v>
      </c>
      <c r="F158" s="11" t="s">
        <v>56</v>
      </c>
      <c r="G158" s="12" t="s">
        <v>56</v>
      </c>
      <c r="H158" s="14">
        <v>0</v>
      </c>
      <c r="I158" s="15">
        <v>0</v>
      </c>
      <c r="J158" s="15">
        <v>100.57</v>
      </c>
      <c r="K158" s="15">
        <v>0</v>
      </c>
      <c r="L158" s="16">
        <v>-2.0099999999999998</v>
      </c>
      <c r="M158" s="20">
        <v>0</v>
      </c>
      <c r="N158" s="20">
        <v>0</v>
      </c>
      <c r="O158" s="24">
        <v>-0.02</v>
      </c>
      <c r="P158" s="21">
        <v>0</v>
      </c>
      <c r="Q158" s="21">
        <v>0</v>
      </c>
    </row>
    <row r="159" spans="1:17" x14ac:dyDescent="0.2">
      <c r="A159" s="11" t="s">
        <v>267</v>
      </c>
      <c r="B159" s="11" t="s">
        <v>268</v>
      </c>
      <c r="C159" s="11" t="s">
        <v>55</v>
      </c>
      <c r="D159" s="11" t="s">
        <v>57</v>
      </c>
      <c r="E159" s="12" t="s">
        <v>57</v>
      </c>
      <c r="F159" s="11" t="s">
        <v>57</v>
      </c>
      <c r="G159" s="12" t="s">
        <v>57</v>
      </c>
      <c r="H159" s="14">
        <v>0</v>
      </c>
      <c r="I159" s="15">
        <v>0</v>
      </c>
      <c r="J159" s="15">
        <v>0</v>
      </c>
      <c r="K159" s="15">
        <v>0</v>
      </c>
      <c r="L159" s="14">
        <v>0</v>
      </c>
      <c r="M159" s="23">
        <v>-21.3</v>
      </c>
      <c r="N159" s="20">
        <v>0</v>
      </c>
      <c r="O159" s="21">
        <v>0</v>
      </c>
      <c r="P159" s="24">
        <v>-2.56</v>
      </c>
      <c r="Q159" s="21">
        <v>0.43</v>
      </c>
    </row>
    <row r="160" spans="1:17" x14ac:dyDescent="0.2">
      <c r="A160" s="11" t="s">
        <v>267</v>
      </c>
      <c r="B160" s="11" t="s">
        <v>269</v>
      </c>
      <c r="C160" s="11" t="s">
        <v>59</v>
      </c>
      <c r="D160" s="11" t="s">
        <v>57</v>
      </c>
      <c r="E160" s="12" t="s">
        <v>57</v>
      </c>
      <c r="F160" s="11" t="s">
        <v>57</v>
      </c>
      <c r="G160" s="12" t="s">
        <v>57</v>
      </c>
      <c r="H160" s="14">
        <v>558.78</v>
      </c>
      <c r="I160" s="15">
        <v>0</v>
      </c>
      <c r="J160" s="15">
        <v>0</v>
      </c>
      <c r="K160" s="15">
        <v>67.05</v>
      </c>
      <c r="L160" s="14">
        <v>0</v>
      </c>
      <c r="M160" s="23">
        <v>-0.47</v>
      </c>
      <c r="N160" s="20">
        <v>0</v>
      </c>
      <c r="O160" s="21">
        <v>0</v>
      </c>
      <c r="P160" s="24">
        <v>-0.06</v>
      </c>
      <c r="Q160" s="21">
        <v>0.01</v>
      </c>
    </row>
    <row r="161" spans="1:17" x14ac:dyDescent="0.2">
      <c r="A161" s="11" t="s">
        <v>270</v>
      </c>
      <c r="B161" s="11" t="s">
        <v>271</v>
      </c>
      <c r="C161" s="11" t="s">
        <v>55</v>
      </c>
      <c r="D161" s="11" t="s">
        <v>57</v>
      </c>
      <c r="E161" s="12" t="s">
        <v>56</v>
      </c>
      <c r="F161" s="11" t="s">
        <v>56</v>
      </c>
      <c r="G161" s="12" t="s">
        <v>56</v>
      </c>
      <c r="H161" s="14">
        <v>0</v>
      </c>
      <c r="I161" s="15">
        <v>0</v>
      </c>
      <c r="J161" s="15">
        <v>415.28</v>
      </c>
      <c r="K161" s="15">
        <v>0</v>
      </c>
      <c r="L161" s="14">
        <v>0</v>
      </c>
      <c r="M161" s="20">
        <v>0</v>
      </c>
      <c r="N161" s="20">
        <v>0</v>
      </c>
      <c r="O161" s="22">
        <v>-5041.28</v>
      </c>
      <c r="P161" s="21">
        <v>0</v>
      </c>
      <c r="Q161" s="21">
        <v>0</v>
      </c>
    </row>
    <row r="162" spans="1:17" x14ac:dyDescent="0.2">
      <c r="A162" s="11" t="s">
        <v>270</v>
      </c>
      <c r="B162" s="11" t="s">
        <v>272</v>
      </c>
      <c r="C162" s="11" t="s">
        <v>59</v>
      </c>
      <c r="D162" s="11" t="s">
        <v>57</v>
      </c>
      <c r="E162" s="12" t="s">
        <v>56</v>
      </c>
      <c r="F162" s="11" t="s">
        <v>56</v>
      </c>
      <c r="G162" s="12" t="s">
        <v>56</v>
      </c>
      <c r="H162" s="14">
        <v>0</v>
      </c>
      <c r="I162" s="15">
        <v>0</v>
      </c>
      <c r="J162" s="15">
        <v>141.91999999999999</v>
      </c>
      <c r="K162" s="15">
        <v>0</v>
      </c>
      <c r="L162" s="14">
        <v>0</v>
      </c>
      <c r="M162" s="20">
        <v>0</v>
      </c>
      <c r="N162" s="20">
        <v>0</v>
      </c>
      <c r="O162" s="24">
        <v>-0.01</v>
      </c>
      <c r="P162" s="21">
        <v>0</v>
      </c>
      <c r="Q162" s="21">
        <v>0</v>
      </c>
    </row>
    <row r="163" spans="1:17" x14ac:dyDescent="0.2">
      <c r="A163" s="11" t="s">
        <v>273</v>
      </c>
      <c r="B163" s="11" t="s">
        <v>273</v>
      </c>
      <c r="C163" s="11" t="s">
        <v>55</v>
      </c>
      <c r="D163" s="11" t="s">
        <v>56</v>
      </c>
      <c r="E163" s="12" t="s">
        <v>56</v>
      </c>
      <c r="F163" s="11" t="s">
        <v>57</v>
      </c>
      <c r="G163" s="12" t="s">
        <v>57</v>
      </c>
      <c r="H163" s="17">
        <v>8478.89</v>
      </c>
      <c r="I163" s="15">
        <v>0</v>
      </c>
      <c r="J163" s="15">
        <v>0</v>
      </c>
      <c r="K163" s="30">
        <v>1017.47</v>
      </c>
      <c r="L163" s="16">
        <v>-169.58</v>
      </c>
      <c r="M163" s="19">
        <v>-145295.62</v>
      </c>
      <c r="N163" s="20">
        <v>0</v>
      </c>
      <c r="O163" s="21">
        <v>0</v>
      </c>
      <c r="P163" s="22">
        <v>-17435.47</v>
      </c>
      <c r="Q163" s="21">
        <v>0</v>
      </c>
    </row>
    <row r="164" spans="1:17" x14ac:dyDescent="0.2">
      <c r="A164" s="11" t="s">
        <v>274</v>
      </c>
      <c r="B164" s="11" t="s">
        <v>275</v>
      </c>
      <c r="C164" s="11" t="s">
        <v>59</v>
      </c>
      <c r="D164" s="11" t="s">
        <v>56</v>
      </c>
      <c r="E164" s="12" t="s">
        <v>57</v>
      </c>
      <c r="F164" s="11" t="s">
        <v>57</v>
      </c>
      <c r="G164" s="12" t="s">
        <v>57</v>
      </c>
      <c r="H164" s="17">
        <v>38637.93</v>
      </c>
      <c r="I164" s="15">
        <v>0</v>
      </c>
      <c r="J164" s="15">
        <v>0</v>
      </c>
      <c r="K164" s="30">
        <v>4636.55</v>
      </c>
      <c r="L164" s="16">
        <v>-772.76</v>
      </c>
      <c r="M164" s="23">
        <v>-350.08</v>
      </c>
      <c r="N164" s="20">
        <v>0</v>
      </c>
      <c r="O164" s="21">
        <v>0</v>
      </c>
      <c r="P164" s="24">
        <v>-42.01</v>
      </c>
      <c r="Q164" s="21">
        <v>7</v>
      </c>
    </row>
    <row r="165" spans="1:17" x14ac:dyDescent="0.2">
      <c r="A165" s="11" t="s">
        <v>276</v>
      </c>
      <c r="B165" s="11" t="s">
        <v>276</v>
      </c>
      <c r="C165" s="11" t="s">
        <v>55</v>
      </c>
      <c r="D165" s="11" t="s">
        <v>56</v>
      </c>
      <c r="E165" s="12" t="s">
        <v>57</v>
      </c>
      <c r="F165" s="11" t="s">
        <v>57</v>
      </c>
      <c r="G165" s="12" t="s">
        <v>57</v>
      </c>
      <c r="H165" s="17">
        <v>11335.83</v>
      </c>
      <c r="I165" s="15">
        <v>0</v>
      </c>
      <c r="J165" s="15">
        <v>0</v>
      </c>
      <c r="K165" s="30">
        <v>1360.3</v>
      </c>
      <c r="L165" s="16">
        <v>-226.72</v>
      </c>
      <c r="M165" s="19">
        <v>-31882.95</v>
      </c>
      <c r="N165" s="20">
        <v>0</v>
      </c>
      <c r="O165" s="21">
        <v>0</v>
      </c>
      <c r="P165" s="22">
        <v>-3825.95</v>
      </c>
      <c r="Q165" s="21">
        <v>637.66</v>
      </c>
    </row>
    <row r="166" spans="1:17" x14ac:dyDescent="0.2">
      <c r="A166" s="11" t="s">
        <v>276</v>
      </c>
      <c r="B166" s="11" t="s">
        <v>277</v>
      </c>
      <c r="C166" s="11" t="s">
        <v>59</v>
      </c>
      <c r="D166" s="11" t="s">
        <v>56</v>
      </c>
      <c r="E166" s="12" t="s">
        <v>57</v>
      </c>
      <c r="F166" s="11" t="s">
        <v>57</v>
      </c>
      <c r="G166" s="12" t="s">
        <v>57</v>
      </c>
      <c r="H166" s="14">
        <v>119.74</v>
      </c>
      <c r="I166" s="15">
        <v>0</v>
      </c>
      <c r="J166" s="15">
        <v>0</v>
      </c>
      <c r="K166" s="15">
        <v>14.37</v>
      </c>
      <c r="L166" s="16">
        <v>-2.39</v>
      </c>
      <c r="M166" s="23">
        <v>-0.12</v>
      </c>
      <c r="N166" s="20">
        <v>0</v>
      </c>
      <c r="O166" s="21">
        <v>0</v>
      </c>
      <c r="P166" s="24">
        <v>-0.01</v>
      </c>
      <c r="Q166" s="21">
        <v>0</v>
      </c>
    </row>
    <row r="167" spans="1:17" x14ac:dyDescent="0.2">
      <c r="A167" s="11" t="s">
        <v>278</v>
      </c>
      <c r="B167" s="11" t="s">
        <v>278</v>
      </c>
      <c r="C167" s="11" t="s">
        <v>55</v>
      </c>
      <c r="D167" s="11" t="s">
        <v>56</v>
      </c>
      <c r="E167" s="12" t="s">
        <v>56</v>
      </c>
      <c r="F167" s="11" t="s">
        <v>56</v>
      </c>
      <c r="G167" s="12" t="s">
        <v>56</v>
      </c>
      <c r="H167" s="14">
        <v>0</v>
      </c>
      <c r="I167" s="15">
        <v>0</v>
      </c>
      <c r="J167" s="15">
        <v>53.04</v>
      </c>
      <c r="K167" s="15">
        <v>0</v>
      </c>
      <c r="L167" s="16">
        <v>-1.06</v>
      </c>
      <c r="M167" s="20">
        <v>0</v>
      </c>
      <c r="N167" s="20">
        <v>0</v>
      </c>
      <c r="O167" s="22">
        <v>-3046.98</v>
      </c>
      <c r="P167" s="21">
        <v>0</v>
      </c>
      <c r="Q167" s="21">
        <v>0</v>
      </c>
    </row>
    <row r="168" spans="1:17" x14ac:dyDescent="0.2">
      <c r="A168" s="11" t="s">
        <v>278</v>
      </c>
      <c r="B168" s="11" t="s">
        <v>279</v>
      </c>
      <c r="C168" s="11" t="s">
        <v>59</v>
      </c>
      <c r="D168" s="11" t="s">
        <v>56</v>
      </c>
      <c r="E168" s="12" t="s">
        <v>56</v>
      </c>
      <c r="F168" s="11" t="s">
        <v>56</v>
      </c>
      <c r="G168" s="12" t="s">
        <v>56</v>
      </c>
      <c r="H168" s="14">
        <v>0</v>
      </c>
      <c r="I168" s="15">
        <v>0</v>
      </c>
      <c r="J168" s="15">
        <v>16.829999999999998</v>
      </c>
      <c r="K168" s="15">
        <v>0</v>
      </c>
      <c r="L168" s="16">
        <v>-0.34</v>
      </c>
      <c r="M168" s="20">
        <v>0</v>
      </c>
      <c r="N168" s="20">
        <v>0</v>
      </c>
      <c r="O168" s="21">
        <v>0</v>
      </c>
      <c r="P168" s="21">
        <v>0</v>
      </c>
      <c r="Q168" s="21">
        <v>0</v>
      </c>
    </row>
    <row r="169" spans="1:17" x14ac:dyDescent="0.2">
      <c r="A169" s="11" t="s">
        <v>280</v>
      </c>
      <c r="B169" s="11" t="s">
        <v>281</v>
      </c>
      <c r="C169" s="11" t="s">
        <v>59</v>
      </c>
      <c r="D169" s="11" t="s">
        <v>56</v>
      </c>
      <c r="E169" s="12" t="s">
        <v>57</v>
      </c>
      <c r="F169" s="11" t="s">
        <v>57</v>
      </c>
      <c r="G169" s="12" t="s">
        <v>57</v>
      </c>
      <c r="H169" s="14">
        <v>230.2</v>
      </c>
      <c r="I169" s="15">
        <v>0</v>
      </c>
      <c r="J169" s="15">
        <v>0</v>
      </c>
      <c r="K169" s="15">
        <v>27.62</v>
      </c>
      <c r="L169" s="16">
        <v>-4.5999999999999996</v>
      </c>
      <c r="M169" s="19">
        <v>-3819.76</v>
      </c>
      <c r="N169" s="20">
        <v>0</v>
      </c>
      <c r="O169" s="21">
        <v>0</v>
      </c>
      <c r="P169" s="24">
        <v>-458.37</v>
      </c>
      <c r="Q169" s="21">
        <v>76.400000000000006</v>
      </c>
    </row>
    <row r="170" spans="1:17" x14ac:dyDescent="0.2">
      <c r="A170" s="11" t="s">
        <v>282</v>
      </c>
      <c r="B170" s="11" t="s">
        <v>282</v>
      </c>
      <c r="C170" s="11" t="s">
        <v>59</v>
      </c>
      <c r="D170" s="11" t="s">
        <v>56</v>
      </c>
      <c r="E170" s="12" t="s">
        <v>57</v>
      </c>
      <c r="F170" s="11" t="s">
        <v>57</v>
      </c>
      <c r="G170" s="12" t="s">
        <v>57</v>
      </c>
      <c r="H170" s="17">
        <v>20862.669999999998</v>
      </c>
      <c r="I170" s="15">
        <v>0</v>
      </c>
      <c r="J170" s="15">
        <v>0</v>
      </c>
      <c r="K170" s="30">
        <v>2503.52</v>
      </c>
      <c r="L170" s="16">
        <v>-417.25</v>
      </c>
      <c r="M170" s="23">
        <v>-30.78</v>
      </c>
      <c r="N170" s="20">
        <v>0</v>
      </c>
      <c r="O170" s="21">
        <v>0</v>
      </c>
      <c r="P170" s="24">
        <v>-3.69</v>
      </c>
      <c r="Q170" s="21">
        <v>0.62</v>
      </c>
    </row>
    <row r="171" spans="1:17" x14ac:dyDescent="0.2">
      <c r="A171" s="11" t="s">
        <v>283</v>
      </c>
      <c r="B171" s="11" t="s">
        <v>284</v>
      </c>
      <c r="C171" s="11" t="s">
        <v>59</v>
      </c>
      <c r="D171" s="11" t="s">
        <v>56</v>
      </c>
      <c r="E171" s="12" t="s">
        <v>57</v>
      </c>
      <c r="F171" s="11" t="s">
        <v>57</v>
      </c>
      <c r="G171" s="12" t="s">
        <v>57</v>
      </c>
      <c r="H171" s="14">
        <v>166.5</v>
      </c>
      <c r="I171" s="15">
        <v>0</v>
      </c>
      <c r="J171" s="15">
        <v>0</v>
      </c>
      <c r="K171" s="15">
        <v>19.98</v>
      </c>
      <c r="L171" s="16">
        <v>-3.33</v>
      </c>
      <c r="M171" s="23">
        <v>-46.62</v>
      </c>
      <c r="N171" s="20">
        <v>0</v>
      </c>
      <c r="O171" s="21">
        <v>0</v>
      </c>
      <c r="P171" s="24">
        <v>-5.59</v>
      </c>
      <c r="Q171" s="21">
        <v>0.93</v>
      </c>
    </row>
    <row r="172" spans="1:17" x14ac:dyDescent="0.2">
      <c r="A172" s="11" t="s">
        <v>283</v>
      </c>
      <c r="B172" s="11" t="s">
        <v>285</v>
      </c>
      <c r="C172" s="11" t="s">
        <v>59</v>
      </c>
      <c r="D172" s="11" t="s">
        <v>56</v>
      </c>
      <c r="E172" s="12" t="s">
        <v>57</v>
      </c>
      <c r="F172" s="11" t="s">
        <v>57</v>
      </c>
      <c r="G172" s="12" t="s">
        <v>57</v>
      </c>
      <c r="H172" s="14">
        <v>244.82</v>
      </c>
      <c r="I172" s="15">
        <v>0</v>
      </c>
      <c r="J172" s="15">
        <v>0</v>
      </c>
      <c r="K172" s="15">
        <v>29.38</v>
      </c>
      <c r="L172" s="16">
        <v>-4.9000000000000004</v>
      </c>
      <c r="M172" s="23">
        <v>-4.8600000000000003</v>
      </c>
      <c r="N172" s="20">
        <v>0</v>
      </c>
      <c r="O172" s="21">
        <v>0</v>
      </c>
      <c r="P172" s="24">
        <v>-0.57999999999999996</v>
      </c>
      <c r="Q172" s="21">
        <v>0.1</v>
      </c>
    </row>
    <row r="173" spans="1:17" x14ac:dyDescent="0.2">
      <c r="A173" s="11" t="s">
        <v>286</v>
      </c>
      <c r="B173" s="11" t="s">
        <v>286</v>
      </c>
      <c r="C173" s="11" t="s">
        <v>55</v>
      </c>
      <c r="D173" s="11" t="s">
        <v>56</v>
      </c>
      <c r="E173" s="12" t="s">
        <v>57</v>
      </c>
      <c r="F173" s="11" t="s">
        <v>56</v>
      </c>
      <c r="G173" s="12" t="s">
        <v>57</v>
      </c>
      <c r="H173" s="17">
        <v>15131.04</v>
      </c>
      <c r="I173" s="15">
        <v>0</v>
      </c>
      <c r="J173" s="15">
        <v>0</v>
      </c>
      <c r="K173" s="30">
        <v>1815.72</v>
      </c>
      <c r="L173" s="16">
        <v>-302.62</v>
      </c>
      <c r="M173" s="20">
        <v>0</v>
      </c>
      <c r="N173" s="20">
        <v>0</v>
      </c>
      <c r="O173" s="22">
        <v>-24153</v>
      </c>
      <c r="P173" s="21">
        <v>0</v>
      </c>
      <c r="Q173" s="21">
        <v>483.06</v>
      </c>
    </row>
    <row r="174" spans="1:17" x14ac:dyDescent="0.2">
      <c r="A174" s="11" t="s">
        <v>287</v>
      </c>
      <c r="B174" s="11" t="s">
        <v>288</v>
      </c>
      <c r="C174" s="11" t="s">
        <v>59</v>
      </c>
      <c r="D174" s="11" t="s">
        <v>56</v>
      </c>
      <c r="E174" s="12" t="s">
        <v>57</v>
      </c>
      <c r="F174" s="11" t="s">
        <v>57</v>
      </c>
      <c r="G174" s="12" t="s">
        <v>57</v>
      </c>
      <c r="H174" s="17">
        <v>3664.97</v>
      </c>
      <c r="I174" s="15">
        <v>0</v>
      </c>
      <c r="J174" s="15">
        <v>0</v>
      </c>
      <c r="K174" s="15">
        <v>439.8</v>
      </c>
      <c r="L174" s="16">
        <v>-73.3</v>
      </c>
      <c r="M174" s="23">
        <v>-944.53</v>
      </c>
      <c r="N174" s="20">
        <v>0</v>
      </c>
      <c r="O174" s="21">
        <v>0</v>
      </c>
      <c r="P174" s="24">
        <v>-113.34</v>
      </c>
      <c r="Q174" s="21">
        <v>18.89</v>
      </c>
    </row>
    <row r="175" spans="1:17" x14ac:dyDescent="0.2">
      <c r="A175" s="11" t="s">
        <v>287</v>
      </c>
      <c r="B175" s="11" t="s">
        <v>289</v>
      </c>
      <c r="C175" s="11" t="s">
        <v>59</v>
      </c>
      <c r="D175" s="11" t="s">
        <v>56</v>
      </c>
      <c r="E175" s="12" t="s">
        <v>57</v>
      </c>
      <c r="F175" s="11" t="s">
        <v>57</v>
      </c>
      <c r="G175" s="12" t="s">
        <v>57</v>
      </c>
      <c r="H175" s="17">
        <v>2775.7</v>
      </c>
      <c r="I175" s="15">
        <v>0</v>
      </c>
      <c r="J175" s="15">
        <v>0</v>
      </c>
      <c r="K175" s="15">
        <v>333.08</v>
      </c>
      <c r="L175" s="16">
        <v>-55.51</v>
      </c>
      <c r="M175" s="23">
        <v>-97.38</v>
      </c>
      <c r="N175" s="20">
        <v>0</v>
      </c>
      <c r="O175" s="21">
        <v>0</v>
      </c>
      <c r="P175" s="24">
        <v>-11.69</v>
      </c>
      <c r="Q175" s="21">
        <v>1.95</v>
      </c>
    </row>
    <row r="176" spans="1:17" x14ac:dyDescent="0.2">
      <c r="A176" s="11" t="s">
        <v>286</v>
      </c>
      <c r="B176" s="11" t="s">
        <v>290</v>
      </c>
      <c r="C176" s="11" t="s">
        <v>59</v>
      </c>
      <c r="D176" s="11" t="s">
        <v>56</v>
      </c>
      <c r="E176" s="12" t="s">
        <v>57</v>
      </c>
      <c r="F176" s="11" t="s">
        <v>56</v>
      </c>
      <c r="G176" s="12" t="s">
        <v>57</v>
      </c>
      <c r="H176" s="14">
        <v>5.0599999999999996</v>
      </c>
      <c r="I176" s="15">
        <v>0</v>
      </c>
      <c r="J176" s="15">
        <v>0</v>
      </c>
      <c r="K176" s="15">
        <v>0.61</v>
      </c>
      <c r="L176" s="16">
        <v>-0.1</v>
      </c>
      <c r="M176" s="20">
        <v>0</v>
      </c>
      <c r="N176" s="20">
        <v>0</v>
      </c>
      <c r="O176" s="21">
        <v>0</v>
      </c>
      <c r="P176" s="21">
        <v>0</v>
      </c>
      <c r="Q176" s="21">
        <v>0</v>
      </c>
    </row>
    <row r="177" spans="1:17" x14ac:dyDescent="0.2">
      <c r="A177" s="11" t="s">
        <v>291</v>
      </c>
      <c r="B177" s="11" t="s">
        <v>291</v>
      </c>
      <c r="C177" s="11" t="s">
        <v>55</v>
      </c>
      <c r="D177" s="11" t="s">
        <v>56</v>
      </c>
      <c r="E177" s="12" t="s">
        <v>57</v>
      </c>
      <c r="F177" s="11" t="s">
        <v>56</v>
      </c>
      <c r="G177" s="12" t="s">
        <v>56</v>
      </c>
      <c r="H177" s="14">
        <v>0</v>
      </c>
      <c r="I177" s="15">
        <v>0</v>
      </c>
      <c r="J177" s="15">
        <v>56.38</v>
      </c>
      <c r="K177" s="15">
        <v>0</v>
      </c>
      <c r="L177" s="16">
        <v>-1.1299999999999999</v>
      </c>
      <c r="M177" s="20">
        <v>0</v>
      </c>
      <c r="N177" s="20">
        <v>0</v>
      </c>
      <c r="O177" s="22">
        <v>-2122.13</v>
      </c>
      <c r="P177" s="21">
        <v>0</v>
      </c>
      <c r="Q177" s="21">
        <v>42.44</v>
      </c>
    </row>
    <row r="178" spans="1:17" x14ac:dyDescent="0.2">
      <c r="A178" s="11" t="s">
        <v>291</v>
      </c>
      <c r="B178" s="11" t="s">
        <v>292</v>
      </c>
      <c r="C178" s="11" t="s">
        <v>59</v>
      </c>
      <c r="D178" s="11" t="s">
        <v>56</v>
      </c>
      <c r="E178" s="12" t="s">
        <v>57</v>
      </c>
      <c r="F178" s="11" t="s">
        <v>56</v>
      </c>
      <c r="G178" s="12" t="s">
        <v>56</v>
      </c>
      <c r="H178" s="14">
        <v>0</v>
      </c>
      <c r="I178" s="15">
        <v>0</v>
      </c>
      <c r="J178" s="18">
        <v>1160.6500000000001</v>
      </c>
      <c r="K178" s="15">
        <v>0</v>
      </c>
      <c r="L178" s="16">
        <v>-23.21</v>
      </c>
      <c r="M178" s="20">
        <v>0</v>
      </c>
      <c r="N178" s="20">
        <v>0</v>
      </c>
      <c r="O178" s="24">
        <v>-0.11</v>
      </c>
      <c r="P178" s="21">
        <v>0</v>
      </c>
      <c r="Q178" s="21">
        <v>0</v>
      </c>
    </row>
    <row r="179" spans="1:17" x14ac:dyDescent="0.2">
      <c r="A179" s="11" t="s">
        <v>293</v>
      </c>
      <c r="B179" s="11" t="s">
        <v>293</v>
      </c>
      <c r="C179" s="11" t="s">
        <v>55</v>
      </c>
      <c r="D179" s="11" t="s">
        <v>56</v>
      </c>
      <c r="E179" s="12" t="s">
        <v>56</v>
      </c>
      <c r="F179" s="11" t="s">
        <v>56</v>
      </c>
      <c r="G179" s="12" t="s">
        <v>56</v>
      </c>
      <c r="H179" s="14">
        <v>0</v>
      </c>
      <c r="I179" s="15">
        <v>0</v>
      </c>
      <c r="J179" s="15">
        <v>159.43</v>
      </c>
      <c r="K179" s="15">
        <v>0</v>
      </c>
      <c r="L179" s="16">
        <v>-3.19</v>
      </c>
      <c r="M179" s="20">
        <v>0</v>
      </c>
      <c r="N179" s="20">
        <v>0</v>
      </c>
      <c r="O179" s="22">
        <v>-4426.58</v>
      </c>
      <c r="P179" s="21">
        <v>0</v>
      </c>
      <c r="Q179" s="21">
        <v>0</v>
      </c>
    </row>
    <row r="180" spans="1:17" x14ac:dyDescent="0.2">
      <c r="A180" s="11" t="s">
        <v>293</v>
      </c>
      <c r="B180" s="11" t="s">
        <v>294</v>
      </c>
      <c r="C180" s="11" t="s">
        <v>55</v>
      </c>
      <c r="D180" s="11" t="s">
        <v>56</v>
      </c>
      <c r="E180" s="12" t="s">
        <v>56</v>
      </c>
      <c r="F180" s="11" t="s">
        <v>56</v>
      </c>
      <c r="G180" s="12" t="s">
        <v>56</v>
      </c>
      <c r="H180" s="14">
        <v>0</v>
      </c>
      <c r="I180" s="15">
        <v>0</v>
      </c>
      <c r="J180" s="15">
        <v>79.430000000000007</v>
      </c>
      <c r="K180" s="15">
        <v>0</v>
      </c>
      <c r="L180" s="16">
        <v>-1.59</v>
      </c>
      <c r="M180" s="20">
        <v>0</v>
      </c>
      <c r="N180" s="20">
        <v>0</v>
      </c>
      <c r="O180" s="22">
        <v>-2231.48</v>
      </c>
      <c r="P180" s="21">
        <v>0</v>
      </c>
      <c r="Q180" s="21">
        <v>0</v>
      </c>
    </row>
    <row r="181" spans="1:17" x14ac:dyDescent="0.2">
      <c r="A181" s="11" t="s">
        <v>293</v>
      </c>
      <c r="B181" s="11" t="s">
        <v>295</v>
      </c>
      <c r="C181" s="11" t="s">
        <v>59</v>
      </c>
      <c r="D181" s="11" t="s">
        <v>56</v>
      </c>
      <c r="E181" s="12" t="s">
        <v>56</v>
      </c>
      <c r="F181" s="11" t="s">
        <v>56</v>
      </c>
      <c r="G181" s="12" t="s">
        <v>56</v>
      </c>
      <c r="H181" s="14">
        <v>0</v>
      </c>
      <c r="I181" s="15">
        <v>0</v>
      </c>
      <c r="J181" s="15">
        <v>13.72</v>
      </c>
      <c r="K181" s="15">
        <v>0</v>
      </c>
      <c r="L181" s="16">
        <v>-0.27</v>
      </c>
      <c r="M181" s="20">
        <v>0</v>
      </c>
      <c r="N181" s="20">
        <v>0</v>
      </c>
      <c r="O181" s="21">
        <v>0</v>
      </c>
      <c r="P181" s="21">
        <v>0</v>
      </c>
      <c r="Q181" s="21">
        <v>0</v>
      </c>
    </row>
    <row r="182" spans="1:17" x14ac:dyDescent="0.2">
      <c r="A182" s="11" t="s">
        <v>293</v>
      </c>
      <c r="B182" s="11" t="s">
        <v>296</v>
      </c>
      <c r="C182" s="11" t="s">
        <v>59</v>
      </c>
      <c r="D182" s="11" t="s">
        <v>56</v>
      </c>
      <c r="E182" s="12" t="s">
        <v>56</v>
      </c>
      <c r="F182" s="11" t="s">
        <v>56</v>
      </c>
      <c r="G182" s="12" t="s">
        <v>56</v>
      </c>
      <c r="H182" s="14">
        <v>0</v>
      </c>
      <c r="I182" s="15">
        <v>0</v>
      </c>
      <c r="J182" s="15">
        <v>43.96</v>
      </c>
      <c r="K182" s="15">
        <v>0</v>
      </c>
      <c r="L182" s="16">
        <v>-0.88</v>
      </c>
      <c r="M182" s="20">
        <v>0</v>
      </c>
      <c r="N182" s="20">
        <v>0</v>
      </c>
      <c r="O182" s="21">
        <v>0</v>
      </c>
      <c r="P182" s="21">
        <v>0</v>
      </c>
      <c r="Q182" s="21">
        <v>0</v>
      </c>
    </row>
    <row r="183" spans="1:17" x14ac:dyDescent="0.2">
      <c r="A183" s="11" t="s">
        <v>297</v>
      </c>
      <c r="B183" s="11" t="s">
        <v>297</v>
      </c>
      <c r="C183" s="11" t="s">
        <v>55</v>
      </c>
      <c r="D183" s="11" t="s">
        <v>56</v>
      </c>
      <c r="E183" s="12" t="s">
        <v>56</v>
      </c>
      <c r="F183" s="11" t="s">
        <v>56</v>
      </c>
      <c r="G183" s="12" t="s">
        <v>56</v>
      </c>
      <c r="H183" s="14">
        <v>0</v>
      </c>
      <c r="I183" s="15">
        <v>0</v>
      </c>
      <c r="J183" s="15">
        <v>623.47</v>
      </c>
      <c r="K183" s="15">
        <v>0</v>
      </c>
      <c r="L183" s="16">
        <v>-12.47</v>
      </c>
      <c r="M183" s="20">
        <v>0</v>
      </c>
      <c r="N183" s="20">
        <v>0</v>
      </c>
      <c r="O183" s="22">
        <v>-8863.58</v>
      </c>
      <c r="P183" s="21">
        <v>0</v>
      </c>
      <c r="Q183" s="21">
        <v>0</v>
      </c>
    </row>
    <row r="184" spans="1:17" x14ac:dyDescent="0.2">
      <c r="A184" s="11" t="s">
        <v>297</v>
      </c>
      <c r="B184" s="11" t="s">
        <v>298</v>
      </c>
      <c r="C184" s="11" t="s">
        <v>59</v>
      </c>
      <c r="D184" s="11" t="s">
        <v>56</v>
      </c>
      <c r="E184" s="12" t="s">
        <v>56</v>
      </c>
      <c r="F184" s="11" t="s">
        <v>56</v>
      </c>
      <c r="G184" s="12" t="s">
        <v>56</v>
      </c>
      <c r="H184" s="14">
        <v>0</v>
      </c>
      <c r="I184" s="15">
        <v>0</v>
      </c>
      <c r="J184" s="15">
        <v>239.31</v>
      </c>
      <c r="K184" s="15">
        <v>0</v>
      </c>
      <c r="L184" s="16">
        <v>-4.79</v>
      </c>
      <c r="M184" s="20">
        <v>0</v>
      </c>
      <c r="N184" s="20">
        <v>0</v>
      </c>
      <c r="O184" s="24">
        <v>-0.02</v>
      </c>
      <c r="P184" s="21">
        <v>0</v>
      </c>
      <c r="Q184" s="21">
        <v>0</v>
      </c>
    </row>
    <row r="185" spans="1:17" x14ac:dyDescent="0.2">
      <c r="A185" s="11" t="s">
        <v>299</v>
      </c>
      <c r="B185" s="11" t="s">
        <v>300</v>
      </c>
      <c r="C185" s="11" t="s">
        <v>59</v>
      </c>
      <c r="D185" s="11" t="s">
        <v>56</v>
      </c>
      <c r="E185" s="12" t="s">
        <v>56</v>
      </c>
      <c r="F185" s="11" t="s">
        <v>57</v>
      </c>
      <c r="G185" s="12" t="s">
        <v>57</v>
      </c>
      <c r="H185" s="17">
        <v>7529.37</v>
      </c>
      <c r="I185" s="15">
        <v>0</v>
      </c>
      <c r="J185" s="15">
        <v>0</v>
      </c>
      <c r="K185" s="15">
        <v>903.52</v>
      </c>
      <c r="L185" s="16">
        <v>-150.59</v>
      </c>
      <c r="M185" s="23">
        <v>-15.14</v>
      </c>
      <c r="N185" s="20">
        <v>0</v>
      </c>
      <c r="O185" s="21">
        <v>0</v>
      </c>
      <c r="P185" s="24">
        <v>-1.82</v>
      </c>
      <c r="Q185" s="21">
        <v>0</v>
      </c>
    </row>
    <row r="186" spans="1:17" x14ac:dyDescent="0.2">
      <c r="A186" s="11" t="s">
        <v>301</v>
      </c>
      <c r="B186" s="11" t="s">
        <v>301</v>
      </c>
      <c r="C186" s="11" t="s">
        <v>55</v>
      </c>
      <c r="D186" s="11" t="s">
        <v>56</v>
      </c>
      <c r="E186" s="12" t="s">
        <v>57</v>
      </c>
      <c r="F186" s="11" t="s">
        <v>56</v>
      </c>
      <c r="G186" s="12" t="s">
        <v>56</v>
      </c>
      <c r="H186" s="14">
        <v>0</v>
      </c>
      <c r="I186" s="15">
        <v>0</v>
      </c>
      <c r="J186" s="15">
        <v>229.64</v>
      </c>
      <c r="K186" s="15">
        <v>0</v>
      </c>
      <c r="L186" s="16">
        <v>-4.59</v>
      </c>
      <c r="M186" s="20">
        <v>0</v>
      </c>
      <c r="N186" s="20">
        <v>0</v>
      </c>
      <c r="O186" s="22">
        <v>-4676.2</v>
      </c>
      <c r="P186" s="21">
        <v>0</v>
      </c>
      <c r="Q186" s="21">
        <v>93.52</v>
      </c>
    </row>
    <row r="187" spans="1:17" x14ac:dyDescent="0.2">
      <c r="A187" s="11" t="s">
        <v>301</v>
      </c>
      <c r="B187" s="11" t="s">
        <v>302</v>
      </c>
      <c r="C187" s="11" t="s">
        <v>59</v>
      </c>
      <c r="D187" s="11" t="s">
        <v>56</v>
      </c>
      <c r="E187" s="12" t="s">
        <v>57</v>
      </c>
      <c r="F187" s="11" t="s">
        <v>56</v>
      </c>
      <c r="G187" s="12" t="s">
        <v>56</v>
      </c>
      <c r="H187" s="14">
        <v>0</v>
      </c>
      <c r="I187" s="15">
        <v>0</v>
      </c>
      <c r="J187" s="15">
        <v>166.07</v>
      </c>
      <c r="K187" s="15">
        <v>0</v>
      </c>
      <c r="L187" s="16">
        <v>-3.32</v>
      </c>
      <c r="M187" s="20">
        <v>0</v>
      </c>
      <c r="N187" s="20">
        <v>0</v>
      </c>
      <c r="O187" s="24">
        <v>-0.03</v>
      </c>
      <c r="P187" s="21">
        <v>0</v>
      </c>
      <c r="Q187" s="21">
        <v>0</v>
      </c>
    </row>
    <row r="188" spans="1:17" x14ac:dyDescent="0.2">
      <c r="A188" s="11" t="s">
        <v>303</v>
      </c>
      <c r="B188" s="11" t="s">
        <v>304</v>
      </c>
      <c r="C188" s="11" t="s">
        <v>55</v>
      </c>
      <c r="D188" s="11" t="s">
        <v>56</v>
      </c>
      <c r="E188" s="12" t="s">
        <v>56</v>
      </c>
      <c r="F188" s="11" t="s">
        <v>56</v>
      </c>
      <c r="G188" s="12" t="s">
        <v>56</v>
      </c>
      <c r="H188" s="14">
        <v>0</v>
      </c>
      <c r="I188" s="15">
        <v>0</v>
      </c>
      <c r="J188" s="15">
        <v>28.66</v>
      </c>
      <c r="K188" s="15">
        <v>0</v>
      </c>
      <c r="L188" s="16">
        <v>-0.56999999999999995</v>
      </c>
      <c r="M188" s="20">
        <v>0</v>
      </c>
      <c r="N188" s="20">
        <v>0</v>
      </c>
      <c r="O188" s="24">
        <v>-119.89</v>
      </c>
      <c r="P188" s="21">
        <v>0</v>
      </c>
      <c r="Q188" s="21">
        <v>0</v>
      </c>
    </row>
    <row r="189" spans="1:17" x14ac:dyDescent="0.2">
      <c r="A189" s="11" t="s">
        <v>303</v>
      </c>
      <c r="B189" s="11" t="s">
        <v>305</v>
      </c>
      <c r="C189" s="11" t="s">
        <v>55</v>
      </c>
      <c r="D189" s="11" t="s">
        <v>56</v>
      </c>
      <c r="E189" s="12" t="s">
        <v>56</v>
      </c>
      <c r="F189" s="11" t="s">
        <v>56</v>
      </c>
      <c r="G189" s="12" t="s">
        <v>56</v>
      </c>
      <c r="H189" s="14">
        <v>0</v>
      </c>
      <c r="I189" s="15">
        <v>0</v>
      </c>
      <c r="J189" s="15">
        <v>78.239999999999995</v>
      </c>
      <c r="K189" s="15">
        <v>0</v>
      </c>
      <c r="L189" s="16">
        <v>-1.56</v>
      </c>
      <c r="M189" s="20">
        <v>0</v>
      </c>
      <c r="N189" s="20">
        <v>0</v>
      </c>
      <c r="O189" s="24">
        <v>-0.44</v>
      </c>
      <c r="P189" s="21">
        <v>0</v>
      </c>
      <c r="Q189" s="21">
        <v>0</v>
      </c>
    </row>
    <row r="190" spans="1:17" x14ac:dyDescent="0.2">
      <c r="A190" s="11" t="s">
        <v>303</v>
      </c>
      <c r="B190" s="11" t="s">
        <v>306</v>
      </c>
      <c r="C190" s="11" t="s">
        <v>59</v>
      </c>
      <c r="D190" s="11" t="s">
        <v>56</v>
      </c>
      <c r="E190" s="12" t="s">
        <v>56</v>
      </c>
      <c r="F190" s="11" t="s">
        <v>56</v>
      </c>
      <c r="G190" s="12" t="s">
        <v>56</v>
      </c>
      <c r="H190" s="14">
        <v>0</v>
      </c>
      <c r="I190" s="15">
        <v>0</v>
      </c>
      <c r="J190" s="15">
        <v>129.72</v>
      </c>
      <c r="K190" s="15">
        <v>0</v>
      </c>
      <c r="L190" s="16">
        <v>-2.59</v>
      </c>
      <c r="M190" s="20">
        <v>0</v>
      </c>
      <c r="N190" s="20">
        <v>0</v>
      </c>
      <c r="O190" s="24">
        <v>-0.19</v>
      </c>
      <c r="P190" s="21">
        <v>0</v>
      </c>
      <c r="Q190" s="21">
        <v>0</v>
      </c>
    </row>
    <row r="191" spans="1:17" x14ac:dyDescent="0.2">
      <c r="A191" s="11" t="s">
        <v>303</v>
      </c>
      <c r="B191" s="11" t="s">
        <v>307</v>
      </c>
      <c r="C191" s="11" t="s">
        <v>59</v>
      </c>
      <c r="D191" s="11" t="s">
        <v>56</v>
      </c>
      <c r="E191" s="12" t="s">
        <v>56</v>
      </c>
      <c r="F191" s="11" t="s">
        <v>56</v>
      </c>
      <c r="G191" s="12" t="s">
        <v>56</v>
      </c>
      <c r="H191" s="14">
        <v>0</v>
      </c>
      <c r="I191" s="15">
        <v>0</v>
      </c>
      <c r="J191" s="15">
        <v>64.5</v>
      </c>
      <c r="K191" s="15">
        <v>0</v>
      </c>
      <c r="L191" s="16">
        <v>-1.29</v>
      </c>
      <c r="M191" s="20">
        <v>0</v>
      </c>
      <c r="N191" s="20">
        <v>0</v>
      </c>
      <c r="O191" s="24">
        <v>-7.0000000000000007E-2</v>
      </c>
      <c r="P191" s="21">
        <v>0</v>
      </c>
      <c r="Q191" s="21">
        <v>0</v>
      </c>
    </row>
    <row r="192" spans="1:17" x14ac:dyDescent="0.2">
      <c r="A192" s="11" t="s">
        <v>303</v>
      </c>
      <c r="B192" s="11" t="s">
        <v>308</v>
      </c>
      <c r="C192" s="11" t="s">
        <v>59</v>
      </c>
      <c r="D192" s="11" t="s">
        <v>56</v>
      </c>
      <c r="E192" s="12" t="s">
        <v>56</v>
      </c>
      <c r="F192" s="11" t="s">
        <v>56</v>
      </c>
      <c r="G192" s="12" t="s">
        <v>56</v>
      </c>
      <c r="H192" s="14">
        <v>0</v>
      </c>
      <c r="I192" s="15">
        <v>0</v>
      </c>
      <c r="J192" s="15">
        <v>15.4</v>
      </c>
      <c r="K192" s="15">
        <v>0</v>
      </c>
      <c r="L192" s="16">
        <v>-0.31</v>
      </c>
      <c r="M192" s="20">
        <v>0</v>
      </c>
      <c r="N192" s="20">
        <v>0</v>
      </c>
      <c r="O192" s="24">
        <v>-0.02</v>
      </c>
      <c r="P192" s="21">
        <v>0</v>
      </c>
      <c r="Q192" s="21">
        <v>0</v>
      </c>
    </row>
    <row r="193" spans="1:17" x14ac:dyDescent="0.2">
      <c r="A193" s="11" t="s">
        <v>309</v>
      </c>
      <c r="B193" s="11" t="s">
        <v>309</v>
      </c>
      <c r="C193" s="11" t="s">
        <v>55</v>
      </c>
      <c r="D193" s="11" t="s">
        <v>56</v>
      </c>
      <c r="E193" s="12" t="s">
        <v>57</v>
      </c>
      <c r="F193" s="11" t="s">
        <v>56</v>
      </c>
      <c r="G193" s="12" t="s">
        <v>57</v>
      </c>
      <c r="H193" s="14">
        <v>3.19</v>
      </c>
      <c r="I193" s="15">
        <v>0</v>
      </c>
      <c r="J193" s="15">
        <v>0</v>
      </c>
      <c r="K193" s="15">
        <v>0.38</v>
      </c>
      <c r="L193" s="16">
        <v>-0.06</v>
      </c>
      <c r="M193" s="20">
        <v>0</v>
      </c>
      <c r="N193" s="20">
        <v>0</v>
      </c>
      <c r="O193" s="24">
        <v>-520.63</v>
      </c>
      <c r="P193" s="21">
        <v>0</v>
      </c>
      <c r="Q193" s="21">
        <v>10.41</v>
      </c>
    </row>
    <row r="194" spans="1:17" x14ac:dyDescent="0.2">
      <c r="A194" s="11" t="s">
        <v>309</v>
      </c>
      <c r="B194" s="11" t="s">
        <v>310</v>
      </c>
      <c r="C194" s="11" t="s">
        <v>59</v>
      </c>
      <c r="D194" s="11" t="s">
        <v>56</v>
      </c>
      <c r="E194" s="12" t="s">
        <v>57</v>
      </c>
      <c r="F194" s="11" t="s">
        <v>56</v>
      </c>
      <c r="G194" s="12" t="s">
        <v>57</v>
      </c>
      <c r="H194" s="17">
        <v>1581.91</v>
      </c>
      <c r="I194" s="15">
        <v>0</v>
      </c>
      <c r="J194" s="15">
        <v>0</v>
      </c>
      <c r="K194" s="15">
        <v>189.83</v>
      </c>
      <c r="L194" s="16">
        <v>-31.64</v>
      </c>
      <c r="M194" s="20">
        <v>0</v>
      </c>
      <c r="N194" s="20">
        <v>0</v>
      </c>
      <c r="O194" s="24">
        <v>-1.52</v>
      </c>
      <c r="P194" s="21">
        <v>0</v>
      </c>
      <c r="Q194" s="21">
        <v>0.03</v>
      </c>
    </row>
    <row r="195" spans="1:17" x14ac:dyDescent="0.2">
      <c r="A195" s="11" t="s">
        <v>311</v>
      </c>
      <c r="B195" s="11" t="s">
        <v>311</v>
      </c>
      <c r="C195" s="11" t="s">
        <v>55</v>
      </c>
      <c r="D195" s="11" t="s">
        <v>56</v>
      </c>
      <c r="E195" s="12" t="s">
        <v>57</v>
      </c>
      <c r="F195" s="11" t="s">
        <v>56</v>
      </c>
      <c r="G195" s="12" t="s">
        <v>56</v>
      </c>
      <c r="H195" s="14">
        <v>0</v>
      </c>
      <c r="I195" s="15">
        <v>0</v>
      </c>
      <c r="J195" s="15">
        <v>22.87</v>
      </c>
      <c r="K195" s="15">
        <v>0</v>
      </c>
      <c r="L195" s="16">
        <v>-0.46</v>
      </c>
      <c r="M195" s="20">
        <v>0</v>
      </c>
      <c r="N195" s="20">
        <v>0</v>
      </c>
      <c r="O195" s="24">
        <v>-729.44</v>
      </c>
      <c r="P195" s="21">
        <v>0</v>
      </c>
      <c r="Q195" s="21">
        <v>14.59</v>
      </c>
    </row>
    <row r="196" spans="1:17" x14ac:dyDescent="0.2">
      <c r="A196" s="11" t="s">
        <v>311</v>
      </c>
      <c r="B196" s="11" t="s">
        <v>312</v>
      </c>
      <c r="C196" s="11" t="s">
        <v>59</v>
      </c>
      <c r="D196" s="11" t="s">
        <v>56</v>
      </c>
      <c r="E196" s="12" t="s">
        <v>57</v>
      </c>
      <c r="F196" s="11" t="s">
        <v>56</v>
      </c>
      <c r="G196" s="12" t="s">
        <v>56</v>
      </c>
      <c r="H196" s="14">
        <v>0</v>
      </c>
      <c r="I196" s="15">
        <v>0</v>
      </c>
      <c r="J196" s="15">
        <v>0.3</v>
      </c>
      <c r="K196" s="15">
        <v>0</v>
      </c>
      <c r="L196" s="16">
        <v>-0.01</v>
      </c>
      <c r="M196" s="20">
        <v>0</v>
      </c>
      <c r="N196" s="20">
        <v>0</v>
      </c>
      <c r="O196" s="21">
        <v>0</v>
      </c>
      <c r="P196" s="21">
        <v>0</v>
      </c>
      <c r="Q196" s="21">
        <v>0</v>
      </c>
    </row>
    <row r="197" spans="1:17" x14ac:dyDescent="0.2">
      <c r="A197" s="11" t="s">
        <v>313</v>
      </c>
      <c r="B197" s="11" t="s">
        <v>313</v>
      </c>
      <c r="C197" s="11" t="s">
        <v>55</v>
      </c>
      <c r="D197" s="11" t="s">
        <v>56</v>
      </c>
      <c r="E197" s="12" t="s">
        <v>57</v>
      </c>
      <c r="F197" s="11" t="s">
        <v>56</v>
      </c>
      <c r="G197" s="12" t="s">
        <v>56</v>
      </c>
      <c r="H197" s="14">
        <v>0</v>
      </c>
      <c r="I197" s="15">
        <v>0</v>
      </c>
      <c r="J197" s="15">
        <v>964.13</v>
      </c>
      <c r="K197" s="15">
        <v>0</v>
      </c>
      <c r="L197" s="16">
        <v>-19.28</v>
      </c>
      <c r="M197" s="20">
        <v>0</v>
      </c>
      <c r="N197" s="20">
        <v>0</v>
      </c>
      <c r="O197" s="22">
        <v>-11041.54</v>
      </c>
      <c r="P197" s="21">
        <v>0</v>
      </c>
      <c r="Q197" s="21">
        <v>220.83</v>
      </c>
    </row>
    <row r="198" spans="1:17" x14ac:dyDescent="0.2">
      <c r="A198" s="11" t="s">
        <v>313</v>
      </c>
      <c r="B198" s="11" t="s">
        <v>314</v>
      </c>
      <c r="C198" s="11" t="s">
        <v>59</v>
      </c>
      <c r="D198" s="11" t="s">
        <v>56</v>
      </c>
      <c r="E198" s="12" t="s">
        <v>57</v>
      </c>
      <c r="F198" s="11" t="s">
        <v>56</v>
      </c>
      <c r="G198" s="12" t="s">
        <v>56</v>
      </c>
      <c r="H198" s="14">
        <v>0</v>
      </c>
      <c r="I198" s="15">
        <v>0</v>
      </c>
      <c r="J198" s="15">
        <v>419.65</v>
      </c>
      <c r="K198" s="15">
        <v>0</v>
      </c>
      <c r="L198" s="16">
        <v>-8.39</v>
      </c>
      <c r="M198" s="20">
        <v>0</v>
      </c>
      <c r="N198" s="20">
        <v>0</v>
      </c>
      <c r="O198" s="24">
        <v>-0.09</v>
      </c>
      <c r="P198" s="21">
        <v>0</v>
      </c>
      <c r="Q198" s="21">
        <v>0</v>
      </c>
    </row>
    <row r="199" spans="1:17" x14ac:dyDescent="0.2">
      <c r="A199" s="11" t="s">
        <v>315</v>
      </c>
      <c r="B199" s="11" t="s">
        <v>315</v>
      </c>
      <c r="C199" s="11" t="s">
        <v>55</v>
      </c>
      <c r="D199" s="11" t="s">
        <v>56</v>
      </c>
      <c r="E199" s="12" t="s">
        <v>57</v>
      </c>
      <c r="F199" s="11" t="s">
        <v>56</v>
      </c>
      <c r="G199" s="12" t="s">
        <v>56</v>
      </c>
      <c r="H199" s="14">
        <v>0</v>
      </c>
      <c r="I199" s="15">
        <v>0</v>
      </c>
      <c r="J199" s="15">
        <v>3.06</v>
      </c>
      <c r="K199" s="15">
        <v>0</v>
      </c>
      <c r="L199" s="16">
        <v>-0.06</v>
      </c>
      <c r="M199" s="20">
        <v>0</v>
      </c>
      <c r="N199" s="20">
        <v>0</v>
      </c>
      <c r="O199" s="22">
        <v>-2259.9699999999998</v>
      </c>
      <c r="P199" s="21">
        <v>0</v>
      </c>
      <c r="Q199" s="21">
        <v>45.2</v>
      </c>
    </row>
    <row r="200" spans="1:17" x14ac:dyDescent="0.2">
      <c r="A200" s="11" t="s">
        <v>315</v>
      </c>
      <c r="B200" s="11" t="s">
        <v>316</v>
      </c>
      <c r="C200" s="11" t="s">
        <v>59</v>
      </c>
      <c r="D200" s="11" t="s">
        <v>56</v>
      </c>
      <c r="E200" s="12" t="s">
        <v>57</v>
      </c>
      <c r="F200" s="11" t="s">
        <v>56</v>
      </c>
      <c r="G200" s="12" t="s">
        <v>56</v>
      </c>
      <c r="H200" s="14">
        <v>0</v>
      </c>
      <c r="I200" s="15">
        <v>0</v>
      </c>
      <c r="J200" s="15">
        <v>64.23</v>
      </c>
      <c r="K200" s="15">
        <v>0</v>
      </c>
      <c r="L200" s="16">
        <v>-1.28</v>
      </c>
      <c r="M200" s="20">
        <v>0</v>
      </c>
      <c r="N200" s="20">
        <v>0</v>
      </c>
      <c r="O200" s="24">
        <v>-0.2</v>
      </c>
      <c r="P200" s="21">
        <v>0</v>
      </c>
      <c r="Q200" s="21">
        <v>0</v>
      </c>
    </row>
    <row r="201" spans="1:17" x14ac:dyDescent="0.2">
      <c r="A201" s="11" t="s">
        <v>317</v>
      </c>
      <c r="B201" s="11" t="s">
        <v>317</v>
      </c>
      <c r="C201" s="11" t="s">
        <v>55</v>
      </c>
      <c r="D201" s="11" t="s">
        <v>57</v>
      </c>
      <c r="E201" s="12" t="s">
        <v>57</v>
      </c>
      <c r="F201" s="11" t="s">
        <v>57</v>
      </c>
      <c r="G201" s="12" t="s">
        <v>57</v>
      </c>
      <c r="H201" s="14">
        <v>0</v>
      </c>
      <c r="I201" s="15">
        <v>0</v>
      </c>
      <c r="J201" s="15">
        <v>0</v>
      </c>
      <c r="K201" s="15">
        <v>0</v>
      </c>
      <c r="L201" s="14">
        <v>0</v>
      </c>
      <c r="M201" s="19">
        <v>-2932.94</v>
      </c>
      <c r="N201" s="20">
        <v>0</v>
      </c>
      <c r="O201" s="21">
        <v>0</v>
      </c>
      <c r="P201" s="24">
        <v>-351.95</v>
      </c>
      <c r="Q201" s="21">
        <v>58.66</v>
      </c>
    </row>
    <row r="202" spans="1:17" x14ac:dyDescent="0.2">
      <c r="A202" s="11" t="s">
        <v>317</v>
      </c>
      <c r="B202" s="11" t="s">
        <v>318</v>
      </c>
      <c r="C202" s="11" t="s">
        <v>59</v>
      </c>
      <c r="D202" s="11" t="s">
        <v>57</v>
      </c>
      <c r="E202" s="12" t="s">
        <v>57</v>
      </c>
      <c r="F202" s="11" t="s">
        <v>57</v>
      </c>
      <c r="G202" s="12" t="s">
        <v>57</v>
      </c>
      <c r="H202" s="14">
        <v>984.08</v>
      </c>
      <c r="I202" s="15">
        <v>0</v>
      </c>
      <c r="J202" s="15">
        <v>0</v>
      </c>
      <c r="K202" s="15">
        <v>118.09</v>
      </c>
      <c r="L202" s="14">
        <v>0</v>
      </c>
      <c r="M202" s="23">
        <v>-1.19</v>
      </c>
      <c r="N202" s="20">
        <v>0</v>
      </c>
      <c r="O202" s="21">
        <v>0</v>
      </c>
      <c r="P202" s="24">
        <v>-0.14000000000000001</v>
      </c>
      <c r="Q202" s="21">
        <v>0.02</v>
      </c>
    </row>
    <row r="203" spans="1:17" x14ac:dyDescent="0.2">
      <c r="A203" s="11" t="s">
        <v>319</v>
      </c>
      <c r="B203" s="11" t="s">
        <v>319</v>
      </c>
      <c r="C203" s="11" t="s">
        <v>59</v>
      </c>
      <c r="D203" s="11" t="s">
        <v>56</v>
      </c>
      <c r="E203" s="12" t="s">
        <v>57</v>
      </c>
      <c r="F203" s="11" t="s">
        <v>57</v>
      </c>
      <c r="G203" s="12" t="s">
        <v>57</v>
      </c>
      <c r="H203" s="17">
        <v>26559.37</v>
      </c>
      <c r="I203" s="15">
        <v>0</v>
      </c>
      <c r="J203" s="15">
        <v>0</v>
      </c>
      <c r="K203" s="30">
        <v>3187.12</v>
      </c>
      <c r="L203" s="16">
        <v>-531.19000000000005</v>
      </c>
      <c r="M203" s="23">
        <v>-128.04</v>
      </c>
      <c r="N203" s="20">
        <v>0</v>
      </c>
      <c r="O203" s="21">
        <v>0</v>
      </c>
      <c r="P203" s="24">
        <v>-15.36</v>
      </c>
      <c r="Q203" s="21">
        <v>2.56</v>
      </c>
    </row>
    <row r="204" spans="1:17" x14ac:dyDescent="0.2">
      <c r="A204" s="11" t="s">
        <v>320</v>
      </c>
      <c r="B204" s="11" t="s">
        <v>320</v>
      </c>
      <c r="C204" s="11" t="s">
        <v>59</v>
      </c>
      <c r="D204" s="11" t="s">
        <v>56</v>
      </c>
      <c r="E204" s="12" t="s">
        <v>57</v>
      </c>
      <c r="F204" s="11" t="s">
        <v>57</v>
      </c>
      <c r="G204" s="12" t="s">
        <v>57</v>
      </c>
      <c r="H204" s="17">
        <v>27444.39</v>
      </c>
      <c r="I204" s="15">
        <v>0</v>
      </c>
      <c r="J204" s="15">
        <v>0</v>
      </c>
      <c r="K204" s="30">
        <v>3293.33</v>
      </c>
      <c r="L204" s="16">
        <v>-548.89</v>
      </c>
      <c r="M204" s="23">
        <v>-123.97</v>
      </c>
      <c r="N204" s="20">
        <v>0</v>
      </c>
      <c r="O204" s="21">
        <v>0</v>
      </c>
      <c r="P204" s="24">
        <v>-14.88</v>
      </c>
      <c r="Q204" s="21">
        <v>2.48</v>
      </c>
    </row>
    <row r="205" spans="1:17" x14ac:dyDescent="0.2">
      <c r="A205" s="11" t="s">
        <v>321</v>
      </c>
      <c r="B205" s="11" t="s">
        <v>321</v>
      </c>
      <c r="C205" s="11" t="s">
        <v>59</v>
      </c>
      <c r="D205" s="11" t="s">
        <v>56</v>
      </c>
      <c r="E205" s="12" t="s">
        <v>57</v>
      </c>
      <c r="F205" s="11" t="s">
        <v>57</v>
      </c>
      <c r="G205" s="12" t="s">
        <v>57</v>
      </c>
      <c r="H205" s="17">
        <v>52202.57</v>
      </c>
      <c r="I205" s="15">
        <v>0</v>
      </c>
      <c r="J205" s="15">
        <v>0</v>
      </c>
      <c r="K205" s="30">
        <v>6264.31</v>
      </c>
      <c r="L205" s="26">
        <v>-1044.05</v>
      </c>
      <c r="M205" s="23">
        <v>-132.59</v>
      </c>
      <c r="N205" s="20">
        <v>0</v>
      </c>
      <c r="O205" s="21">
        <v>0</v>
      </c>
      <c r="P205" s="24">
        <v>-15.91</v>
      </c>
      <c r="Q205" s="21">
        <v>2.65</v>
      </c>
    </row>
    <row r="206" spans="1:17" x14ac:dyDescent="0.2">
      <c r="A206" s="11" t="s">
        <v>322</v>
      </c>
      <c r="B206" s="11" t="s">
        <v>322</v>
      </c>
      <c r="C206" s="11" t="s">
        <v>59</v>
      </c>
      <c r="D206" s="11" t="s">
        <v>56</v>
      </c>
      <c r="E206" s="12" t="s">
        <v>56</v>
      </c>
      <c r="F206" s="11" t="s">
        <v>57</v>
      </c>
      <c r="G206" s="12" t="s">
        <v>57</v>
      </c>
      <c r="H206" s="17">
        <v>45051.02</v>
      </c>
      <c r="I206" s="15">
        <v>0</v>
      </c>
      <c r="J206" s="15">
        <v>0</v>
      </c>
      <c r="K206" s="30">
        <v>5406.12</v>
      </c>
      <c r="L206" s="16">
        <v>-901.02</v>
      </c>
      <c r="M206" s="23">
        <v>-32.67</v>
      </c>
      <c r="N206" s="20">
        <v>0</v>
      </c>
      <c r="O206" s="21">
        <v>0</v>
      </c>
      <c r="P206" s="24">
        <v>-3.92</v>
      </c>
      <c r="Q206" s="21">
        <v>0</v>
      </c>
    </row>
    <row r="207" spans="1:17" x14ac:dyDescent="0.2">
      <c r="A207" s="11" t="s">
        <v>323</v>
      </c>
      <c r="B207" s="11" t="s">
        <v>323</v>
      </c>
      <c r="C207" s="11" t="s">
        <v>59</v>
      </c>
      <c r="D207" s="11" t="s">
        <v>56</v>
      </c>
      <c r="E207" s="12" t="s">
        <v>57</v>
      </c>
      <c r="F207" s="11" t="s">
        <v>57</v>
      </c>
      <c r="G207" s="12" t="s">
        <v>57</v>
      </c>
      <c r="H207" s="17">
        <v>20537.88</v>
      </c>
      <c r="I207" s="15">
        <v>0</v>
      </c>
      <c r="J207" s="15">
        <v>0</v>
      </c>
      <c r="K207" s="30">
        <v>2464.5500000000002</v>
      </c>
      <c r="L207" s="16">
        <v>-410.76</v>
      </c>
      <c r="M207" s="23">
        <v>-11.87</v>
      </c>
      <c r="N207" s="20">
        <v>0</v>
      </c>
      <c r="O207" s="21">
        <v>0</v>
      </c>
      <c r="P207" s="24">
        <v>-1.42</v>
      </c>
      <c r="Q207" s="21">
        <v>0.24</v>
      </c>
    </row>
    <row r="208" spans="1:17" x14ac:dyDescent="0.2">
      <c r="A208" s="11" t="s">
        <v>324</v>
      </c>
      <c r="B208" s="11" t="s">
        <v>324</v>
      </c>
      <c r="C208" s="11" t="s">
        <v>55</v>
      </c>
      <c r="D208" s="11" t="s">
        <v>56</v>
      </c>
      <c r="E208" s="12" t="s">
        <v>57</v>
      </c>
      <c r="F208" s="11" t="s">
        <v>57</v>
      </c>
      <c r="G208" s="12" t="s">
        <v>57</v>
      </c>
      <c r="H208" s="14">
        <v>0</v>
      </c>
      <c r="I208" s="15">
        <v>0</v>
      </c>
      <c r="J208" s="15">
        <v>0</v>
      </c>
      <c r="K208" s="15">
        <v>0</v>
      </c>
      <c r="L208" s="14">
        <v>0</v>
      </c>
      <c r="M208" s="19">
        <v>-4726.91</v>
      </c>
      <c r="N208" s="20">
        <v>0</v>
      </c>
      <c r="O208" s="21">
        <v>0</v>
      </c>
      <c r="P208" s="24">
        <v>-567.23</v>
      </c>
      <c r="Q208" s="21">
        <v>94.54</v>
      </c>
    </row>
    <row r="209" spans="1:17" x14ac:dyDescent="0.2">
      <c r="A209" s="11" t="s">
        <v>324</v>
      </c>
      <c r="B209" s="11" t="s">
        <v>325</v>
      </c>
      <c r="C209" s="11" t="s">
        <v>59</v>
      </c>
      <c r="D209" s="11" t="s">
        <v>56</v>
      </c>
      <c r="E209" s="12" t="s">
        <v>57</v>
      </c>
      <c r="F209" s="11" t="s">
        <v>57</v>
      </c>
      <c r="G209" s="12" t="s">
        <v>57</v>
      </c>
      <c r="H209" s="14">
        <v>377.03</v>
      </c>
      <c r="I209" s="15">
        <v>0</v>
      </c>
      <c r="J209" s="15">
        <v>0</v>
      </c>
      <c r="K209" s="15">
        <v>45.24</v>
      </c>
      <c r="L209" s="16">
        <v>-7.54</v>
      </c>
      <c r="M209" s="23">
        <v>-0.52</v>
      </c>
      <c r="N209" s="20">
        <v>0</v>
      </c>
      <c r="O209" s="21">
        <v>0</v>
      </c>
      <c r="P209" s="24">
        <v>-0.06</v>
      </c>
      <c r="Q209" s="21">
        <v>0.01</v>
      </c>
    </row>
    <row r="210" spans="1:17" x14ac:dyDescent="0.2">
      <c r="A210" s="11" t="s">
        <v>326</v>
      </c>
      <c r="B210" s="11" t="s">
        <v>326</v>
      </c>
      <c r="C210" s="11" t="s">
        <v>55</v>
      </c>
      <c r="D210" s="11" t="s">
        <v>56</v>
      </c>
      <c r="E210" s="12" t="s">
        <v>57</v>
      </c>
      <c r="F210" s="11" t="s">
        <v>56</v>
      </c>
      <c r="G210" s="12" t="s">
        <v>56</v>
      </c>
      <c r="H210" s="14">
        <v>0</v>
      </c>
      <c r="I210" s="15">
        <v>0</v>
      </c>
      <c r="J210" s="15">
        <v>273.69</v>
      </c>
      <c r="K210" s="15">
        <v>0</v>
      </c>
      <c r="L210" s="16">
        <v>-5.47</v>
      </c>
      <c r="M210" s="20">
        <v>0</v>
      </c>
      <c r="N210" s="20">
        <v>0</v>
      </c>
      <c r="O210" s="22">
        <v>-6577.92</v>
      </c>
      <c r="P210" s="21">
        <v>0</v>
      </c>
      <c r="Q210" s="21">
        <v>131.56</v>
      </c>
    </row>
    <row r="211" spans="1:17" x14ac:dyDescent="0.2">
      <c r="A211" s="11" t="s">
        <v>326</v>
      </c>
      <c r="B211" s="11" t="s">
        <v>327</v>
      </c>
      <c r="C211" s="11" t="s">
        <v>59</v>
      </c>
      <c r="D211" s="11" t="s">
        <v>56</v>
      </c>
      <c r="E211" s="12" t="s">
        <v>57</v>
      </c>
      <c r="F211" s="11" t="s">
        <v>56</v>
      </c>
      <c r="G211" s="12" t="s">
        <v>56</v>
      </c>
      <c r="H211" s="14">
        <v>0</v>
      </c>
      <c r="I211" s="15">
        <v>0</v>
      </c>
      <c r="J211" s="15">
        <v>12.18</v>
      </c>
      <c r="K211" s="15">
        <v>0</v>
      </c>
      <c r="L211" s="16">
        <v>-0.24</v>
      </c>
      <c r="M211" s="20">
        <v>0</v>
      </c>
      <c r="N211" s="20">
        <v>0</v>
      </c>
      <c r="O211" s="21">
        <v>0</v>
      </c>
      <c r="P211" s="21">
        <v>0</v>
      </c>
      <c r="Q211" s="21">
        <v>0</v>
      </c>
    </row>
    <row r="212" spans="1:17" x14ac:dyDescent="0.2">
      <c r="A212" s="11" t="s">
        <v>328</v>
      </c>
      <c r="B212" s="11" t="s">
        <v>328</v>
      </c>
      <c r="C212" s="11" t="s">
        <v>59</v>
      </c>
      <c r="D212" s="11" t="s">
        <v>56</v>
      </c>
      <c r="E212" s="12" t="s">
        <v>57</v>
      </c>
      <c r="F212" s="11" t="s">
        <v>57</v>
      </c>
      <c r="G212" s="12" t="s">
        <v>57</v>
      </c>
      <c r="H212" s="17">
        <v>49245.72</v>
      </c>
      <c r="I212" s="15">
        <v>0</v>
      </c>
      <c r="J212" s="15">
        <v>0</v>
      </c>
      <c r="K212" s="30">
        <v>5909.49</v>
      </c>
      <c r="L212" s="16">
        <v>-984.91</v>
      </c>
      <c r="M212" s="23">
        <v>-40.479999999999997</v>
      </c>
      <c r="N212" s="20">
        <v>0</v>
      </c>
      <c r="O212" s="21">
        <v>0</v>
      </c>
      <c r="P212" s="24">
        <v>-4.8600000000000003</v>
      </c>
      <c r="Q212" s="21">
        <v>0.81</v>
      </c>
    </row>
    <row r="213" spans="1:17" x14ac:dyDescent="0.2">
      <c r="A213" s="11" t="s">
        <v>329</v>
      </c>
      <c r="B213" s="11" t="s">
        <v>329</v>
      </c>
      <c r="C213" s="11" t="s">
        <v>59</v>
      </c>
      <c r="D213" s="11" t="s">
        <v>56</v>
      </c>
      <c r="E213" s="12" t="s">
        <v>57</v>
      </c>
      <c r="F213" s="11" t="s">
        <v>57</v>
      </c>
      <c r="G213" s="12" t="s">
        <v>57</v>
      </c>
      <c r="H213" s="17">
        <v>30264.18</v>
      </c>
      <c r="I213" s="15">
        <v>0</v>
      </c>
      <c r="J213" s="15">
        <v>0</v>
      </c>
      <c r="K213" s="30">
        <v>3631.7</v>
      </c>
      <c r="L213" s="16">
        <v>-605.28</v>
      </c>
      <c r="M213" s="23">
        <v>-82.06</v>
      </c>
      <c r="N213" s="20">
        <v>0</v>
      </c>
      <c r="O213" s="21">
        <v>0</v>
      </c>
      <c r="P213" s="24">
        <v>-9.85</v>
      </c>
      <c r="Q213" s="21">
        <v>1.64</v>
      </c>
    </row>
    <row r="214" spans="1:17" x14ac:dyDescent="0.2">
      <c r="A214" s="11" t="s">
        <v>330</v>
      </c>
      <c r="B214" s="11" t="s">
        <v>330</v>
      </c>
      <c r="C214" s="11" t="s">
        <v>55</v>
      </c>
      <c r="D214" s="11" t="s">
        <v>56</v>
      </c>
      <c r="E214" s="12" t="s">
        <v>57</v>
      </c>
      <c r="F214" s="11" t="s">
        <v>56</v>
      </c>
      <c r="G214" s="12" t="s">
        <v>57</v>
      </c>
      <c r="H214" s="14">
        <v>3.4</v>
      </c>
      <c r="I214" s="15">
        <v>0</v>
      </c>
      <c r="J214" s="15">
        <v>0</v>
      </c>
      <c r="K214" s="15">
        <v>0.41</v>
      </c>
      <c r="L214" s="16">
        <v>-7.0000000000000007E-2</v>
      </c>
      <c r="M214" s="20">
        <v>0</v>
      </c>
      <c r="N214" s="20">
        <v>0</v>
      </c>
      <c r="O214" s="24">
        <v>-261.73</v>
      </c>
      <c r="P214" s="21">
        <v>0</v>
      </c>
      <c r="Q214" s="21">
        <v>5.23</v>
      </c>
    </row>
    <row r="215" spans="1:17" x14ac:dyDescent="0.2">
      <c r="A215" s="11" t="s">
        <v>331</v>
      </c>
      <c r="B215" s="11" t="s">
        <v>331</v>
      </c>
      <c r="C215" s="11" t="s">
        <v>55</v>
      </c>
      <c r="D215" s="11" t="s">
        <v>56</v>
      </c>
      <c r="E215" s="12" t="s">
        <v>56</v>
      </c>
      <c r="F215" s="11" t="s">
        <v>56</v>
      </c>
      <c r="G215" s="12" t="s">
        <v>56</v>
      </c>
      <c r="H215" s="14">
        <v>0</v>
      </c>
      <c r="I215" s="15">
        <v>0</v>
      </c>
      <c r="J215" s="15">
        <v>143.56</v>
      </c>
      <c r="K215" s="15">
        <v>0</v>
      </c>
      <c r="L215" s="16">
        <v>-2.87</v>
      </c>
      <c r="M215" s="20">
        <v>0</v>
      </c>
      <c r="N215" s="20">
        <v>0</v>
      </c>
      <c r="O215" s="22">
        <v>-1902.82</v>
      </c>
      <c r="P215" s="21">
        <v>0</v>
      </c>
      <c r="Q215" s="21">
        <v>0</v>
      </c>
    </row>
    <row r="216" spans="1:17" x14ac:dyDescent="0.2">
      <c r="A216" s="11" t="s">
        <v>331</v>
      </c>
      <c r="B216" s="11" t="s">
        <v>332</v>
      </c>
      <c r="C216" s="11" t="s">
        <v>59</v>
      </c>
      <c r="D216" s="11" t="s">
        <v>56</v>
      </c>
      <c r="E216" s="12" t="s">
        <v>56</v>
      </c>
      <c r="F216" s="11" t="s">
        <v>56</v>
      </c>
      <c r="G216" s="12" t="s">
        <v>56</v>
      </c>
      <c r="H216" s="14">
        <v>0</v>
      </c>
      <c r="I216" s="15">
        <v>0</v>
      </c>
      <c r="J216" s="15">
        <v>287.87</v>
      </c>
      <c r="K216" s="15">
        <v>0</v>
      </c>
      <c r="L216" s="16">
        <v>-5.76</v>
      </c>
      <c r="M216" s="20">
        <v>0</v>
      </c>
      <c r="N216" s="20">
        <v>0</v>
      </c>
      <c r="O216" s="24">
        <v>-0.02</v>
      </c>
      <c r="P216" s="21">
        <v>0</v>
      </c>
      <c r="Q216" s="21">
        <v>0</v>
      </c>
    </row>
    <row r="217" spans="1:17" x14ac:dyDescent="0.2">
      <c r="A217" s="11" t="s">
        <v>333</v>
      </c>
      <c r="B217" s="11" t="s">
        <v>333</v>
      </c>
      <c r="C217" s="11" t="s">
        <v>55</v>
      </c>
      <c r="D217" s="11" t="s">
        <v>56</v>
      </c>
      <c r="E217" s="12" t="s">
        <v>57</v>
      </c>
      <c r="F217" s="11" t="s">
        <v>57</v>
      </c>
      <c r="G217" s="12" t="s">
        <v>57</v>
      </c>
      <c r="H217" s="17">
        <v>3223.71</v>
      </c>
      <c r="I217" s="15">
        <v>0</v>
      </c>
      <c r="J217" s="15">
        <v>0</v>
      </c>
      <c r="K217" s="15">
        <v>386.85</v>
      </c>
      <c r="L217" s="16">
        <v>-64.47</v>
      </c>
      <c r="M217" s="19">
        <v>-35326.22</v>
      </c>
      <c r="N217" s="20">
        <v>0</v>
      </c>
      <c r="O217" s="21">
        <v>0</v>
      </c>
      <c r="P217" s="22">
        <v>-4239.1499999999996</v>
      </c>
      <c r="Q217" s="21">
        <v>706.52</v>
      </c>
    </row>
    <row r="218" spans="1:17" x14ac:dyDescent="0.2">
      <c r="A218" s="11" t="s">
        <v>334</v>
      </c>
      <c r="B218" s="11" t="s">
        <v>335</v>
      </c>
      <c r="C218" s="11" t="s">
        <v>59</v>
      </c>
      <c r="D218" s="11" t="s">
        <v>56</v>
      </c>
      <c r="E218" s="12" t="s">
        <v>57</v>
      </c>
      <c r="F218" s="11" t="s">
        <v>57</v>
      </c>
      <c r="G218" s="12" t="s">
        <v>57</v>
      </c>
      <c r="H218" s="14">
        <v>242.92</v>
      </c>
      <c r="I218" s="15">
        <v>0</v>
      </c>
      <c r="J218" s="15">
        <v>0</v>
      </c>
      <c r="K218" s="15">
        <v>29.15</v>
      </c>
      <c r="L218" s="16">
        <v>-4.8600000000000003</v>
      </c>
      <c r="M218" s="23">
        <v>-14.32</v>
      </c>
      <c r="N218" s="20">
        <v>0</v>
      </c>
      <c r="O218" s="21">
        <v>0</v>
      </c>
      <c r="P218" s="24">
        <v>-1.72</v>
      </c>
      <c r="Q218" s="21">
        <v>0.28999999999999998</v>
      </c>
    </row>
    <row r="219" spans="1:17" x14ac:dyDescent="0.2">
      <c r="A219" s="11" t="s">
        <v>336</v>
      </c>
      <c r="B219" s="11" t="s">
        <v>336</v>
      </c>
      <c r="C219" s="11" t="s">
        <v>59</v>
      </c>
      <c r="D219" s="11" t="s">
        <v>56</v>
      </c>
      <c r="E219" s="12" t="s">
        <v>57</v>
      </c>
      <c r="F219" s="11" t="s">
        <v>57</v>
      </c>
      <c r="G219" s="12" t="s">
        <v>57</v>
      </c>
      <c r="H219" s="14">
        <v>1.65</v>
      </c>
      <c r="I219" s="15">
        <v>0</v>
      </c>
      <c r="J219" s="15">
        <v>0</v>
      </c>
      <c r="K219" s="15">
        <v>0.2</v>
      </c>
      <c r="L219" s="16">
        <v>-0.03</v>
      </c>
      <c r="M219" s="23">
        <v>-113.69</v>
      </c>
      <c r="N219" s="20">
        <v>0</v>
      </c>
      <c r="O219" s="21">
        <v>0</v>
      </c>
      <c r="P219" s="24">
        <v>-13.64</v>
      </c>
      <c r="Q219" s="21">
        <v>2.27</v>
      </c>
    </row>
    <row r="220" spans="1:17" x14ac:dyDescent="0.2">
      <c r="A220" s="11" t="s">
        <v>337</v>
      </c>
      <c r="B220" s="11" t="s">
        <v>337</v>
      </c>
      <c r="C220" s="11" t="s">
        <v>59</v>
      </c>
      <c r="D220" s="11" t="s">
        <v>56</v>
      </c>
      <c r="E220" s="12" t="s">
        <v>57</v>
      </c>
      <c r="F220" s="11" t="s">
        <v>57</v>
      </c>
      <c r="G220" s="12" t="s">
        <v>57</v>
      </c>
      <c r="H220" s="17">
        <v>9791.92</v>
      </c>
      <c r="I220" s="15">
        <v>0</v>
      </c>
      <c r="J220" s="15">
        <v>0</v>
      </c>
      <c r="K220" s="30">
        <v>1175.03</v>
      </c>
      <c r="L220" s="16">
        <v>-195.84</v>
      </c>
      <c r="M220" s="23">
        <v>-24.42</v>
      </c>
      <c r="N220" s="20">
        <v>0</v>
      </c>
      <c r="O220" s="21">
        <v>0</v>
      </c>
      <c r="P220" s="24">
        <v>-2.93</v>
      </c>
      <c r="Q220" s="21">
        <v>0.49</v>
      </c>
    </row>
    <row r="221" spans="1:17" x14ac:dyDescent="0.2">
      <c r="A221" s="11" t="s">
        <v>338</v>
      </c>
      <c r="B221" s="11" t="s">
        <v>339</v>
      </c>
      <c r="C221" s="11" t="s">
        <v>59</v>
      </c>
      <c r="D221" s="11" t="s">
        <v>56</v>
      </c>
      <c r="E221" s="12" t="s">
        <v>57</v>
      </c>
      <c r="F221" s="11" t="s">
        <v>57</v>
      </c>
      <c r="G221" s="12" t="s">
        <v>57</v>
      </c>
      <c r="H221" s="17">
        <v>58325.04</v>
      </c>
      <c r="I221" s="15">
        <v>0</v>
      </c>
      <c r="J221" s="15">
        <v>0</v>
      </c>
      <c r="K221" s="30">
        <v>6999</v>
      </c>
      <c r="L221" s="26">
        <v>-1166.5</v>
      </c>
      <c r="M221" s="23">
        <v>-60.58</v>
      </c>
      <c r="N221" s="20">
        <v>0</v>
      </c>
      <c r="O221" s="21">
        <v>0</v>
      </c>
      <c r="P221" s="24">
        <v>-7.27</v>
      </c>
      <c r="Q221" s="21">
        <v>1.21</v>
      </c>
    </row>
    <row r="222" spans="1:17" x14ac:dyDescent="0.2">
      <c r="A222" s="11" t="s">
        <v>338</v>
      </c>
      <c r="B222" s="11" t="s">
        <v>340</v>
      </c>
      <c r="C222" s="11" t="s">
        <v>59</v>
      </c>
      <c r="D222" s="11" t="s">
        <v>56</v>
      </c>
      <c r="E222" s="12" t="s">
        <v>57</v>
      </c>
      <c r="F222" s="11" t="s">
        <v>57</v>
      </c>
      <c r="G222" s="12" t="s">
        <v>57</v>
      </c>
      <c r="H222" s="17">
        <v>1486.27</v>
      </c>
      <c r="I222" s="15">
        <v>0</v>
      </c>
      <c r="J222" s="15">
        <v>0</v>
      </c>
      <c r="K222" s="15">
        <v>178.35</v>
      </c>
      <c r="L222" s="16">
        <v>-29.73</v>
      </c>
      <c r="M222" s="23">
        <v>-1.89</v>
      </c>
      <c r="N222" s="20">
        <v>0</v>
      </c>
      <c r="O222" s="21">
        <v>0</v>
      </c>
      <c r="P222" s="24">
        <v>-0.23</v>
      </c>
      <c r="Q222" s="21">
        <v>0.04</v>
      </c>
    </row>
    <row r="223" spans="1:17" x14ac:dyDescent="0.2">
      <c r="A223" s="11" t="s">
        <v>341</v>
      </c>
      <c r="B223" s="11" t="s">
        <v>341</v>
      </c>
      <c r="C223" s="11" t="s">
        <v>59</v>
      </c>
      <c r="D223" s="11" t="s">
        <v>56</v>
      </c>
      <c r="E223" s="12" t="s">
        <v>57</v>
      </c>
      <c r="F223" s="11" t="s">
        <v>57</v>
      </c>
      <c r="G223" s="12" t="s">
        <v>57</v>
      </c>
      <c r="H223" s="17">
        <v>22130.799999999999</v>
      </c>
      <c r="I223" s="15">
        <v>0</v>
      </c>
      <c r="J223" s="15">
        <v>0</v>
      </c>
      <c r="K223" s="30">
        <v>2655.7</v>
      </c>
      <c r="L223" s="16">
        <v>-442.62</v>
      </c>
      <c r="M223" s="23">
        <v>-89.75</v>
      </c>
      <c r="N223" s="20">
        <v>0</v>
      </c>
      <c r="O223" s="21">
        <v>0</v>
      </c>
      <c r="P223" s="24">
        <v>-10.77</v>
      </c>
      <c r="Q223" s="21">
        <v>1.8</v>
      </c>
    </row>
    <row r="224" spans="1:17" x14ac:dyDescent="0.2">
      <c r="A224" s="11" t="s">
        <v>342</v>
      </c>
      <c r="B224" s="11" t="s">
        <v>342</v>
      </c>
      <c r="C224" s="11" t="s">
        <v>55</v>
      </c>
      <c r="D224" s="11" t="s">
        <v>56</v>
      </c>
      <c r="E224" s="12" t="s">
        <v>56</v>
      </c>
      <c r="F224" s="11" t="s">
        <v>56</v>
      </c>
      <c r="G224" s="12" t="s">
        <v>56</v>
      </c>
      <c r="H224" s="14">
        <v>0</v>
      </c>
      <c r="I224" s="15">
        <v>0</v>
      </c>
      <c r="J224" s="15">
        <v>40.950000000000003</v>
      </c>
      <c r="K224" s="15">
        <v>0</v>
      </c>
      <c r="L224" s="16">
        <v>-0.82</v>
      </c>
      <c r="M224" s="20">
        <v>0</v>
      </c>
      <c r="N224" s="20">
        <v>0</v>
      </c>
      <c r="O224" s="22">
        <v>-1034.6199999999999</v>
      </c>
      <c r="P224" s="21">
        <v>0</v>
      </c>
      <c r="Q224" s="21">
        <v>0</v>
      </c>
    </row>
    <row r="225" spans="1:17" x14ac:dyDescent="0.2">
      <c r="A225" s="11" t="s">
        <v>342</v>
      </c>
      <c r="B225" s="11" t="s">
        <v>343</v>
      </c>
      <c r="C225" s="11" t="s">
        <v>59</v>
      </c>
      <c r="D225" s="11" t="s">
        <v>56</v>
      </c>
      <c r="E225" s="12" t="s">
        <v>56</v>
      </c>
      <c r="F225" s="11" t="s">
        <v>56</v>
      </c>
      <c r="G225" s="12" t="s">
        <v>56</v>
      </c>
      <c r="H225" s="14">
        <v>0</v>
      </c>
      <c r="I225" s="15">
        <v>0</v>
      </c>
      <c r="J225" s="15">
        <v>11.34</v>
      </c>
      <c r="K225" s="15">
        <v>0</v>
      </c>
      <c r="L225" s="16">
        <v>-0.23</v>
      </c>
      <c r="M225" s="20">
        <v>0</v>
      </c>
      <c r="N225" s="20">
        <v>0</v>
      </c>
      <c r="O225" s="21">
        <v>0</v>
      </c>
      <c r="P225" s="21">
        <v>0</v>
      </c>
      <c r="Q225" s="21">
        <v>0</v>
      </c>
    </row>
    <row r="226" spans="1:17" x14ac:dyDescent="0.2">
      <c r="A226" s="11" t="s">
        <v>344</v>
      </c>
      <c r="B226" s="11" t="s">
        <v>345</v>
      </c>
      <c r="C226" s="11" t="s">
        <v>59</v>
      </c>
      <c r="D226" s="11" t="s">
        <v>56</v>
      </c>
      <c r="E226" s="12" t="s">
        <v>57</v>
      </c>
      <c r="F226" s="11" t="s">
        <v>57</v>
      </c>
      <c r="G226" s="12" t="s">
        <v>57</v>
      </c>
      <c r="H226" s="17">
        <v>18430.59</v>
      </c>
      <c r="I226" s="15">
        <v>0</v>
      </c>
      <c r="J226" s="15">
        <v>0</v>
      </c>
      <c r="K226" s="30">
        <v>2211.67</v>
      </c>
      <c r="L226" s="16">
        <v>-368.61</v>
      </c>
      <c r="M226" s="23">
        <v>-163.51</v>
      </c>
      <c r="N226" s="20">
        <v>0</v>
      </c>
      <c r="O226" s="21">
        <v>0</v>
      </c>
      <c r="P226" s="24">
        <v>-19.62</v>
      </c>
      <c r="Q226" s="21">
        <v>3.27</v>
      </c>
    </row>
    <row r="227" spans="1:17" x14ac:dyDescent="0.2">
      <c r="A227" s="11" t="s">
        <v>346</v>
      </c>
      <c r="B227" s="11" t="s">
        <v>347</v>
      </c>
      <c r="C227" s="11" t="s">
        <v>59</v>
      </c>
      <c r="D227" s="11" t="s">
        <v>56</v>
      </c>
      <c r="E227" s="12" t="s">
        <v>57</v>
      </c>
      <c r="F227" s="11" t="s">
        <v>57</v>
      </c>
      <c r="G227" s="12" t="s">
        <v>57</v>
      </c>
      <c r="H227" s="17">
        <v>2425.85</v>
      </c>
      <c r="I227" s="15">
        <v>0</v>
      </c>
      <c r="J227" s="15">
        <v>0</v>
      </c>
      <c r="K227" s="15">
        <v>291.10000000000002</v>
      </c>
      <c r="L227" s="16">
        <v>-48.52</v>
      </c>
      <c r="M227" s="23">
        <v>-113.27</v>
      </c>
      <c r="N227" s="20">
        <v>0</v>
      </c>
      <c r="O227" s="21">
        <v>0</v>
      </c>
      <c r="P227" s="24">
        <v>-13.59</v>
      </c>
      <c r="Q227" s="21">
        <v>2.27</v>
      </c>
    </row>
    <row r="228" spans="1:17" x14ac:dyDescent="0.2">
      <c r="A228" s="11" t="s">
        <v>348</v>
      </c>
      <c r="B228" s="11" t="s">
        <v>349</v>
      </c>
      <c r="C228" s="11" t="s">
        <v>59</v>
      </c>
      <c r="D228" s="11" t="s">
        <v>56</v>
      </c>
      <c r="E228" s="12" t="s">
        <v>57</v>
      </c>
      <c r="F228" s="11" t="s">
        <v>57</v>
      </c>
      <c r="G228" s="12" t="s">
        <v>57</v>
      </c>
      <c r="H228" s="17">
        <v>3912.41</v>
      </c>
      <c r="I228" s="15">
        <v>0</v>
      </c>
      <c r="J228" s="15">
        <v>0</v>
      </c>
      <c r="K228" s="15">
        <v>469.49</v>
      </c>
      <c r="L228" s="16">
        <v>-78.25</v>
      </c>
      <c r="M228" s="23">
        <v>-300.57</v>
      </c>
      <c r="N228" s="20">
        <v>0</v>
      </c>
      <c r="O228" s="21">
        <v>0</v>
      </c>
      <c r="P228" s="24">
        <v>-36.07</v>
      </c>
      <c r="Q228" s="21">
        <v>6.01</v>
      </c>
    </row>
    <row r="229" spans="1:17" x14ac:dyDescent="0.2">
      <c r="A229" s="11" t="s">
        <v>350</v>
      </c>
      <c r="B229" s="11" t="s">
        <v>351</v>
      </c>
      <c r="C229" s="11" t="s">
        <v>59</v>
      </c>
      <c r="D229" s="11" t="s">
        <v>56</v>
      </c>
      <c r="E229" s="12" t="s">
        <v>56</v>
      </c>
      <c r="F229" s="11" t="s">
        <v>57</v>
      </c>
      <c r="G229" s="12" t="s">
        <v>57</v>
      </c>
      <c r="H229" s="17">
        <v>9118.68</v>
      </c>
      <c r="I229" s="15">
        <v>0</v>
      </c>
      <c r="J229" s="15">
        <v>0</v>
      </c>
      <c r="K229" s="30">
        <v>1094.24</v>
      </c>
      <c r="L229" s="16">
        <v>-182.37</v>
      </c>
      <c r="M229" s="23">
        <v>-953.84</v>
      </c>
      <c r="N229" s="20">
        <v>0</v>
      </c>
      <c r="O229" s="21">
        <v>0</v>
      </c>
      <c r="P229" s="24">
        <v>-114.46</v>
      </c>
      <c r="Q229" s="21">
        <v>0</v>
      </c>
    </row>
    <row r="230" spans="1:17" x14ac:dyDescent="0.2">
      <c r="A230" s="11" t="s">
        <v>352</v>
      </c>
      <c r="B230" s="11" t="s">
        <v>352</v>
      </c>
      <c r="C230" s="11" t="s">
        <v>59</v>
      </c>
      <c r="D230" s="11" t="s">
        <v>56</v>
      </c>
      <c r="E230" s="12" t="s">
        <v>57</v>
      </c>
      <c r="F230" s="11" t="s">
        <v>57</v>
      </c>
      <c r="G230" s="12" t="s">
        <v>57</v>
      </c>
      <c r="H230" s="17">
        <v>8898.4500000000007</v>
      </c>
      <c r="I230" s="15">
        <v>0</v>
      </c>
      <c r="J230" s="15">
        <v>0</v>
      </c>
      <c r="K230" s="30">
        <v>1067.81</v>
      </c>
      <c r="L230" s="16">
        <v>-177.97</v>
      </c>
      <c r="M230" s="23">
        <v>-17.25</v>
      </c>
      <c r="N230" s="20">
        <v>0</v>
      </c>
      <c r="O230" s="21">
        <v>0</v>
      </c>
      <c r="P230" s="24">
        <v>-2.0699999999999998</v>
      </c>
      <c r="Q230" s="21">
        <v>0.34</v>
      </c>
    </row>
    <row r="231" spans="1:17" x14ac:dyDescent="0.2">
      <c r="A231" s="11" t="s">
        <v>353</v>
      </c>
      <c r="B231" s="11" t="s">
        <v>353</v>
      </c>
      <c r="C231" s="11" t="s">
        <v>59</v>
      </c>
      <c r="D231" s="11" t="s">
        <v>56</v>
      </c>
      <c r="E231" s="12" t="s">
        <v>57</v>
      </c>
      <c r="F231" s="11" t="s">
        <v>57</v>
      </c>
      <c r="G231" s="12" t="s">
        <v>57</v>
      </c>
      <c r="H231" s="17">
        <v>1585.1</v>
      </c>
      <c r="I231" s="15">
        <v>0</v>
      </c>
      <c r="J231" s="15">
        <v>0</v>
      </c>
      <c r="K231" s="15">
        <v>190.21</v>
      </c>
      <c r="L231" s="16">
        <v>-31.7</v>
      </c>
      <c r="M231" s="23">
        <v>-237.18</v>
      </c>
      <c r="N231" s="20">
        <v>0</v>
      </c>
      <c r="O231" s="21">
        <v>0</v>
      </c>
      <c r="P231" s="24">
        <v>-28.46</v>
      </c>
      <c r="Q231" s="21">
        <v>4.74</v>
      </c>
    </row>
    <row r="232" spans="1:17" x14ac:dyDescent="0.2">
      <c r="A232" s="11" t="s">
        <v>354</v>
      </c>
      <c r="B232" s="11" t="s">
        <v>354</v>
      </c>
      <c r="C232" s="11" t="s">
        <v>55</v>
      </c>
      <c r="D232" s="11" t="s">
        <v>56</v>
      </c>
      <c r="E232" s="12" t="s">
        <v>57</v>
      </c>
      <c r="F232" s="11" t="s">
        <v>56</v>
      </c>
      <c r="G232" s="12" t="s">
        <v>56</v>
      </c>
      <c r="H232" s="14">
        <v>0</v>
      </c>
      <c r="I232" s="15">
        <v>0</v>
      </c>
      <c r="J232" s="15">
        <v>6.02</v>
      </c>
      <c r="K232" s="15">
        <v>0</v>
      </c>
      <c r="L232" s="16">
        <v>-0.12</v>
      </c>
      <c r="M232" s="20">
        <v>0</v>
      </c>
      <c r="N232" s="20">
        <v>0</v>
      </c>
      <c r="O232" s="24">
        <v>-127.45</v>
      </c>
      <c r="P232" s="21">
        <v>0</v>
      </c>
      <c r="Q232" s="21">
        <v>2.5499999999999998</v>
      </c>
    </row>
    <row r="233" spans="1:17" x14ac:dyDescent="0.2">
      <c r="A233" s="11" t="s">
        <v>354</v>
      </c>
      <c r="B233" s="11" t="s">
        <v>355</v>
      </c>
      <c r="C233" s="11" t="s">
        <v>59</v>
      </c>
      <c r="D233" s="11" t="s">
        <v>56</v>
      </c>
      <c r="E233" s="12" t="s">
        <v>57</v>
      </c>
      <c r="F233" s="11" t="s">
        <v>56</v>
      </c>
      <c r="G233" s="12" t="s">
        <v>56</v>
      </c>
      <c r="H233" s="14">
        <v>0</v>
      </c>
      <c r="I233" s="15">
        <v>0</v>
      </c>
      <c r="J233" s="15">
        <v>11.46</v>
      </c>
      <c r="K233" s="15">
        <v>0</v>
      </c>
      <c r="L233" s="16">
        <v>-0.23</v>
      </c>
      <c r="M233" s="20">
        <v>0</v>
      </c>
      <c r="N233" s="20">
        <v>0</v>
      </c>
      <c r="O233" s="21">
        <v>0</v>
      </c>
      <c r="P233" s="21">
        <v>0</v>
      </c>
      <c r="Q233" s="21">
        <v>0</v>
      </c>
    </row>
    <row r="234" spans="1:17" x14ac:dyDescent="0.2">
      <c r="A234" s="11" t="s">
        <v>356</v>
      </c>
      <c r="B234" s="11" t="s">
        <v>356</v>
      </c>
      <c r="C234" s="11" t="s">
        <v>59</v>
      </c>
      <c r="D234" s="11" t="s">
        <v>56</v>
      </c>
      <c r="E234" s="12" t="s">
        <v>57</v>
      </c>
      <c r="F234" s="11" t="s">
        <v>57</v>
      </c>
      <c r="G234" s="12" t="s">
        <v>57</v>
      </c>
      <c r="H234" s="17">
        <v>12829.43</v>
      </c>
      <c r="I234" s="15">
        <v>0</v>
      </c>
      <c r="J234" s="15">
        <v>0</v>
      </c>
      <c r="K234" s="30">
        <v>1539.53</v>
      </c>
      <c r="L234" s="16">
        <v>-256.58999999999997</v>
      </c>
      <c r="M234" s="19">
        <v>-1237.43</v>
      </c>
      <c r="N234" s="20">
        <v>0</v>
      </c>
      <c r="O234" s="21">
        <v>0</v>
      </c>
      <c r="P234" s="24">
        <v>-148.49</v>
      </c>
      <c r="Q234" s="21">
        <v>24.75</v>
      </c>
    </row>
    <row r="235" spans="1:17" x14ac:dyDescent="0.2">
      <c r="A235" s="11" t="s">
        <v>357</v>
      </c>
      <c r="B235" s="11" t="s">
        <v>357</v>
      </c>
      <c r="C235" s="11" t="s">
        <v>55</v>
      </c>
      <c r="D235" s="11" t="s">
        <v>57</v>
      </c>
      <c r="E235" s="12" t="s">
        <v>57</v>
      </c>
      <c r="F235" s="11" t="s">
        <v>57</v>
      </c>
      <c r="G235" s="12" t="s">
        <v>57</v>
      </c>
      <c r="H235" s="14">
        <v>0</v>
      </c>
      <c r="I235" s="15">
        <v>0</v>
      </c>
      <c r="J235" s="15">
        <v>0</v>
      </c>
      <c r="K235" s="15">
        <v>0</v>
      </c>
      <c r="L235" s="14">
        <v>0</v>
      </c>
      <c r="M235" s="19">
        <v>-1202.1500000000001</v>
      </c>
      <c r="N235" s="20">
        <v>0</v>
      </c>
      <c r="O235" s="21">
        <v>0</v>
      </c>
      <c r="P235" s="24">
        <v>-144.26</v>
      </c>
      <c r="Q235" s="21">
        <v>24.04</v>
      </c>
    </row>
    <row r="236" spans="1:17" x14ac:dyDescent="0.2">
      <c r="A236" s="11" t="s">
        <v>357</v>
      </c>
      <c r="B236" s="11" t="s">
        <v>358</v>
      </c>
      <c r="C236" s="11" t="s">
        <v>59</v>
      </c>
      <c r="D236" s="11" t="s">
        <v>57</v>
      </c>
      <c r="E236" s="12" t="s">
        <v>57</v>
      </c>
      <c r="F236" s="11" t="s">
        <v>57</v>
      </c>
      <c r="G236" s="12" t="s">
        <v>57</v>
      </c>
      <c r="H236" s="14">
        <v>204.45</v>
      </c>
      <c r="I236" s="15">
        <v>0</v>
      </c>
      <c r="J236" s="15">
        <v>0</v>
      </c>
      <c r="K236" s="15">
        <v>24.53</v>
      </c>
      <c r="L236" s="14">
        <v>0</v>
      </c>
      <c r="M236" s="23">
        <v>-0.24</v>
      </c>
      <c r="N236" s="20">
        <v>0</v>
      </c>
      <c r="O236" s="21">
        <v>0</v>
      </c>
      <c r="P236" s="24">
        <v>-0.03</v>
      </c>
      <c r="Q236" s="21">
        <v>0</v>
      </c>
    </row>
    <row r="237" spans="1:17" x14ac:dyDescent="0.2">
      <c r="A237" s="11" t="s">
        <v>359</v>
      </c>
      <c r="B237" s="11" t="s">
        <v>360</v>
      </c>
      <c r="C237" s="11" t="s">
        <v>59</v>
      </c>
      <c r="D237" s="11" t="s">
        <v>56</v>
      </c>
      <c r="E237" s="12" t="s">
        <v>57</v>
      </c>
      <c r="F237" s="11" t="s">
        <v>57</v>
      </c>
      <c r="G237" s="12" t="s">
        <v>57</v>
      </c>
      <c r="H237" s="17">
        <v>8751.1200000000008</v>
      </c>
      <c r="I237" s="15">
        <v>0</v>
      </c>
      <c r="J237" s="15">
        <v>0</v>
      </c>
      <c r="K237" s="30">
        <v>1050.1300000000001</v>
      </c>
      <c r="L237" s="16">
        <v>-175.02</v>
      </c>
      <c r="M237" s="19">
        <v>-11720.5</v>
      </c>
      <c r="N237" s="20">
        <v>0</v>
      </c>
      <c r="O237" s="21">
        <v>0</v>
      </c>
      <c r="P237" s="22">
        <v>-1406.46</v>
      </c>
      <c r="Q237" s="21">
        <v>234.41</v>
      </c>
    </row>
    <row r="238" spans="1:17" x14ac:dyDescent="0.2">
      <c r="A238" s="11" t="s">
        <v>361</v>
      </c>
      <c r="B238" s="11" t="s">
        <v>361</v>
      </c>
      <c r="C238" s="11" t="s">
        <v>59</v>
      </c>
      <c r="D238" s="11" t="s">
        <v>56</v>
      </c>
      <c r="E238" s="12" t="s">
        <v>57</v>
      </c>
      <c r="F238" s="11" t="s">
        <v>57</v>
      </c>
      <c r="G238" s="12" t="s">
        <v>57</v>
      </c>
      <c r="H238" s="17">
        <v>134509.97</v>
      </c>
      <c r="I238" s="15">
        <v>0</v>
      </c>
      <c r="J238" s="15">
        <v>0</v>
      </c>
      <c r="K238" s="30">
        <v>16141.2</v>
      </c>
      <c r="L238" s="26">
        <v>-2690.2</v>
      </c>
      <c r="M238" s="23">
        <v>-78.36</v>
      </c>
      <c r="N238" s="20">
        <v>0</v>
      </c>
      <c r="O238" s="21">
        <v>0</v>
      </c>
      <c r="P238" s="24">
        <v>-9.4</v>
      </c>
      <c r="Q238" s="21">
        <v>1.57</v>
      </c>
    </row>
    <row r="239" spans="1:17" x14ac:dyDescent="0.2">
      <c r="A239" s="11" t="s">
        <v>362</v>
      </c>
      <c r="B239" s="11" t="s">
        <v>362</v>
      </c>
      <c r="C239" s="11" t="s">
        <v>59</v>
      </c>
      <c r="D239" s="11" t="s">
        <v>56</v>
      </c>
      <c r="E239" s="12" t="s">
        <v>57</v>
      </c>
      <c r="F239" s="11" t="s">
        <v>57</v>
      </c>
      <c r="G239" s="12" t="s">
        <v>57</v>
      </c>
      <c r="H239" s="17">
        <v>1701.6</v>
      </c>
      <c r="I239" s="15">
        <v>0</v>
      </c>
      <c r="J239" s="15">
        <v>0</v>
      </c>
      <c r="K239" s="15">
        <v>204.19</v>
      </c>
      <c r="L239" s="16">
        <v>-34.03</v>
      </c>
      <c r="M239" s="23">
        <v>-681.62</v>
      </c>
      <c r="N239" s="20">
        <v>0</v>
      </c>
      <c r="O239" s="21">
        <v>0</v>
      </c>
      <c r="P239" s="24">
        <v>-81.790000000000006</v>
      </c>
      <c r="Q239" s="21">
        <v>13.63</v>
      </c>
    </row>
    <row r="240" spans="1:17" x14ac:dyDescent="0.2">
      <c r="A240" s="11" t="s">
        <v>363</v>
      </c>
      <c r="B240" s="11" t="s">
        <v>363</v>
      </c>
      <c r="C240" s="11" t="s">
        <v>55</v>
      </c>
      <c r="D240" s="11" t="s">
        <v>56</v>
      </c>
      <c r="E240" s="12" t="s">
        <v>56</v>
      </c>
      <c r="F240" s="11" t="s">
        <v>56</v>
      </c>
      <c r="G240" s="12" t="s">
        <v>56</v>
      </c>
      <c r="H240" s="14">
        <v>0</v>
      </c>
      <c r="I240" s="15">
        <v>0</v>
      </c>
      <c r="J240" s="18">
        <v>1794.12</v>
      </c>
      <c r="K240" s="15">
        <v>0</v>
      </c>
      <c r="L240" s="16">
        <v>-35.880000000000003</v>
      </c>
      <c r="M240" s="20">
        <v>0</v>
      </c>
      <c r="N240" s="20">
        <v>0</v>
      </c>
      <c r="O240" s="24">
        <v>-45.83</v>
      </c>
      <c r="P240" s="21">
        <v>0</v>
      </c>
      <c r="Q240" s="21">
        <v>0</v>
      </c>
    </row>
    <row r="241" spans="1:17" x14ac:dyDescent="0.2">
      <c r="A241" s="11" t="s">
        <v>364</v>
      </c>
      <c r="B241" s="11" t="s">
        <v>364</v>
      </c>
      <c r="C241" s="11" t="s">
        <v>55</v>
      </c>
      <c r="D241" s="11" t="s">
        <v>56</v>
      </c>
      <c r="E241" s="12" t="s">
        <v>56</v>
      </c>
      <c r="F241" s="11" t="s">
        <v>56</v>
      </c>
      <c r="G241" s="12" t="s">
        <v>57</v>
      </c>
      <c r="H241" s="14">
        <v>28</v>
      </c>
      <c r="I241" s="15">
        <v>0</v>
      </c>
      <c r="J241" s="15">
        <v>0</v>
      </c>
      <c r="K241" s="15">
        <v>3.36</v>
      </c>
      <c r="L241" s="16">
        <v>-0.56000000000000005</v>
      </c>
      <c r="M241" s="20">
        <v>0</v>
      </c>
      <c r="N241" s="20">
        <v>0</v>
      </c>
      <c r="O241" s="24">
        <v>-825.29</v>
      </c>
      <c r="P241" s="21">
        <v>0</v>
      </c>
      <c r="Q241" s="21">
        <v>0</v>
      </c>
    </row>
    <row r="242" spans="1:17" x14ac:dyDescent="0.2">
      <c r="A242" s="11" t="s">
        <v>365</v>
      </c>
      <c r="B242" s="11" t="s">
        <v>365</v>
      </c>
      <c r="C242" s="11" t="s">
        <v>55</v>
      </c>
      <c r="D242" s="11" t="s">
        <v>56</v>
      </c>
      <c r="E242" s="12" t="s">
        <v>57</v>
      </c>
      <c r="F242" s="11" t="s">
        <v>56</v>
      </c>
      <c r="G242" s="12" t="s">
        <v>57</v>
      </c>
      <c r="H242" s="14">
        <v>155.61000000000001</v>
      </c>
      <c r="I242" s="15">
        <v>0</v>
      </c>
      <c r="J242" s="15">
        <v>0</v>
      </c>
      <c r="K242" s="15">
        <v>18.670000000000002</v>
      </c>
      <c r="L242" s="16">
        <v>-3.11</v>
      </c>
      <c r="M242" s="20">
        <v>0</v>
      </c>
      <c r="N242" s="20">
        <v>0</v>
      </c>
      <c r="O242" s="22">
        <v>-1547.55</v>
      </c>
      <c r="P242" s="21">
        <v>0</v>
      </c>
      <c r="Q242" s="21">
        <v>30.95</v>
      </c>
    </row>
    <row r="243" spans="1:17" x14ac:dyDescent="0.2">
      <c r="A243" s="11" t="s">
        <v>365</v>
      </c>
      <c r="B243" s="11" t="s">
        <v>366</v>
      </c>
      <c r="C243" s="11" t="s">
        <v>59</v>
      </c>
      <c r="D243" s="11" t="s">
        <v>56</v>
      </c>
      <c r="E243" s="12" t="s">
        <v>57</v>
      </c>
      <c r="F243" s="11" t="s">
        <v>56</v>
      </c>
      <c r="G243" s="12" t="s">
        <v>57</v>
      </c>
      <c r="H243" s="14">
        <v>198.71</v>
      </c>
      <c r="I243" s="15">
        <v>0</v>
      </c>
      <c r="J243" s="15">
        <v>0</v>
      </c>
      <c r="K243" s="15">
        <v>23.85</v>
      </c>
      <c r="L243" s="16">
        <v>-3.97</v>
      </c>
      <c r="M243" s="20">
        <v>0</v>
      </c>
      <c r="N243" s="20">
        <v>0</v>
      </c>
      <c r="O243" s="24">
        <v>-0.01</v>
      </c>
      <c r="P243" s="21">
        <v>0</v>
      </c>
      <c r="Q243" s="21">
        <v>0</v>
      </c>
    </row>
    <row r="244" spans="1:17" x14ac:dyDescent="0.2">
      <c r="A244" s="11" t="s">
        <v>367</v>
      </c>
      <c r="B244" s="11" t="s">
        <v>367</v>
      </c>
      <c r="C244" s="11" t="s">
        <v>59</v>
      </c>
      <c r="D244" s="11" t="s">
        <v>56</v>
      </c>
      <c r="E244" s="12" t="s">
        <v>57</v>
      </c>
      <c r="F244" s="11" t="s">
        <v>57</v>
      </c>
      <c r="G244" s="12" t="s">
        <v>57</v>
      </c>
      <c r="H244" s="17">
        <v>1663.35</v>
      </c>
      <c r="I244" s="15">
        <v>0</v>
      </c>
      <c r="J244" s="15">
        <v>0</v>
      </c>
      <c r="K244" s="15">
        <v>199.6</v>
      </c>
      <c r="L244" s="16">
        <v>-33.270000000000003</v>
      </c>
      <c r="M244" s="23">
        <v>-0.46</v>
      </c>
      <c r="N244" s="20">
        <v>0</v>
      </c>
      <c r="O244" s="21">
        <v>0</v>
      </c>
      <c r="P244" s="24">
        <v>-0.06</v>
      </c>
      <c r="Q244" s="21">
        <v>0.01</v>
      </c>
    </row>
    <row r="245" spans="1:17" x14ac:dyDescent="0.2">
      <c r="A245" s="11" t="s">
        <v>368</v>
      </c>
      <c r="B245" s="11" t="s">
        <v>369</v>
      </c>
      <c r="C245" s="11" t="s">
        <v>59</v>
      </c>
      <c r="D245" s="11" t="s">
        <v>56</v>
      </c>
      <c r="E245" s="12" t="s">
        <v>57</v>
      </c>
      <c r="F245" s="11" t="s">
        <v>57</v>
      </c>
      <c r="G245" s="12" t="s">
        <v>57</v>
      </c>
      <c r="H245" s="17">
        <v>7559.43</v>
      </c>
      <c r="I245" s="15">
        <v>0</v>
      </c>
      <c r="J245" s="15">
        <v>0</v>
      </c>
      <c r="K245" s="15">
        <v>907.13</v>
      </c>
      <c r="L245" s="16">
        <v>-151.19</v>
      </c>
      <c r="M245" s="23">
        <v>-2.57</v>
      </c>
      <c r="N245" s="20">
        <v>0</v>
      </c>
      <c r="O245" s="21">
        <v>0</v>
      </c>
      <c r="P245" s="24">
        <v>-0.31</v>
      </c>
      <c r="Q245" s="21">
        <v>0.05</v>
      </c>
    </row>
    <row r="246" spans="1:17" x14ac:dyDescent="0.2">
      <c r="A246" s="11" t="s">
        <v>368</v>
      </c>
      <c r="B246" s="11" t="s">
        <v>370</v>
      </c>
      <c r="C246" s="11" t="s">
        <v>59</v>
      </c>
      <c r="D246" s="11" t="s">
        <v>56</v>
      </c>
      <c r="E246" s="12" t="s">
        <v>57</v>
      </c>
      <c r="F246" s="11" t="s">
        <v>57</v>
      </c>
      <c r="G246" s="12" t="s">
        <v>57</v>
      </c>
      <c r="H246" s="26">
        <v>2160266.2599999998</v>
      </c>
      <c r="I246" s="15">
        <v>0</v>
      </c>
      <c r="J246" s="15">
        <v>0</v>
      </c>
      <c r="K246" s="30">
        <v>259231.95</v>
      </c>
      <c r="L246" s="26">
        <v>-43205.33</v>
      </c>
      <c r="M246" s="19">
        <v>-2374.09</v>
      </c>
      <c r="N246" s="20">
        <v>0</v>
      </c>
      <c r="O246" s="21">
        <v>0</v>
      </c>
      <c r="P246" s="24">
        <v>-284.89</v>
      </c>
      <c r="Q246" s="21">
        <v>47.48</v>
      </c>
    </row>
    <row r="247" spans="1:17" x14ac:dyDescent="0.2">
      <c r="A247" s="11" t="s">
        <v>371</v>
      </c>
      <c r="B247" s="11" t="s">
        <v>372</v>
      </c>
      <c r="C247" s="11" t="s">
        <v>59</v>
      </c>
      <c r="D247" s="11" t="s">
        <v>56</v>
      </c>
      <c r="E247" s="12" t="s">
        <v>57</v>
      </c>
      <c r="F247" s="11" t="s">
        <v>57</v>
      </c>
      <c r="G247" s="12" t="s">
        <v>57</v>
      </c>
      <c r="H247" s="17">
        <v>215194.7</v>
      </c>
      <c r="I247" s="15">
        <v>0</v>
      </c>
      <c r="J247" s="15">
        <v>0</v>
      </c>
      <c r="K247" s="30">
        <v>25823.360000000001</v>
      </c>
      <c r="L247" s="26">
        <v>-4303.8900000000003</v>
      </c>
      <c r="M247" s="19">
        <v>-4168.03</v>
      </c>
      <c r="N247" s="20">
        <v>0</v>
      </c>
      <c r="O247" s="21">
        <v>0</v>
      </c>
      <c r="P247" s="24">
        <v>-500.16</v>
      </c>
      <c r="Q247" s="21">
        <v>83.36</v>
      </c>
    </row>
    <row r="248" spans="1:17" x14ac:dyDescent="0.2">
      <c r="A248" s="11" t="s">
        <v>373</v>
      </c>
      <c r="B248" s="11" t="s">
        <v>373</v>
      </c>
      <c r="C248" s="11" t="s">
        <v>55</v>
      </c>
      <c r="D248" s="11" t="s">
        <v>56</v>
      </c>
      <c r="E248" s="12" t="s">
        <v>57</v>
      </c>
      <c r="F248" s="11" t="s">
        <v>57</v>
      </c>
      <c r="G248" s="12" t="s">
        <v>57</v>
      </c>
      <c r="H248" s="14">
        <v>0</v>
      </c>
      <c r="I248" s="15">
        <v>0</v>
      </c>
      <c r="J248" s="15">
        <v>0</v>
      </c>
      <c r="K248" s="15">
        <v>0</v>
      </c>
      <c r="L248" s="14">
        <v>0</v>
      </c>
      <c r="M248" s="23">
        <v>-246.73</v>
      </c>
      <c r="N248" s="20">
        <v>0</v>
      </c>
      <c r="O248" s="21">
        <v>0</v>
      </c>
      <c r="P248" s="24">
        <v>-29.61</v>
      </c>
      <c r="Q248" s="21">
        <v>4.93</v>
      </c>
    </row>
    <row r="249" spans="1:17" x14ac:dyDescent="0.2">
      <c r="A249" s="11" t="s">
        <v>373</v>
      </c>
      <c r="B249" s="11" t="s">
        <v>374</v>
      </c>
      <c r="C249" s="11" t="s">
        <v>59</v>
      </c>
      <c r="D249" s="11" t="s">
        <v>56</v>
      </c>
      <c r="E249" s="12" t="s">
        <v>57</v>
      </c>
      <c r="F249" s="11" t="s">
        <v>57</v>
      </c>
      <c r="G249" s="12" t="s">
        <v>57</v>
      </c>
      <c r="H249" s="17">
        <v>16896.7</v>
      </c>
      <c r="I249" s="15">
        <v>0</v>
      </c>
      <c r="J249" s="15">
        <v>0</v>
      </c>
      <c r="K249" s="30">
        <v>2027.6</v>
      </c>
      <c r="L249" s="16">
        <v>-337.93</v>
      </c>
      <c r="M249" s="23">
        <v>-20.62</v>
      </c>
      <c r="N249" s="20">
        <v>0</v>
      </c>
      <c r="O249" s="21">
        <v>0</v>
      </c>
      <c r="P249" s="24">
        <v>-2.4700000000000002</v>
      </c>
      <c r="Q249" s="21">
        <v>0.41</v>
      </c>
    </row>
    <row r="250" spans="1:17" x14ac:dyDescent="0.2">
      <c r="A250" s="11" t="s">
        <v>375</v>
      </c>
      <c r="B250" s="11" t="s">
        <v>375</v>
      </c>
      <c r="C250" s="11" t="s">
        <v>55</v>
      </c>
      <c r="D250" s="11" t="s">
        <v>56</v>
      </c>
      <c r="E250" s="12" t="s">
        <v>57</v>
      </c>
      <c r="F250" s="11" t="s">
        <v>57</v>
      </c>
      <c r="G250" s="12" t="s">
        <v>57</v>
      </c>
      <c r="H250" s="17">
        <v>53264.61</v>
      </c>
      <c r="I250" s="15">
        <v>0</v>
      </c>
      <c r="J250" s="15">
        <v>0</v>
      </c>
      <c r="K250" s="30">
        <v>6391.75</v>
      </c>
      <c r="L250" s="26">
        <v>-1065.29</v>
      </c>
      <c r="M250" s="19">
        <v>-13807.53</v>
      </c>
      <c r="N250" s="20">
        <v>0</v>
      </c>
      <c r="O250" s="21">
        <v>0</v>
      </c>
      <c r="P250" s="22">
        <v>-1656.9</v>
      </c>
      <c r="Q250" s="21">
        <v>276.14999999999998</v>
      </c>
    </row>
    <row r="251" spans="1:17" x14ac:dyDescent="0.2">
      <c r="A251" s="11" t="s">
        <v>375</v>
      </c>
      <c r="B251" s="11" t="s">
        <v>376</v>
      </c>
      <c r="C251" s="11" t="s">
        <v>59</v>
      </c>
      <c r="D251" s="11" t="s">
        <v>56</v>
      </c>
      <c r="E251" s="12" t="s">
        <v>57</v>
      </c>
      <c r="F251" s="11" t="s">
        <v>57</v>
      </c>
      <c r="G251" s="12" t="s">
        <v>57</v>
      </c>
      <c r="H251" s="17">
        <v>11145.33</v>
      </c>
      <c r="I251" s="15">
        <v>0</v>
      </c>
      <c r="J251" s="15">
        <v>0</v>
      </c>
      <c r="K251" s="30">
        <v>1337.44</v>
      </c>
      <c r="L251" s="16">
        <v>-222.91</v>
      </c>
      <c r="M251" s="23">
        <v>-8.89</v>
      </c>
      <c r="N251" s="20">
        <v>0</v>
      </c>
      <c r="O251" s="21">
        <v>0</v>
      </c>
      <c r="P251" s="24">
        <v>-1.07</v>
      </c>
      <c r="Q251" s="21">
        <v>0.18</v>
      </c>
    </row>
    <row r="252" spans="1:17" x14ac:dyDescent="0.2">
      <c r="A252" s="11" t="s">
        <v>375</v>
      </c>
      <c r="B252" s="11" t="s">
        <v>377</v>
      </c>
      <c r="C252" s="11" t="s">
        <v>59</v>
      </c>
      <c r="D252" s="11" t="s">
        <v>56</v>
      </c>
      <c r="E252" s="12" t="s">
        <v>57</v>
      </c>
      <c r="F252" s="11" t="s">
        <v>57</v>
      </c>
      <c r="G252" s="12" t="s">
        <v>57</v>
      </c>
      <c r="H252" s="14">
        <v>140.41</v>
      </c>
      <c r="I252" s="15">
        <v>0</v>
      </c>
      <c r="J252" s="15">
        <v>0</v>
      </c>
      <c r="K252" s="15">
        <v>16.850000000000001</v>
      </c>
      <c r="L252" s="16">
        <v>-2.81</v>
      </c>
      <c r="M252" s="23">
        <v>-310.10000000000002</v>
      </c>
      <c r="N252" s="20">
        <v>0</v>
      </c>
      <c r="O252" s="21">
        <v>0</v>
      </c>
      <c r="P252" s="24">
        <v>-37.21</v>
      </c>
      <c r="Q252" s="21">
        <v>6.2</v>
      </c>
    </row>
    <row r="253" spans="1:17" x14ac:dyDescent="0.2">
      <c r="A253" s="11" t="s">
        <v>375</v>
      </c>
      <c r="B253" s="11" t="s">
        <v>378</v>
      </c>
      <c r="C253" s="11" t="s">
        <v>59</v>
      </c>
      <c r="D253" s="11" t="s">
        <v>56</v>
      </c>
      <c r="E253" s="12" t="s">
        <v>57</v>
      </c>
      <c r="F253" s="11" t="s">
        <v>57</v>
      </c>
      <c r="G253" s="12" t="s">
        <v>57</v>
      </c>
      <c r="H253" s="14">
        <v>29.74</v>
      </c>
      <c r="I253" s="15">
        <v>0</v>
      </c>
      <c r="J253" s="15">
        <v>0</v>
      </c>
      <c r="K253" s="15">
        <v>3.57</v>
      </c>
      <c r="L253" s="16">
        <v>-0.59</v>
      </c>
      <c r="M253" s="23">
        <v>-8.98</v>
      </c>
      <c r="N253" s="20">
        <v>0</v>
      </c>
      <c r="O253" s="21">
        <v>0</v>
      </c>
      <c r="P253" s="24">
        <v>-1.08</v>
      </c>
      <c r="Q253" s="21">
        <v>0.18</v>
      </c>
    </row>
    <row r="254" spans="1:17" x14ac:dyDescent="0.2">
      <c r="A254" s="11" t="s">
        <v>375</v>
      </c>
      <c r="B254" s="11" t="s">
        <v>379</v>
      </c>
      <c r="C254" s="11" t="s">
        <v>59</v>
      </c>
      <c r="D254" s="11" t="s">
        <v>56</v>
      </c>
      <c r="E254" s="12" t="s">
        <v>57</v>
      </c>
      <c r="F254" s="11" t="s">
        <v>57</v>
      </c>
      <c r="G254" s="12" t="s">
        <v>57</v>
      </c>
      <c r="H254" s="17">
        <v>18600.57</v>
      </c>
      <c r="I254" s="15">
        <v>0</v>
      </c>
      <c r="J254" s="15">
        <v>0</v>
      </c>
      <c r="K254" s="30">
        <v>2232.0700000000002</v>
      </c>
      <c r="L254" s="16">
        <v>-372.01</v>
      </c>
      <c r="M254" s="23">
        <v>-11.96</v>
      </c>
      <c r="N254" s="20">
        <v>0</v>
      </c>
      <c r="O254" s="21">
        <v>0</v>
      </c>
      <c r="P254" s="24">
        <v>-1.44</v>
      </c>
      <c r="Q254" s="21">
        <v>0.24</v>
      </c>
    </row>
    <row r="255" spans="1:17" x14ac:dyDescent="0.2">
      <c r="A255" s="11" t="s">
        <v>375</v>
      </c>
      <c r="B255" s="11" t="s">
        <v>380</v>
      </c>
      <c r="C255" s="11" t="s">
        <v>59</v>
      </c>
      <c r="D255" s="11" t="s">
        <v>56</v>
      </c>
      <c r="E255" s="12" t="s">
        <v>57</v>
      </c>
      <c r="F255" s="11" t="s">
        <v>57</v>
      </c>
      <c r="G255" s="12" t="s">
        <v>57</v>
      </c>
      <c r="H255" s="17">
        <v>10194.879999999999</v>
      </c>
      <c r="I255" s="15">
        <v>0</v>
      </c>
      <c r="J255" s="15">
        <v>0</v>
      </c>
      <c r="K255" s="30">
        <v>1223.3900000000001</v>
      </c>
      <c r="L255" s="16">
        <v>-203.9</v>
      </c>
      <c r="M255" s="23">
        <v>-86.77</v>
      </c>
      <c r="N255" s="20">
        <v>0</v>
      </c>
      <c r="O255" s="21">
        <v>0</v>
      </c>
      <c r="P255" s="24">
        <v>-10.41</v>
      </c>
      <c r="Q255" s="21">
        <v>1.74</v>
      </c>
    </row>
    <row r="256" spans="1:17" x14ac:dyDescent="0.2">
      <c r="A256" s="11" t="s">
        <v>375</v>
      </c>
      <c r="B256" s="11" t="s">
        <v>381</v>
      </c>
      <c r="C256" s="11" t="s">
        <v>59</v>
      </c>
      <c r="D256" s="11" t="s">
        <v>56</v>
      </c>
      <c r="E256" s="12" t="s">
        <v>57</v>
      </c>
      <c r="F256" s="11" t="s">
        <v>57</v>
      </c>
      <c r="G256" s="12" t="s">
        <v>57</v>
      </c>
      <c r="H256" s="17">
        <v>3037.63</v>
      </c>
      <c r="I256" s="15">
        <v>0</v>
      </c>
      <c r="J256" s="15">
        <v>0</v>
      </c>
      <c r="K256" s="15">
        <v>364.52</v>
      </c>
      <c r="L256" s="16">
        <v>-60.75</v>
      </c>
      <c r="M256" s="23">
        <v>-197.13</v>
      </c>
      <c r="N256" s="20">
        <v>0</v>
      </c>
      <c r="O256" s="21">
        <v>0</v>
      </c>
      <c r="P256" s="24">
        <v>-23.66</v>
      </c>
      <c r="Q256" s="21">
        <v>3.94</v>
      </c>
    </row>
    <row r="257" spans="1:17" x14ac:dyDescent="0.2">
      <c r="A257" s="11" t="s">
        <v>375</v>
      </c>
      <c r="B257" s="11" t="s">
        <v>382</v>
      </c>
      <c r="C257" s="11" t="s">
        <v>59</v>
      </c>
      <c r="D257" s="11" t="s">
        <v>56</v>
      </c>
      <c r="E257" s="12" t="s">
        <v>57</v>
      </c>
      <c r="F257" s="11" t="s">
        <v>57</v>
      </c>
      <c r="G257" s="12" t="s">
        <v>57</v>
      </c>
      <c r="H257" s="17">
        <v>27830.15</v>
      </c>
      <c r="I257" s="15">
        <v>0</v>
      </c>
      <c r="J257" s="15">
        <v>0</v>
      </c>
      <c r="K257" s="30">
        <v>3339.62</v>
      </c>
      <c r="L257" s="16">
        <v>-556.6</v>
      </c>
      <c r="M257" s="23">
        <v>-44.3</v>
      </c>
      <c r="N257" s="20">
        <v>0</v>
      </c>
      <c r="O257" s="21">
        <v>0</v>
      </c>
      <c r="P257" s="24">
        <v>-5.32</v>
      </c>
      <c r="Q257" s="21">
        <v>0.89</v>
      </c>
    </row>
    <row r="258" spans="1:17" x14ac:dyDescent="0.2">
      <c r="A258" s="11" t="s">
        <v>383</v>
      </c>
      <c r="B258" s="11" t="s">
        <v>384</v>
      </c>
      <c r="C258" s="11" t="s">
        <v>59</v>
      </c>
      <c r="D258" s="11" t="s">
        <v>56</v>
      </c>
      <c r="E258" s="12" t="s">
        <v>57</v>
      </c>
      <c r="F258" s="11" t="s">
        <v>57</v>
      </c>
      <c r="G258" s="12" t="s">
        <v>57</v>
      </c>
      <c r="H258" s="17">
        <v>6221.48</v>
      </c>
      <c r="I258" s="15">
        <v>0</v>
      </c>
      <c r="J258" s="15">
        <v>0</v>
      </c>
      <c r="K258" s="15">
        <v>746.58</v>
      </c>
      <c r="L258" s="16">
        <v>-124.43</v>
      </c>
      <c r="M258" s="23">
        <v>-728.86</v>
      </c>
      <c r="N258" s="20">
        <v>0</v>
      </c>
      <c r="O258" s="21">
        <v>0</v>
      </c>
      <c r="P258" s="24">
        <v>-87.46</v>
      </c>
      <c r="Q258" s="21">
        <v>14.58</v>
      </c>
    </row>
    <row r="259" spans="1:17" x14ac:dyDescent="0.2">
      <c r="A259" s="11" t="s">
        <v>385</v>
      </c>
      <c r="B259" s="11" t="s">
        <v>386</v>
      </c>
      <c r="C259" s="11" t="s">
        <v>59</v>
      </c>
      <c r="D259" s="11" t="s">
        <v>56</v>
      </c>
      <c r="E259" s="12" t="s">
        <v>57</v>
      </c>
      <c r="F259" s="11" t="s">
        <v>57</v>
      </c>
      <c r="G259" s="12" t="s">
        <v>57</v>
      </c>
      <c r="H259" s="17">
        <v>1353.12</v>
      </c>
      <c r="I259" s="15">
        <v>0</v>
      </c>
      <c r="J259" s="15">
        <v>0</v>
      </c>
      <c r="K259" s="15">
        <v>162.37</v>
      </c>
      <c r="L259" s="16">
        <v>-27.06</v>
      </c>
      <c r="M259" s="23">
        <v>-0.21</v>
      </c>
      <c r="N259" s="20">
        <v>0</v>
      </c>
      <c r="O259" s="21">
        <v>0</v>
      </c>
      <c r="P259" s="24">
        <v>-0.03</v>
      </c>
      <c r="Q259" s="21">
        <v>0</v>
      </c>
    </row>
    <row r="260" spans="1:17" x14ac:dyDescent="0.2">
      <c r="A260" s="11" t="s">
        <v>387</v>
      </c>
      <c r="B260" s="11" t="s">
        <v>387</v>
      </c>
      <c r="C260" s="11" t="s">
        <v>55</v>
      </c>
      <c r="D260" s="11" t="s">
        <v>56</v>
      </c>
      <c r="E260" s="12" t="s">
        <v>57</v>
      </c>
      <c r="F260" s="11" t="s">
        <v>56</v>
      </c>
      <c r="G260" s="12" t="s">
        <v>56</v>
      </c>
      <c r="H260" s="14">
        <v>0</v>
      </c>
      <c r="I260" s="15">
        <v>0</v>
      </c>
      <c r="J260" s="15">
        <v>166.2</v>
      </c>
      <c r="K260" s="15">
        <v>0</v>
      </c>
      <c r="L260" s="16">
        <v>-3.32</v>
      </c>
      <c r="M260" s="20">
        <v>0</v>
      </c>
      <c r="N260" s="20">
        <v>0</v>
      </c>
      <c r="O260" s="22">
        <v>-1776.97</v>
      </c>
      <c r="P260" s="21">
        <v>0</v>
      </c>
      <c r="Q260" s="21">
        <v>35.54</v>
      </c>
    </row>
    <row r="261" spans="1:17" x14ac:dyDescent="0.2">
      <c r="A261" s="11" t="s">
        <v>387</v>
      </c>
      <c r="B261" s="11" t="s">
        <v>388</v>
      </c>
      <c r="C261" s="11" t="s">
        <v>59</v>
      </c>
      <c r="D261" s="11" t="s">
        <v>56</v>
      </c>
      <c r="E261" s="12" t="s">
        <v>57</v>
      </c>
      <c r="F261" s="11" t="s">
        <v>56</v>
      </c>
      <c r="G261" s="12" t="s">
        <v>56</v>
      </c>
      <c r="H261" s="14">
        <v>0</v>
      </c>
      <c r="I261" s="15">
        <v>0</v>
      </c>
      <c r="J261" s="15">
        <v>89.51</v>
      </c>
      <c r="K261" s="15">
        <v>0</v>
      </c>
      <c r="L261" s="16">
        <v>-1.79</v>
      </c>
      <c r="M261" s="20">
        <v>0</v>
      </c>
      <c r="N261" s="20">
        <v>0</v>
      </c>
      <c r="O261" s="21">
        <v>0</v>
      </c>
      <c r="P261" s="21">
        <v>0</v>
      </c>
      <c r="Q261" s="21">
        <v>0</v>
      </c>
    </row>
    <row r="262" spans="1:17" x14ac:dyDescent="0.2">
      <c r="A262" s="11" t="s">
        <v>389</v>
      </c>
      <c r="B262" s="11" t="s">
        <v>389</v>
      </c>
      <c r="C262" s="11" t="s">
        <v>55</v>
      </c>
      <c r="D262" s="11" t="s">
        <v>56</v>
      </c>
      <c r="E262" s="12" t="s">
        <v>57</v>
      </c>
      <c r="F262" s="11" t="s">
        <v>56</v>
      </c>
      <c r="G262" s="12" t="s">
        <v>56</v>
      </c>
      <c r="H262" s="14">
        <v>0</v>
      </c>
      <c r="I262" s="15">
        <v>0</v>
      </c>
      <c r="J262" s="15">
        <v>5.36</v>
      </c>
      <c r="K262" s="15">
        <v>0</v>
      </c>
      <c r="L262" s="16">
        <v>-0.11</v>
      </c>
      <c r="M262" s="20">
        <v>0</v>
      </c>
      <c r="N262" s="20">
        <v>0</v>
      </c>
      <c r="O262" s="24">
        <v>-318.95999999999998</v>
      </c>
      <c r="P262" s="21">
        <v>0</v>
      </c>
      <c r="Q262" s="21">
        <v>6.38</v>
      </c>
    </row>
    <row r="263" spans="1:17" x14ac:dyDescent="0.2">
      <c r="A263" s="11" t="s">
        <v>390</v>
      </c>
      <c r="B263" s="11" t="s">
        <v>391</v>
      </c>
      <c r="C263" s="11" t="s">
        <v>55</v>
      </c>
      <c r="D263" s="11" t="s">
        <v>56</v>
      </c>
      <c r="E263" s="12" t="s">
        <v>57</v>
      </c>
      <c r="F263" s="11" t="s">
        <v>56</v>
      </c>
      <c r="G263" s="12" t="s">
        <v>56</v>
      </c>
      <c r="H263" s="14">
        <v>0</v>
      </c>
      <c r="I263" s="15">
        <v>0</v>
      </c>
      <c r="J263" s="15">
        <v>104.65</v>
      </c>
      <c r="K263" s="15">
        <v>0</v>
      </c>
      <c r="L263" s="16">
        <v>-2.09</v>
      </c>
      <c r="M263" s="20">
        <v>0</v>
      </c>
      <c r="N263" s="20">
        <v>0</v>
      </c>
      <c r="O263" s="22">
        <v>-1341.78</v>
      </c>
      <c r="P263" s="21">
        <v>0</v>
      </c>
      <c r="Q263" s="21">
        <v>26.84</v>
      </c>
    </row>
    <row r="264" spans="1:17" x14ac:dyDescent="0.2">
      <c r="A264" s="11" t="s">
        <v>390</v>
      </c>
      <c r="B264" s="11" t="s">
        <v>392</v>
      </c>
      <c r="C264" s="11" t="s">
        <v>59</v>
      </c>
      <c r="D264" s="11" t="s">
        <v>56</v>
      </c>
      <c r="E264" s="12" t="s">
        <v>57</v>
      </c>
      <c r="F264" s="11" t="s">
        <v>56</v>
      </c>
      <c r="G264" s="12" t="s">
        <v>56</v>
      </c>
      <c r="H264" s="14">
        <v>0</v>
      </c>
      <c r="I264" s="15">
        <v>0</v>
      </c>
      <c r="J264" s="15">
        <v>58.43</v>
      </c>
      <c r="K264" s="15">
        <v>0</v>
      </c>
      <c r="L264" s="16">
        <v>-1.17</v>
      </c>
      <c r="M264" s="20">
        <v>0</v>
      </c>
      <c r="N264" s="20">
        <v>0</v>
      </c>
      <c r="O264" s="24">
        <v>-0.01</v>
      </c>
      <c r="P264" s="21">
        <v>0</v>
      </c>
      <c r="Q264" s="21">
        <v>0</v>
      </c>
    </row>
    <row r="265" spans="1:17" x14ac:dyDescent="0.2">
      <c r="A265" s="11" t="s">
        <v>393</v>
      </c>
      <c r="B265" s="11" t="s">
        <v>394</v>
      </c>
      <c r="C265" s="11" t="s">
        <v>59</v>
      </c>
      <c r="D265" s="11" t="s">
        <v>56</v>
      </c>
      <c r="E265" s="12" t="s">
        <v>57</v>
      </c>
      <c r="F265" s="11" t="s">
        <v>57</v>
      </c>
      <c r="G265" s="12" t="s">
        <v>57</v>
      </c>
      <c r="H265" s="17">
        <v>4341.4399999999996</v>
      </c>
      <c r="I265" s="15">
        <v>0</v>
      </c>
      <c r="J265" s="15">
        <v>0</v>
      </c>
      <c r="K265" s="15">
        <v>520.97</v>
      </c>
      <c r="L265" s="16">
        <v>-86.83</v>
      </c>
      <c r="M265" s="23">
        <v>-3.98</v>
      </c>
      <c r="N265" s="20">
        <v>0</v>
      </c>
      <c r="O265" s="21">
        <v>0</v>
      </c>
      <c r="P265" s="24">
        <v>-0.48</v>
      </c>
      <c r="Q265" s="21">
        <v>0.08</v>
      </c>
    </row>
    <row r="266" spans="1:17" x14ac:dyDescent="0.2">
      <c r="A266" s="11" t="s">
        <v>395</v>
      </c>
      <c r="B266" s="11" t="s">
        <v>395</v>
      </c>
      <c r="C266" s="11" t="s">
        <v>59</v>
      </c>
      <c r="D266" s="11" t="s">
        <v>56</v>
      </c>
      <c r="E266" s="12" t="s">
        <v>57</v>
      </c>
      <c r="F266" s="11" t="s">
        <v>57</v>
      </c>
      <c r="G266" s="12" t="s">
        <v>57</v>
      </c>
      <c r="H266" s="17">
        <v>8254.39</v>
      </c>
      <c r="I266" s="15">
        <v>0</v>
      </c>
      <c r="J266" s="15">
        <v>0</v>
      </c>
      <c r="K266" s="15">
        <v>990.53</v>
      </c>
      <c r="L266" s="16">
        <v>-165.09</v>
      </c>
      <c r="M266" s="23">
        <v>-7.25</v>
      </c>
      <c r="N266" s="20">
        <v>0</v>
      </c>
      <c r="O266" s="21">
        <v>0</v>
      </c>
      <c r="P266" s="24">
        <v>-0.87</v>
      </c>
      <c r="Q266" s="21">
        <v>0.14000000000000001</v>
      </c>
    </row>
    <row r="267" spans="1:17" x14ac:dyDescent="0.2">
      <c r="A267" s="11" t="s">
        <v>395</v>
      </c>
      <c r="B267" s="11" t="s">
        <v>396</v>
      </c>
      <c r="C267" s="11" t="s">
        <v>59</v>
      </c>
      <c r="D267" s="11" t="s">
        <v>56</v>
      </c>
      <c r="E267" s="12" t="s">
        <v>57</v>
      </c>
      <c r="F267" s="11" t="s">
        <v>57</v>
      </c>
      <c r="G267" s="12" t="s">
        <v>57</v>
      </c>
      <c r="H267" s="17">
        <v>3685.43</v>
      </c>
      <c r="I267" s="15">
        <v>0</v>
      </c>
      <c r="J267" s="15">
        <v>0</v>
      </c>
      <c r="K267" s="15">
        <v>442.25</v>
      </c>
      <c r="L267" s="16">
        <v>-73.709999999999994</v>
      </c>
      <c r="M267" s="23">
        <v>-3.6</v>
      </c>
      <c r="N267" s="20">
        <v>0</v>
      </c>
      <c r="O267" s="21">
        <v>0</v>
      </c>
      <c r="P267" s="24">
        <v>-0.43</v>
      </c>
      <c r="Q267" s="21">
        <v>7.0000000000000007E-2</v>
      </c>
    </row>
    <row r="268" spans="1:17" x14ac:dyDescent="0.2">
      <c r="A268" s="11" t="s">
        <v>397</v>
      </c>
      <c r="B268" s="11" t="s">
        <v>398</v>
      </c>
      <c r="C268" s="11" t="s">
        <v>59</v>
      </c>
      <c r="D268" s="11" t="s">
        <v>56</v>
      </c>
      <c r="E268" s="12" t="s">
        <v>57</v>
      </c>
      <c r="F268" s="11" t="s">
        <v>56</v>
      </c>
      <c r="G268" s="12" t="s">
        <v>57</v>
      </c>
      <c r="H268" s="14">
        <v>203.38</v>
      </c>
      <c r="I268" s="15">
        <v>0</v>
      </c>
      <c r="J268" s="15">
        <v>0</v>
      </c>
      <c r="K268" s="15">
        <v>24.41</v>
      </c>
      <c r="L268" s="16">
        <v>-4.07</v>
      </c>
      <c r="M268" s="20">
        <v>0</v>
      </c>
      <c r="N268" s="20">
        <v>0</v>
      </c>
      <c r="O268" s="24">
        <v>-0.09</v>
      </c>
      <c r="P268" s="21">
        <v>0</v>
      </c>
      <c r="Q268" s="21">
        <v>0</v>
      </c>
    </row>
    <row r="269" spans="1:17" x14ac:dyDescent="0.2">
      <c r="A269" s="11" t="s">
        <v>397</v>
      </c>
      <c r="B269" s="11" t="s">
        <v>399</v>
      </c>
      <c r="C269" s="11" t="s">
        <v>59</v>
      </c>
      <c r="D269" s="11" t="s">
        <v>56</v>
      </c>
      <c r="E269" s="12" t="s">
        <v>57</v>
      </c>
      <c r="F269" s="11" t="s">
        <v>56</v>
      </c>
      <c r="G269" s="12" t="s">
        <v>57</v>
      </c>
      <c r="H269" s="14">
        <v>355.93</v>
      </c>
      <c r="I269" s="15">
        <v>0</v>
      </c>
      <c r="J269" s="15">
        <v>0</v>
      </c>
      <c r="K269" s="15">
        <v>42.71</v>
      </c>
      <c r="L269" s="16">
        <v>-7.12</v>
      </c>
      <c r="M269" s="20">
        <v>0</v>
      </c>
      <c r="N269" s="20">
        <v>0</v>
      </c>
      <c r="O269" s="24">
        <v>-0.28999999999999998</v>
      </c>
      <c r="P269" s="21">
        <v>0</v>
      </c>
      <c r="Q269" s="21">
        <v>0.01</v>
      </c>
    </row>
    <row r="270" spans="1:17" x14ac:dyDescent="0.2">
      <c r="A270" s="11" t="s">
        <v>400</v>
      </c>
      <c r="B270" s="11" t="s">
        <v>400</v>
      </c>
      <c r="C270" s="11" t="s">
        <v>59</v>
      </c>
      <c r="D270" s="11" t="s">
        <v>56</v>
      </c>
      <c r="E270" s="12" t="s">
        <v>57</v>
      </c>
      <c r="F270" s="11" t="s">
        <v>57</v>
      </c>
      <c r="G270" s="12" t="s">
        <v>57</v>
      </c>
      <c r="H270" s="17">
        <v>2544.35</v>
      </c>
      <c r="I270" s="15">
        <v>0</v>
      </c>
      <c r="J270" s="15">
        <v>0</v>
      </c>
      <c r="K270" s="15">
        <v>305.32</v>
      </c>
      <c r="L270" s="16">
        <v>-50.89</v>
      </c>
      <c r="M270" s="23">
        <v>-0.49</v>
      </c>
      <c r="N270" s="20">
        <v>0</v>
      </c>
      <c r="O270" s="21">
        <v>0</v>
      </c>
      <c r="P270" s="24">
        <v>-0.06</v>
      </c>
      <c r="Q270" s="21">
        <v>0.01</v>
      </c>
    </row>
    <row r="271" spans="1:17" x14ac:dyDescent="0.2">
      <c r="A271" s="11" t="s">
        <v>401</v>
      </c>
      <c r="B271" s="11" t="s">
        <v>402</v>
      </c>
      <c r="C271" s="11" t="s">
        <v>59</v>
      </c>
      <c r="D271" s="11" t="s">
        <v>57</v>
      </c>
      <c r="E271" s="12" t="s">
        <v>57</v>
      </c>
      <c r="F271" s="11" t="s">
        <v>57</v>
      </c>
      <c r="G271" s="12" t="s">
        <v>57</v>
      </c>
      <c r="H271" s="17">
        <v>3308.72</v>
      </c>
      <c r="I271" s="15">
        <v>0</v>
      </c>
      <c r="J271" s="15">
        <v>0</v>
      </c>
      <c r="K271" s="15">
        <v>397.05</v>
      </c>
      <c r="L271" s="14">
        <v>0</v>
      </c>
      <c r="M271" s="23">
        <v>-0.52</v>
      </c>
      <c r="N271" s="20">
        <v>0</v>
      </c>
      <c r="O271" s="21">
        <v>0</v>
      </c>
      <c r="P271" s="24">
        <v>-0.06</v>
      </c>
      <c r="Q271" s="21">
        <v>0.01</v>
      </c>
    </row>
    <row r="272" spans="1:17" x14ac:dyDescent="0.2">
      <c r="A272" s="11" t="s">
        <v>403</v>
      </c>
      <c r="B272" s="11" t="s">
        <v>403</v>
      </c>
      <c r="C272" s="11" t="s">
        <v>55</v>
      </c>
      <c r="D272" s="11" t="s">
        <v>56</v>
      </c>
      <c r="E272" s="12" t="s">
        <v>57</v>
      </c>
      <c r="F272" s="11" t="s">
        <v>56</v>
      </c>
      <c r="G272" s="12" t="s">
        <v>56</v>
      </c>
      <c r="H272" s="14">
        <v>0</v>
      </c>
      <c r="I272" s="15">
        <v>0</v>
      </c>
      <c r="J272" s="15">
        <v>207.93</v>
      </c>
      <c r="K272" s="15">
        <v>0</v>
      </c>
      <c r="L272" s="16">
        <v>-4.16</v>
      </c>
      <c r="M272" s="20">
        <v>0</v>
      </c>
      <c r="N272" s="20">
        <v>0</v>
      </c>
      <c r="O272" s="22">
        <v>-2389.08</v>
      </c>
      <c r="P272" s="21">
        <v>0</v>
      </c>
      <c r="Q272" s="21">
        <v>47.78</v>
      </c>
    </row>
    <row r="273" spans="1:17" x14ac:dyDescent="0.2">
      <c r="A273" s="11" t="s">
        <v>403</v>
      </c>
      <c r="B273" s="11" t="s">
        <v>404</v>
      </c>
      <c r="C273" s="11" t="s">
        <v>59</v>
      </c>
      <c r="D273" s="11" t="s">
        <v>56</v>
      </c>
      <c r="E273" s="12" t="s">
        <v>57</v>
      </c>
      <c r="F273" s="11" t="s">
        <v>56</v>
      </c>
      <c r="G273" s="12" t="s">
        <v>56</v>
      </c>
      <c r="H273" s="14">
        <v>0</v>
      </c>
      <c r="I273" s="15">
        <v>0</v>
      </c>
      <c r="J273" s="15">
        <v>108.12</v>
      </c>
      <c r="K273" s="15">
        <v>0</v>
      </c>
      <c r="L273" s="16">
        <v>-2.16</v>
      </c>
      <c r="M273" s="20">
        <v>0</v>
      </c>
      <c r="N273" s="20">
        <v>0</v>
      </c>
      <c r="O273" s="24">
        <v>-0.03</v>
      </c>
      <c r="P273" s="21">
        <v>0</v>
      </c>
      <c r="Q273" s="21">
        <v>0</v>
      </c>
    </row>
    <row r="274" spans="1:17" x14ac:dyDescent="0.2">
      <c r="A274" s="11" t="s">
        <v>405</v>
      </c>
      <c r="B274" s="11" t="s">
        <v>405</v>
      </c>
      <c r="C274" s="11" t="s">
        <v>55</v>
      </c>
      <c r="D274" s="11" t="s">
        <v>56</v>
      </c>
      <c r="E274" s="12" t="s">
        <v>57</v>
      </c>
      <c r="F274" s="11" t="s">
        <v>56</v>
      </c>
      <c r="G274" s="12" t="s">
        <v>56</v>
      </c>
      <c r="H274" s="14">
        <v>0</v>
      </c>
      <c r="I274" s="15">
        <v>0</v>
      </c>
      <c r="J274" s="15">
        <v>334.47</v>
      </c>
      <c r="K274" s="15">
        <v>0</v>
      </c>
      <c r="L274" s="16">
        <v>-6.69</v>
      </c>
      <c r="M274" s="20">
        <v>0</v>
      </c>
      <c r="N274" s="20">
        <v>0</v>
      </c>
      <c r="O274" s="22">
        <v>-3988.89</v>
      </c>
      <c r="P274" s="21">
        <v>0</v>
      </c>
      <c r="Q274" s="21">
        <v>79.78</v>
      </c>
    </row>
    <row r="275" spans="1:17" x14ac:dyDescent="0.2">
      <c r="A275" s="11" t="s">
        <v>405</v>
      </c>
      <c r="B275" s="11" t="s">
        <v>406</v>
      </c>
      <c r="C275" s="11" t="s">
        <v>59</v>
      </c>
      <c r="D275" s="11" t="s">
        <v>56</v>
      </c>
      <c r="E275" s="12" t="s">
        <v>57</v>
      </c>
      <c r="F275" s="11" t="s">
        <v>56</v>
      </c>
      <c r="G275" s="12" t="s">
        <v>56</v>
      </c>
      <c r="H275" s="14">
        <v>0</v>
      </c>
      <c r="I275" s="15">
        <v>0</v>
      </c>
      <c r="J275" s="15">
        <v>133.05000000000001</v>
      </c>
      <c r="K275" s="15">
        <v>0</v>
      </c>
      <c r="L275" s="16">
        <v>-2.66</v>
      </c>
      <c r="M275" s="20">
        <v>0</v>
      </c>
      <c r="N275" s="20">
        <v>0</v>
      </c>
      <c r="O275" s="24">
        <v>-0.03</v>
      </c>
      <c r="P275" s="21">
        <v>0</v>
      </c>
      <c r="Q275" s="21">
        <v>0</v>
      </c>
    </row>
    <row r="276" spans="1:17" x14ac:dyDescent="0.2">
      <c r="A276" s="11" t="s">
        <v>407</v>
      </c>
      <c r="B276" s="11" t="s">
        <v>408</v>
      </c>
      <c r="C276" s="11" t="s">
        <v>59</v>
      </c>
      <c r="D276" s="11" t="s">
        <v>56</v>
      </c>
      <c r="E276" s="12" t="s">
        <v>57</v>
      </c>
      <c r="F276" s="11" t="s">
        <v>57</v>
      </c>
      <c r="G276" s="12" t="s">
        <v>57</v>
      </c>
      <c r="H276" s="17">
        <v>60224.58</v>
      </c>
      <c r="I276" s="15">
        <v>0</v>
      </c>
      <c r="J276" s="15">
        <v>0</v>
      </c>
      <c r="K276" s="30">
        <v>7226.95</v>
      </c>
      <c r="L276" s="26">
        <v>-1204.49</v>
      </c>
      <c r="M276" s="23">
        <v>-45.99</v>
      </c>
      <c r="N276" s="20">
        <v>0</v>
      </c>
      <c r="O276" s="21">
        <v>0</v>
      </c>
      <c r="P276" s="24">
        <v>-5.52</v>
      </c>
      <c r="Q276" s="21">
        <v>0.92</v>
      </c>
    </row>
    <row r="277" spans="1:17" x14ac:dyDescent="0.2">
      <c r="A277" s="11" t="s">
        <v>409</v>
      </c>
      <c r="B277" s="11" t="s">
        <v>410</v>
      </c>
      <c r="C277" s="11" t="s">
        <v>59</v>
      </c>
      <c r="D277" s="11" t="s">
        <v>56</v>
      </c>
      <c r="E277" s="12" t="s">
        <v>57</v>
      </c>
      <c r="F277" s="11" t="s">
        <v>57</v>
      </c>
      <c r="G277" s="12" t="s">
        <v>57</v>
      </c>
      <c r="H277" s="17">
        <v>9770.51</v>
      </c>
      <c r="I277" s="15">
        <v>0</v>
      </c>
      <c r="J277" s="15">
        <v>0</v>
      </c>
      <c r="K277" s="30">
        <v>1172.46</v>
      </c>
      <c r="L277" s="16">
        <v>-195.41</v>
      </c>
      <c r="M277" s="23">
        <v>-57.76</v>
      </c>
      <c r="N277" s="20">
        <v>0</v>
      </c>
      <c r="O277" s="21">
        <v>0</v>
      </c>
      <c r="P277" s="24">
        <v>-6.93</v>
      </c>
      <c r="Q277" s="21">
        <v>1.1599999999999999</v>
      </c>
    </row>
    <row r="278" spans="1:17" x14ac:dyDescent="0.2">
      <c r="A278" s="11" t="s">
        <v>411</v>
      </c>
      <c r="B278" s="11" t="s">
        <v>412</v>
      </c>
      <c r="C278" s="11" t="s">
        <v>59</v>
      </c>
      <c r="D278" s="11" t="s">
        <v>56</v>
      </c>
      <c r="E278" s="12" t="s">
        <v>56</v>
      </c>
      <c r="F278" s="11" t="s">
        <v>57</v>
      </c>
      <c r="G278" s="12" t="s">
        <v>57</v>
      </c>
      <c r="H278" s="17">
        <v>35865.68</v>
      </c>
      <c r="I278" s="15">
        <v>0</v>
      </c>
      <c r="J278" s="15">
        <v>0</v>
      </c>
      <c r="K278" s="30">
        <v>4303.88</v>
      </c>
      <c r="L278" s="16">
        <v>-717.31</v>
      </c>
      <c r="M278" s="23">
        <v>-79.56</v>
      </c>
      <c r="N278" s="20">
        <v>0</v>
      </c>
      <c r="O278" s="21">
        <v>0</v>
      </c>
      <c r="P278" s="24">
        <v>-9.5500000000000007</v>
      </c>
      <c r="Q278" s="21">
        <v>0</v>
      </c>
    </row>
    <row r="279" spans="1:17" x14ac:dyDescent="0.2">
      <c r="A279" s="11" t="s">
        <v>413</v>
      </c>
      <c r="B279" s="11" t="s">
        <v>413</v>
      </c>
      <c r="C279" s="11" t="s">
        <v>55</v>
      </c>
      <c r="D279" s="11" t="s">
        <v>56</v>
      </c>
      <c r="E279" s="12" t="s">
        <v>57</v>
      </c>
      <c r="F279" s="11" t="s">
        <v>56</v>
      </c>
      <c r="G279" s="12" t="s">
        <v>56</v>
      </c>
      <c r="H279" s="14">
        <v>0</v>
      </c>
      <c r="I279" s="15">
        <v>0</v>
      </c>
      <c r="J279" s="15">
        <v>62.37</v>
      </c>
      <c r="K279" s="15">
        <v>0</v>
      </c>
      <c r="L279" s="16">
        <v>-1.25</v>
      </c>
      <c r="M279" s="20">
        <v>0</v>
      </c>
      <c r="N279" s="20">
        <v>0</v>
      </c>
      <c r="O279" s="22">
        <v>-10400.07</v>
      </c>
      <c r="P279" s="21">
        <v>0</v>
      </c>
      <c r="Q279" s="21">
        <v>208</v>
      </c>
    </row>
    <row r="280" spans="1:17" x14ac:dyDescent="0.2">
      <c r="A280" s="11" t="s">
        <v>413</v>
      </c>
      <c r="B280" s="11" t="s">
        <v>414</v>
      </c>
      <c r="C280" s="11" t="s">
        <v>59</v>
      </c>
      <c r="D280" s="11" t="s">
        <v>56</v>
      </c>
      <c r="E280" s="12" t="s">
        <v>57</v>
      </c>
      <c r="F280" s="11" t="s">
        <v>56</v>
      </c>
      <c r="G280" s="12" t="s">
        <v>56</v>
      </c>
      <c r="H280" s="14">
        <v>0</v>
      </c>
      <c r="I280" s="15">
        <v>0</v>
      </c>
      <c r="J280" s="15">
        <v>294.45</v>
      </c>
      <c r="K280" s="15">
        <v>0</v>
      </c>
      <c r="L280" s="16">
        <v>-5.89</v>
      </c>
      <c r="M280" s="20">
        <v>0</v>
      </c>
      <c r="N280" s="20">
        <v>0</v>
      </c>
      <c r="O280" s="24">
        <v>-0.44</v>
      </c>
      <c r="P280" s="21">
        <v>0</v>
      </c>
      <c r="Q280" s="21">
        <v>0.01</v>
      </c>
    </row>
    <row r="281" spans="1:17" x14ac:dyDescent="0.2">
      <c r="A281" s="11" t="s">
        <v>415</v>
      </c>
      <c r="B281" s="11" t="s">
        <v>416</v>
      </c>
      <c r="C281" s="11" t="s">
        <v>59</v>
      </c>
      <c r="D281" s="11" t="s">
        <v>57</v>
      </c>
      <c r="E281" s="12" t="s">
        <v>56</v>
      </c>
      <c r="F281" s="11" t="s">
        <v>56</v>
      </c>
      <c r="G281" s="12" t="s">
        <v>56</v>
      </c>
      <c r="H281" s="14">
        <v>0</v>
      </c>
      <c r="I281" s="15">
        <v>0</v>
      </c>
      <c r="J281" s="15">
        <v>335.25</v>
      </c>
      <c r="K281" s="15">
        <v>0</v>
      </c>
      <c r="L281" s="14">
        <v>0</v>
      </c>
      <c r="M281" s="20">
        <v>0</v>
      </c>
      <c r="N281" s="20">
        <v>0</v>
      </c>
      <c r="O281" s="24">
        <v>-0.22</v>
      </c>
      <c r="P281" s="21">
        <v>0</v>
      </c>
      <c r="Q281" s="21">
        <v>0</v>
      </c>
    </row>
    <row r="282" spans="1:17" x14ac:dyDescent="0.2">
      <c r="A282" s="11" t="s">
        <v>417</v>
      </c>
      <c r="B282" s="11" t="s">
        <v>418</v>
      </c>
      <c r="C282" s="11" t="s">
        <v>59</v>
      </c>
      <c r="D282" s="11" t="s">
        <v>56</v>
      </c>
      <c r="E282" s="12" t="s">
        <v>57</v>
      </c>
      <c r="F282" s="11" t="s">
        <v>57</v>
      </c>
      <c r="G282" s="12" t="s">
        <v>57</v>
      </c>
      <c r="H282" s="17">
        <v>9488.4599999999991</v>
      </c>
      <c r="I282" s="15">
        <v>0</v>
      </c>
      <c r="J282" s="15">
        <v>0</v>
      </c>
      <c r="K282" s="30">
        <v>1138.6199999999999</v>
      </c>
      <c r="L282" s="16">
        <v>-189.77</v>
      </c>
      <c r="M282" s="23">
        <v>-239.63</v>
      </c>
      <c r="N282" s="20">
        <v>0</v>
      </c>
      <c r="O282" s="21">
        <v>0</v>
      </c>
      <c r="P282" s="24">
        <v>-28.76</v>
      </c>
      <c r="Q282" s="21">
        <v>4.79</v>
      </c>
    </row>
    <row r="283" spans="1:17" x14ac:dyDescent="0.2">
      <c r="A283" s="11" t="s">
        <v>419</v>
      </c>
      <c r="B283" s="11" t="s">
        <v>419</v>
      </c>
      <c r="C283" s="11" t="s">
        <v>55</v>
      </c>
      <c r="D283" s="11" t="s">
        <v>57</v>
      </c>
      <c r="E283" s="12" t="s">
        <v>56</v>
      </c>
      <c r="F283" s="11" t="s">
        <v>56</v>
      </c>
      <c r="G283" s="12" t="s">
        <v>57</v>
      </c>
      <c r="H283" s="14">
        <v>1.29</v>
      </c>
      <c r="I283" s="15">
        <v>0</v>
      </c>
      <c r="J283" s="15">
        <v>0</v>
      </c>
      <c r="K283" s="15">
        <v>0.15</v>
      </c>
      <c r="L283" s="14">
        <v>0</v>
      </c>
      <c r="M283" s="20">
        <v>0</v>
      </c>
      <c r="N283" s="20">
        <v>0</v>
      </c>
      <c r="O283" s="24">
        <v>-488.96</v>
      </c>
      <c r="P283" s="21">
        <v>0</v>
      </c>
      <c r="Q283" s="21">
        <v>0</v>
      </c>
    </row>
    <row r="284" spans="1:17" x14ac:dyDescent="0.2">
      <c r="A284" s="11" t="s">
        <v>419</v>
      </c>
      <c r="B284" s="11" t="s">
        <v>420</v>
      </c>
      <c r="C284" s="11" t="s">
        <v>59</v>
      </c>
      <c r="D284" s="11" t="s">
        <v>57</v>
      </c>
      <c r="E284" s="12" t="s">
        <v>56</v>
      </c>
      <c r="F284" s="11" t="s">
        <v>56</v>
      </c>
      <c r="G284" s="12" t="s">
        <v>57</v>
      </c>
      <c r="H284" s="14">
        <v>461</v>
      </c>
      <c r="I284" s="15">
        <v>0</v>
      </c>
      <c r="J284" s="15">
        <v>0</v>
      </c>
      <c r="K284" s="15">
        <v>55.32</v>
      </c>
      <c r="L284" s="14">
        <v>0</v>
      </c>
      <c r="M284" s="20">
        <v>0</v>
      </c>
      <c r="N284" s="20">
        <v>0</v>
      </c>
      <c r="O284" s="24">
        <v>-0.55000000000000004</v>
      </c>
      <c r="P284" s="21">
        <v>0</v>
      </c>
      <c r="Q284" s="21">
        <v>0</v>
      </c>
    </row>
    <row r="285" spans="1:17" x14ac:dyDescent="0.2">
      <c r="A285" s="11" t="s">
        <v>421</v>
      </c>
      <c r="B285" s="11" t="s">
        <v>422</v>
      </c>
      <c r="C285" s="11" t="s">
        <v>59</v>
      </c>
      <c r="D285" s="11" t="s">
        <v>56</v>
      </c>
      <c r="E285" s="12" t="s">
        <v>56</v>
      </c>
      <c r="F285" s="11" t="s">
        <v>57</v>
      </c>
      <c r="G285" s="12" t="s">
        <v>57</v>
      </c>
      <c r="H285" s="17">
        <v>1694.46</v>
      </c>
      <c r="I285" s="15">
        <v>0</v>
      </c>
      <c r="J285" s="15">
        <v>0</v>
      </c>
      <c r="K285" s="15">
        <v>203.34</v>
      </c>
      <c r="L285" s="16">
        <v>-33.89</v>
      </c>
      <c r="M285" s="23">
        <v>-832.69</v>
      </c>
      <c r="N285" s="20">
        <v>0</v>
      </c>
      <c r="O285" s="21">
        <v>0</v>
      </c>
      <c r="P285" s="24">
        <v>-99.92</v>
      </c>
      <c r="Q285" s="21">
        <v>0</v>
      </c>
    </row>
    <row r="286" spans="1:17" x14ac:dyDescent="0.2">
      <c r="A286" s="11" t="s">
        <v>423</v>
      </c>
      <c r="B286" s="11" t="s">
        <v>424</v>
      </c>
      <c r="C286" s="11" t="s">
        <v>55</v>
      </c>
      <c r="D286" s="11" t="s">
        <v>56</v>
      </c>
      <c r="E286" s="12" t="s">
        <v>57</v>
      </c>
      <c r="F286" s="11" t="s">
        <v>56</v>
      </c>
      <c r="G286" s="12" t="s">
        <v>56</v>
      </c>
      <c r="H286" s="14">
        <v>0</v>
      </c>
      <c r="I286" s="15">
        <v>0</v>
      </c>
      <c r="J286" s="15">
        <v>22.07</v>
      </c>
      <c r="K286" s="15">
        <v>0</v>
      </c>
      <c r="L286" s="16">
        <v>-0.44</v>
      </c>
      <c r="M286" s="20">
        <v>0</v>
      </c>
      <c r="N286" s="20">
        <v>0</v>
      </c>
      <c r="O286" s="22">
        <v>-3263.79</v>
      </c>
      <c r="P286" s="21">
        <v>0</v>
      </c>
      <c r="Q286" s="21">
        <v>65.28</v>
      </c>
    </row>
    <row r="287" spans="1:17" x14ac:dyDescent="0.2">
      <c r="A287" s="11" t="s">
        <v>423</v>
      </c>
      <c r="B287" s="11" t="s">
        <v>425</v>
      </c>
      <c r="C287" s="11" t="s">
        <v>55</v>
      </c>
      <c r="D287" s="11" t="s">
        <v>56</v>
      </c>
      <c r="E287" s="12" t="s">
        <v>57</v>
      </c>
      <c r="F287" s="11" t="s">
        <v>56</v>
      </c>
      <c r="G287" s="12" t="s">
        <v>56</v>
      </c>
      <c r="H287" s="14">
        <v>0</v>
      </c>
      <c r="I287" s="15">
        <v>0</v>
      </c>
      <c r="J287" s="15">
        <v>13.91</v>
      </c>
      <c r="K287" s="15">
        <v>0</v>
      </c>
      <c r="L287" s="16">
        <v>-0.28000000000000003</v>
      </c>
      <c r="M287" s="20">
        <v>0</v>
      </c>
      <c r="N287" s="20">
        <v>0</v>
      </c>
      <c r="O287" s="22">
        <v>-1876.14</v>
      </c>
      <c r="P287" s="21">
        <v>0</v>
      </c>
      <c r="Q287" s="21">
        <v>37.520000000000003</v>
      </c>
    </row>
    <row r="288" spans="1:17" x14ac:dyDescent="0.2">
      <c r="A288" s="11" t="s">
        <v>423</v>
      </c>
      <c r="B288" s="11" t="s">
        <v>426</v>
      </c>
      <c r="C288" s="11" t="s">
        <v>59</v>
      </c>
      <c r="D288" s="11" t="s">
        <v>56</v>
      </c>
      <c r="E288" s="12" t="s">
        <v>57</v>
      </c>
      <c r="F288" s="11" t="s">
        <v>56</v>
      </c>
      <c r="G288" s="12" t="s">
        <v>56</v>
      </c>
      <c r="H288" s="14">
        <v>0</v>
      </c>
      <c r="I288" s="15">
        <v>0</v>
      </c>
      <c r="J288" s="15">
        <v>294.64</v>
      </c>
      <c r="K288" s="15">
        <v>0</v>
      </c>
      <c r="L288" s="16">
        <v>-5.89</v>
      </c>
      <c r="M288" s="20">
        <v>0</v>
      </c>
      <c r="N288" s="20">
        <v>0</v>
      </c>
      <c r="O288" s="24">
        <v>-0.22</v>
      </c>
      <c r="P288" s="21">
        <v>0</v>
      </c>
      <c r="Q288" s="21">
        <v>0</v>
      </c>
    </row>
    <row r="289" spans="1:17" x14ac:dyDescent="0.2">
      <c r="A289" s="11" t="s">
        <v>423</v>
      </c>
      <c r="B289" s="11" t="s">
        <v>427</v>
      </c>
      <c r="C289" s="11" t="s">
        <v>59</v>
      </c>
      <c r="D289" s="11" t="s">
        <v>56</v>
      </c>
      <c r="E289" s="12" t="s">
        <v>57</v>
      </c>
      <c r="F289" s="11" t="s">
        <v>56</v>
      </c>
      <c r="G289" s="12" t="s">
        <v>56</v>
      </c>
      <c r="H289" s="14">
        <v>0</v>
      </c>
      <c r="I289" s="15">
        <v>0</v>
      </c>
      <c r="J289" s="15">
        <v>124.77</v>
      </c>
      <c r="K289" s="15">
        <v>0</v>
      </c>
      <c r="L289" s="16">
        <v>-2.5</v>
      </c>
      <c r="M289" s="20">
        <v>0</v>
      </c>
      <c r="N289" s="20">
        <v>0</v>
      </c>
      <c r="O289" s="24">
        <v>-0.06</v>
      </c>
      <c r="P289" s="21">
        <v>0</v>
      </c>
      <c r="Q289" s="21">
        <v>0</v>
      </c>
    </row>
    <row r="290" spans="1:17" x14ac:dyDescent="0.2">
      <c r="A290" s="11" t="s">
        <v>428</v>
      </c>
      <c r="B290" s="11" t="s">
        <v>428</v>
      </c>
      <c r="C290" s="11" t="s">
        <v>59</v>
      </c>
      <c r="D290" s="11" t="s">
        <v>56</v>
      </c>
      <c r="E290" s="12" t="s">
        <v>57</v>
      </c>
      <c r="F290" s="11" t="s">
        <v>57</v>
      </c>
      <c r="G290" s="12" t="s">
        <v>57</v>
      </c>
      <c r="H290" s="17">
        <v>22104.400000000001</v>
      </c>
      <c r="I290" s="15">
        <v>0</v>
      </c>
      <c r="J290" s="15">
        <v>0</v>
      </c>
      <c r="K290" s="30">
        <v>2652.53</v>
      </c>
      <c r="L290" s="16">
        <v>-442.09</v>
      </c>
      <c r="M290" s="23">
        <v>-32.39</v>
      </c>
      <c r="N290" s="20">
        <v>0</v>
      </c>
      <c r="O290" s="21">
        <v>0</v>
      </c>
      <c r="P290" s="24">
        <v>-3.89</v>
      </c>
      <c r="Q290" s="21">
        <v>0.65</v>
      </c>
    </row>
    <row r="291" spans="1:17" x14ac:dyDescent="0.2">
      <c r="A291" s="11" t="s">
        <v>429</v>
      </c>
      <c r="B291" s="11" t="s">
        <v>430</v>
      </c>
      <c r="C291" s="11" t="s">
        <v>59</v>
      </c>
      <c r="D291" s="11" t="s">
        <v>56</v>
      </c>
      <c r="E291" s="12" t="s">
        <v>57</v>
      </c>
      <c r="F291" s="11" t="s">
        <v>57</v>
      </c>
      <c r="G291" s="12" t="s">
        <v>57</v>
      </c>
      <c r="H291" s="17">
        <v>32645.85</v>
      </c>
      <c r="I291" s="15">
        <v>0</v>
      </c>
      <c r="J291" s="15">
        <v>0</v>
      </c>
      <c r="K291" s="30">
        <v>3917.5</v>
      </c>
      <c r="L291" s="16">
        <v>-652.91999999999996</v>
      </c>
      <c r="M291" s="23">
        <v>-95.27</v>
      </c>
      <c r="N291" s="20">
        <v>0</v>
      </c>
      <c r="O291" s="21">
        <v>0</v>
      </c>
      <c r="P291" s="24">
        <v>-11.43</v>
      </c>
      <c r="Q291" s="21">
        <v>1.91</v>
      </c>
    </row>
    <row r="292" spans="1:17" x14ac:dyDescent="0.2">
      <c r="A292" s="11" t="s">
        <v>431</v>
      </c>
      <c r="B292" s="11" t="s">
        <v>431</v>
      </c>
      <c r="C292" s="11" t="s">
        <v>59</v>
      </c>
      <c r="D292" s="11" t="s">
        <v>56</v>
      </c>
      <c r="E292" s="12" t="s">
        <v>57</v>
      </c>
      <c r="F292" s="11" t="s">
        <v>57</v>
      </c>
      <c r="G292" s="12" t="s">
        <v>57</v>
      </c>
      <c r="H292" s="17">
        <v>32795.040000000001</v>
      </c>
      <c r="I292" s="15">
        <v>0</v>
      </c>
      <c r="J292" s="15">
        <v>0</v>
      </c>
      <c r="K292" s="30">
        <v>3935.4</v>
      </c>
      <c r="L292" s="16">
        <v>-655.9</v>
      </c>
      <c r="M292" s="23">
        <v>-165.47</v>
      </c>
      <c r="N292" s="20">
        <v>0</v>
      </c>
      <c r="O292" s="21">
        <v>0</v>
      </c>
      <c r="P292" s="24">
        <v>-19.86</v>
      </c>
      <c r="Q292" s="21">
        <v>3.31</v>
      </c>
    </row>
    <row r="293" spans="1:17" x14ac:dyDescent="0.2">
      <c r="A293" s="11" t="s">
        <v>432</v>
      </c>
      <c r="B293" s="11" t="s">
        <v>432</v>
      </c>
      <c r="C293" s="11" t="s">
        <v>55</v>
      </c>
      <c r="D293" s="11" t="s">
        <v>56</v>
      </c>
      <c r="E293" s="12" t="s">
        <v>56</v>
      </c>
      <c r="F293" s="11" t="s">
        <v>56</v>
      </c>
      <c r="G293" s="12" t="s">
        <v>56</v>
      </c>
      <c r="H293" s="14">
        <v>0</v>
      </c>
      <c r="I293" s="15">
        <v>0</v>
      </c>
      <c r="J293" s="15">
        <v>0.09</v>
      </c>
      <c r="K293" s="15">
        <v>0</v>
      </c>
      <c r="L293" s="14">
        <v>0</v>
      </c>
      <c r="M293" s="20">
        <v>0</v>
      </c>
      <c r="N293" s="20">
        <v>0</v>
      </c>
      <c r="O293" s="21">
        <v>0</v>
      </c>
      <c r="P293" s="21">
        <v>0</v>
      </c>
      <c r="Q293" s="21">
        <v>0</v>
      </c>
    </row>
    <row r="294" spans="1:17" x14ac:dyDescent="0.2">
      <c r="A294" s="11" t="s">
        <v>432</v>
      </c>
      <c r="B294" s="11" t="s">
        <v>433</v>
      </c>
      <c r="C294" s="11" t="s">
        <v>59</v>
      </c>
      <c r="D294" s="11" t="s">
        <v>56</v>
      </c>
      <c r="E294" s="12" t="s">
        <v>56</v>
      </c>
      <c r="F294" s="11" t="s">
        <v>56</v>
      </c>
      <c r="G294" s="12" t="s">
        <v>56</v>
      </c>
      <c r="H294" s="14">
        <v>0</v>
      </c>
      <c r="I294" s="15">
        <v>0</v>
      </c>
      <c r="J294" s="15">
        <v>136.38999999999999</v>
      </c>
      <c r="K294" s="15">
        <v>0</v>
      </c>
      <c r="L294" s="16">
        <v>-2.73</v>
      </c>
      <c r="M294" s="20">
        <v>0</v>
      </c>
      <c r="N294" s="20">
        <v>0</v>
      </c>
      <c r="O294" s="21">
        <v>0</v>
      </c>
      <c r="P294" s="21">
        <v>0</v>
      </c>
      <c r="Q294" s="21">
        <v>0</v>
      </c>
    </row>
    <row r="295" spans="1:17" x14ac:dyDescent="0.2">
      <c r="A295" s="11" t="s">
        <v>434</v>
      </c>
      <c r="B295" s="11" t="s">
        <v>434</v>
      </c>
      <c r="C295" s="11" t="s">
        <v>59</v>
      </c>
      <c r="D295" s="11" t="s">
        <v>56</v>
      </c>
      <c r="E295" s="12" t="s">
        <v>57</v>
      </c>
      <c r="F295" s="11" t="s">
        <v>57</v>
      </c>
      <c r="G295" s="12" t="s">
        <v>57</v>
      </c>
      <c r="H295" s="17">
        <v>1198.3399999999999</v>
      </c>
      <c r="I295" s="15">
        <v>0</v>
      </c>
      <c r="J295" s="15">
        <v>0</v>
      </c>
      <c r="K295" s="15">
        <v>143.80000000000001</v>
      </c>
      <c r="L295" s="16">
        <v>-23.97</v>
      </c>
      <c r="M295" s="23">
        <v>-217.53</v>
      </c>
      <c r="N295" s="20">
        <v>0</v>
      </c>
      <c r="O295" s="21">
        <v>0</v>
      </c>
      <c r="P295" s="24">
        <v>-26.1</v>
      </c>
      <c r="Q295" s="21">
        <v>4.3499999999999996</v>
      </c>
    </row>
    <row r="296" spans="1:17" x14ac:dyDescent="0.2">
      <c r="A296" s="11" t="s">
        <v>435</v>
      </c>
      <c r="B296" s="11" t="s">
        <v>435</v>
      </c>
      <c r="C296" s="11" t="s">
        <v>55</v>
      </c>
      <c r="D296" s="11" t="s">
        <v>56</v>
      </c>
      <c r="E296" s="12" t="s">
        <v>57</v>
      </c>
      <c r="F296" s="11" t="s">
        <v>57</v>
      </c>
      <c r="G296" s="12" t="s">
        <v>57</v>
      </c>
      <c r="H296" s="17">
        <v>2496.3200000000002</v>
      </c>
      <c r="I296" s="15">
        <v>0</v>
      </c>
      <c r="J296" s="15">
        <v>0</v>
      </c>
      <c r="K296" s="15">
        <v>299.56</v>
      </c>
      <c r="L296" s="16">
        <v>-49.93</v>
      </c>
      <c r="M296" s="19">
        <v>-5286.32</v>
      </c>
      <c r="N296" s="20">
        <v>0</v>
      </c>
      <c r="O296" s="21">
        <v>0</v>
      </c>
      <c r="P296" s="24">
        <v>-634.36</v>
      </c>
      <c r="Q296" s="21">
        <v>105.73</v>
      </c>
    </row>
    <row r="297" spans="1:17" x14ac:dyDescent="0.2">
      <c r="A297" s="11" t="s">
        <v>435</v>
      </c>
      <c r="B297" s="11" t="s">
        <v>436</v>
      </c>
      <c r="C297" s="11" t="s">
        <v>59</v>
      </c>
      <c r="D297" s="11" t="s">
        <v>56</v>
      </c>
      <c r="E297" s="12" t="s">
        <v>57</v>
      </c>
      <c r="F297" s="11" t="s">
        <v>57</v>
      </c>
      <c r="G297" s="12" t="s">
        <v>57</v>
      </c>
      <c r="H297" s="17">
        <v>1019.09</v>
      </c>
      <c r="I297" s="15">
        <v>0</v>
      </c>
      <c r="J297" s="15">
        <v>0</v>
      </c>
      <c r="K297" s="15">
        <v>122.29</v>
      </c>
      <c r="L297" s="16">
        <v>-20.38</v>
      </c>
      <c r="M297" s="23">
        <v>-1.47</v>
      </c>
      <c r="N297" s="20">
        <v>0</v>
      </c>
      <c r="O297" s="21">
        <v>0</v>
      </c>
      <c r="P297" s="24">
        <v>-0.18</v>
      </c>
      <c r="Q297" s="21">
        <v>0.03</v>
      </c>
    </row>
    <row r="298" spans="1:17" x14ac:dyDescent="0.2">
      <c r="A298" s="11" t="s">
        <v>437</v>
      </c>
      <c r="B298" s="11" t="s">
        <v>437</v>
      </c>
      <c r="C298" s="11" t="s">
        <v>55</v>
      </c>
      <c r="D298" s="11" t="s">
        <v>56</v>
      </c>
      <c r="E298" s="12" t="s">
        <v>56</v>
      </c>
      <c r="F298" s="11" t="s">
        <v>56</v>
      </c>
      <c r="G298" s="12" t="s">
        <v>57</v>
      </c>
      <c r="H298" s="14">
        <v>65.62</v>
      </c>
      <c r="I298" s="15">
        <v>0</v>
      </c>
      <c r="J298" s="15">
        <v>0</v>
      </c>
      <c r="K298" s="15">
        <v>7.87</v>
      </c>
      <c r="L298" s="16">
        <v>-1.31</v>
      </c>
      <c r="M298" s="20">
        <v>0</v>
      </c>
      <c r="N298" s="20">
        <v>0</v>
      </c>
      <c r="O298" s="22">
        <v>-1197.07</v>
      </c>
      <c r="P298" s="21">
        <v>0</v>
      </c>
      <c r="Q298" s="21">
        <v>0</v>
      </c>
    </row>
    <row r="299" spans="1:17" x14ac:dyDescent="0.2">
      <c r="A299" s="11" t="s">
        <v>437</v>
      </c>
      <c r="B299" s="11" t="s">
        <v>438</v>
      </c>
      <c r="C299" s="11" t="s">
        <v>59</v>
      </c>
      <c r="D299" s="11" t="s">
        <v>56</v>
      </c>
      <c r="E299" s="12" t="s">
        <v>56</v>
      </c>
      <c r="F299" s="11" t="s">
        <v>56</v>
      </c>
      <c r="G299" s="12" t="s">
        <v>57</v>
      </c>
      <c r="H299" s="14">
        <v>37.700000000000003</v>
      </c>
      <c r="I299" s="15">
        <v>0</v>
      </c>
      <c r="J299" s="15">
        <v>0</v>
      </c>
      <c r="K299" s="15">
        <v>4.5199999999999996</v>
      </c>
      <c r="L299" s="16">
        <v>-0.75</v>
      </c>
      <c r="M299" s="20">
        <v>0</v>
      </c>
      <c r="N299" s="20">
        <v>0</v>
      </c>
      <c r="O299" s="21">
        <v>0</v>
      </c>
      <c r="P299" s="21">
        <v>0</v>
      </c>
      <c r="Q299" s="21">
        <v>0</v>
      </c>
    </row>
    <row r="300" spans="1:17" x14ac:dyDescent="0.2">
      <c r="A300" s="11" t="s">
        <v>439</v>
      </c>
      <c r="B300" s="11" t="s">
        <v>439</v>
      </c>
      <c r="C300" s="11" t="s">
        <v>55</v>
      </c>
      <c r="D300" s="11" t="s">
        <v>56</v>
      </c>
      <c r="E300" s="12" t="s">
        <v>57</v>
      </c>
      <c r="F300" s="11" t="s">
        <v>56</v>
      </c>
      <c r="G300" s="12" t="s">
        <v>56</v>
      </c>
      <c r="H300" s="14">
        <v>0</v>
      </c>
      <c r="I300" s="15">
        <v>0</v>
      </c>
      <c r="J300" s="18">
        <v>11447.8</v>
      </c>
      <c r="K300" s="15">
        <v>0</v>
      </c>
      <c r="L300" s="16">
        <v>-228.96</v>
      </c>
      <c r="M300" s="20">
        <v>0</v>
      </c>
      <c r="N300" s="20">
        <v>0</v>
      </c>
      <c r="O300" s="24">
        <v>-70.38</v>
      </c>
      <c r="P300" s="21">
        <v>0</v>
      </c>
      <c r="Q300" s="21">
        <v>1.41</v>
      </c>
    </row>
    <row r="301" spans="1:17" x14ac:dyDescent="0.2">
      <c r="A301" s="11" t="s">
        <v>440</v>
      </c>
      <c r="B301" s="11" t="s">
        <v>440</v>
      </c>
      <c r="C301" s="11" t="s">
        <v>55</v>
      </c>
      <c r="D301" s="11" t="s">
        <v>56</v>
      </c>
      <c r="E301" s="12" t="s">
        <v>57</v>
      </c>
      <c r="F301" s="11" t="s">
        <v>57</v>
      </c>
      <c r="G301" s="12" t="s">
        <v>57</v>
      </c>
      <c r="H301" s="17">
        <v>2079.39</v>
      </c>
      <c r="I301" s="15">
        <v>0</v>
      </c>
      <c r="J301" s="15">
        <v>0</v>
      </c>
      <c r="K301" s="15">
        <v>249.53</v>
      </c>
      <c r="L301" s="16">
        <v>-41.59</v>
      </c>
      <c r="M301" s="19">
        <v>-108350.13</v>
      </c>
      <c r="N301" s="20">
        <v>0</v>
      </c>
      <c r="O301" s="21">
        <v>0</v>
      </c>
      <c r="P301" s="22">
        <v>-13002.02</v>
      </c>
      <c r="Q301" s="25">
        <v>2167</v>
      </c>
    </row>
    <row r="302" spans="1:17" x14ac:dyDescent="0.2">
      <c r="A302" s="11" t="s">
        <v>440</v>
      </c>
      <c r="B302" s="11" t="s">
        <v>441</v>
      </c>
      <c r="C302" s="11" t="s">
        <v>59</v>
      </c>
      <c r="D302" s="11" t="s">
        <v>56</v>
      </c>
      <c r="E302" s="12" t="s">
        <v>57</v>
      </c>
      <c r="F302" s="11" t="s">
        <v>57</v>
      </c>
      <c r="G302" s="12" t="s">
        <v>57</v>
      </c>
      <c r="H302" s="14">
        <v>135.86000000000001</v>
      </c>
      <c r="I302" s="15">
        <v>0</v>
      </c>
      <c r="J302" s="15">
        <v>0</v>
      </c>
      <c r="K302" s="15">
        <v>16.3</v>
      </c>
      <c r="L302" s="16">
        <v>-2.72</v>
      </c>
      <c r="M302" s="20">
        <v>0</v>
      </c>
      <c r="N302" s="20">
        <v>0</v>
      </c>
      <c r="O302" s="21">
        <v>0</v>
      </c>
      <c r="P302" s="21">
        <v>0</v>
      </c>
      <c r="Q302" s="21">
        <v>0</v>
      </c>
    </row>
    <row r="303" spans="1:17" x14ac:dyDescent="0.2">
      <c r="A303" s="11" t="s">
        <v>442</v>
      </c>
      <c r="B303" s="11" t="s">
        <v>442</v>
      </c>
      <c r="C303" s="11" t="s">
        <v>55</v>
      </c>
      <c r="D303" s="11" t="s">
        <v>56</v>
      </c>
      <c r="E303" s="12" t="s">
        <v>57</v>
      </c>
      <c r="F303" s="11" t="s">
        <v>57</v>
      </c>
      <c r="G303" s="12" t="s">
        <v>57</v>
      </c>
      <c r="H303" s="17">
        <v>6564.4</v>
      </c>
      <c r="I303" s="15">
        <v>0</v>
      </c>
      <c r="J303" s="15">
        <v>0</v>
      </c>
      <c r="K303" s="15">
        <v>787.73</v>
      </c>
      <c r="L303" s="16">
        <v>-131.29</v>
      </c>
      <c r="M303" s="19">
        <v>-4693.6400000000003</v>
      </c>
      <c r="N303" s="20">
        <v>0</v>
      </c>
      <c r="O303" s="21">
        <v>0</v>
      </c>
      <c r="P303" s="24">
        <v>-563.24</v>
      </c>
      <c r="Q303" s="21">
        <v>93.87</v>
      </c>
    </row>
    <row r="304" spans="1:17" x14ac:dyDescent="0.2">
      <c r="A304" s="11" t="s">
        <v>443</v>
      </c>
      <c r="B304" s="11" t="s">
        <v>443</v>
      </c>
      <c r="C304" s="11" t="s">
        <v>59</v>
      </c>
      <c r="D304" s="11" t="s">
        <v>56</v>
      </c>
      <c r="E304" s="12" t="s">
        <v>57</v>
      </c>
      <c r="F304" s="11" t="s">
        <v>57</v>
      </c>
      <c r="G304" s="12" t="s">
        <v>57</v>
      </c>
      <c r="H304" s="17">
        <v>93869.27</v>
      </c>
      <c r="I304" s="15">
        <v>0</v>
      </c>
      <c r="J304" s="15">
        <v>0</v>
      </c>
      <c r="K304" s="30">
        <v>11264.31</v>
      </c>
      <c r="L304" s="26">
        <v>-1877.39</v>
      </c>
      <c r="M304" s="23">
        <v>-71.239999999999995</v>
      </c>
      <c r="N304" s="20">
        <v>0</v>
      </c>
      <c r="O304" s="21">
        <v>0</v>
      </c>
      <c r="P304" s="24">
        <v>-8.5500000000000007</v>
      </c>
      <c r="Q304" s="21">
        <v>1.42</v>
      </c>
    </row>
    <row r="305" spans="1:17" x14ac:dyDescent="0.2">
      <c r="A305" s="11" t="s">
        <v>444</v>
      </c>
      <c r="B305" s="11" t="s">
        <v>444</v>
      </c>
      <c r="C305" s="11" t="s">
        <v>59</v>
      </c>
      <c r="D305" s="11" t="s">
        <v>56</v>
      </c>
      <c r="E305" s="12" t="s">
        <v>56</v>
      </c>
      <c r="F305" s="11" t="s">
        <v>57</v>
      </c>
      <c r="G305" s="12" t="s">
        <v>57</v>
      </c>
      <c r="H305" s="17">
        <v>74412.73</v>
      </c>
      <c r="I305" s="15">
        <v>0</v>
      </c>
      <c r="J305" s="15">
        <v>0</v>
      </c>
      <c r="K305" s="30">
        <v>8929.5300000000007</v>
      </c>
      <c r="L305" s="26">
        <v>-1488.25</v>
      </c>
      <c r="M305" s="23">
        <v>-127.01</v>
      </c>
      <c r="N305" s="20">
        <v>0</v>
      </c>
      <c r="O305" s="21">
        <v>0</v>
      </c>
      <c r="P305" s="24">
        <v>-15.24</v>
      </c>
      <c r="Q305" s="21">
        <v>0</v>
      </c>
    </row>
    <row r="306" spans="1:17" x14ac:dyDescent="0.2">
      <c r="A306" s="11" t="s">
        <v>445</v>
      </c>
      <c r="B306" s="11" t="s">
        <v>446</v>
      </c>
      <c r="C306" s="11" t="s">
        <v>55</v>
      </c>
      <c r="D306" s="11" t="s">
        <v>56</v>
      </c>
      <c r="E306" s="12" t="s">
        <v>57</v>
      </c>
      <c r="F306" s="11" t="s">
        <v>57</v>
      </c>
      <c r="G306" s="12" t="s">
        <v>57</v>
      </c>
      <c r="H306" s="14">
        <v>0</v>
      </c>
      <c r="I306" s="15">
        <v>0</v>
      </c>
      <c r="J306" s="15">
        <v>0</v>
      </c>
      <c r="K306" s="15">
        <v>0</v>
      </c>
      <c r="L306" s="14">
        <v>0</v>
      </c>
      <c r="M306" s="19">
        <v>-10640.6</v>
      </c>
      <c r="N306" s="20">
        <v>0</v>
      </c>
      <c r="O306" s="21">
        <v>0</v>
      </c>
      <c r="P306" s="22">
        <v>-1276.8699999999999</v>
      </c>
      <c r="Q306" s="21">
        <v>212.81</v>
      </c>
    </row>
    <row r="307" spans="1:17" x14ac:dyDescent="0.2">
      <c r="A307" s="11" t="s">
        <v>445</v>
      </c>
      <c r="B307" s="11" t="s">
        <v>447</v>
      </c>
      <c r="C307" s="11" t="s">
        <v>59</v>
      </c>
      <c r="D307" s="11" t="s">
        <v>56</v>
      </c>
      <c r="E307" s="12" t="s">
        <v>57</v>
      </c>
      <c r="F307" s="11" t="s">
        <v>57</v>
      </c>
      <c r="G307" s="12" t="s">
        <v>57</v>
      </c>
      <c r="H307" s="17">
        <v>3055.88</v>
      </c>
      <c r="I307" s="15">
        <v>0</v>
      </c>
      <c r="J307" s="15">
        <v>0</v>
      </c>
      <c r="K307" s="15">
        <v>366.71</v>
      </c>
      <c r="L307" s="16">
        <v>-61.12</v>
      </c>
      <c r="M307" s="23">
        <v>-3.11</v>
      </c>
      <c r="N307" s="20">
        <v>0</v>
      </c>
      <c r="O307" s="21">
        <v>0</v>
      </c>
      <c r="P307" s="24">
        <v>-0.37</v>
      </c>
      <c r="Q307" s="21">
        <v>0.06</v>
      </c>
    </row>
    <row r="308" spans="1:17" x14ac:dyDescent="0.2">
      <c r="A308" s="11" t="s">
        <v>448</v>
      </c>
      <c r="B308" s="11" t="s">
        <v>448</v>
      </c>
      <c r="C308" s="11" t="s">
        <v>55</v>
      </c>
      <c r="D308" s="11" t="s">
        <v>56</v>
      </c>
      <c r="E308" s="12" t="s">
        <v>57</v>
      </c>
      <c r="F308" s="11" t="s">
        <v>57</v>
      </c>
      <c r="G308" s="12" t="s">
        <v>57</v>
      </c>
      <c r="H308" s="17">
        <v>20644.46</v>
      </c>
      <c r="I308" s="15">
        <v>0</v>
      </c>
      <c r="J308" s="15">
        <v>0</v>
      </c>
      <c r="K308" s="30">
        <v>2477.34</v>
      </c>
      <c r="L308" s="16">
        <v>-412.89</v>
      </c>
      <c r="M308" s="19">
        <v>-40947.379999999997</v>
      </c>
      <c r="N308" s="20">
        <v>0</v>
      </c>
      <c r="O308" s="21">
        <v>0</v>
      </c>
      <c r="P308" s="22">
        <v>-4913.6899999999996</v>
      </c>
      <c r="Q308" s="21">
        <v>818.95</v>
      </c>
    </row>
    <row r="309" spans="1:17" x14ac:dyDescent="0.2">
      <c r="A309" s="11" t="s">
        <v>448</v>
      </c>
      <c r="B309" s="11" t="s">
        <v>449</v>
      </c>
      <c r="C309" s="11" t="s">
        <v>59</v>
      </c>
      <c r="D309" s="11" t="s">
        <v>56</v>
      </c>
      <c r="E309" s="12" t="s">
        <v>57</v>
      </c>
      <c r="F309" s="11" t="s">
        <v>57</v>
      </c>
      <c r="G309" s="12" t="s">
        <v>57</v>
      </c>
      <c r="H309" s="17">
        <v>1434.71</v>
      </c>
      <c r="I309" s="15">
        <v>0</v>
      </c>
      <c r="J309" s="15">
        <v>0</v>
      </c>
      <c r="K309" s="15">
        <v>172.17</v>
      </c>
      <c r="L309" s="16">
        <v>-28.69</v>
      </c>
      <c r="M309" s="23">
        <v>-0.23</v>
      </c>
      <c r="N309" s="20">
        <v>0</v>
      </c>
      <c r="O309" s="21">
        <v>0</v>
      </c>
      <c r="P309" s="24">
        <v>-0.03</v>
      </c>
      <c r="Q309" s="21">
        <v>0</v>
      </c>
    </row>
    <row r="310" spans="1:17" x14ac:dyDescent="0.2">
      <c r="A310" s="11" t="s">
        <v>450</v>
      </c>
      <c r="B310" s="11" t="s">
        <v>450</v>
      </c>
      <c r="C310" s="11" t="s">
        <v>55</v>
      </c>
      <c r="D310" s="11" t="s">
        <v>56</v>
      </c>
      <c r="E310" s="12" t="s">
        <v>57</v>
      </c>
      <c r="F310" s="11" t="s">
        <v>57</v>
      </c>
      <c r="G310" s="12" t="s">
        <v>57</v>
      </c>
      <c r="H310" s="17">
        <v>1019.72</v>
      </c>
      <c r="I310" s="15">
        <v>0</v>
      </c>
      <c r="J310" s="15">
        <v>0</v>
      </c>
      <c r="K310" s="15">
        <v>122.37</v>
      </c>
      <c r="L310" s="16">
        <v>-20.39</v>
      </c>
      <c r="M310" s="23">
        <v>-711.03</v>
      </c>
      <c r="N310" s="20">
        <v>0</v>
      </c>
      <c r="O310" s="21">
        <v>0</v>
      </c>
      <c r="P310" s="24">
        <v>-85.32</v>
      </c>
      <c r="Q310" s="21">
        <v>14.22</v>
      </c>
    </row>
    <row r="311" spans="1:17" x14ac:dyDescent="0.2">
      <c r="A311" s="11" t="s">
        <v>450</v>
      </c>
      <c r="B311" s="11" t="s">
        <v>451</v>
      </c>
      <c r="C311" s="11" t="s">
        <v>59</v>
      </c>
      <c r="D311" s="11" t="s">
        <v>56</v>
      </c>
      <c r="E311" s="12" t="s">
        <v>57</v>
      </c>
      <c r="F311" s="11" t="s">
        <v>57</v>
      </c>
      <c r="G311" s="12" t="s">
        <v>57</v>
      </c>
      <c r="H311" s="14">
        <v>250.67</v>
      </c>
      <c r="I311" s="15">
        <v>0</v>
      </c>
      <c r="J311" s="15">
        <v>0</v>
      </c>
      <c r="K311" s="15">
        <v>30.08</v>
      </c>
      <c r="L311" s="16">
        <v>-5.01</v>
      </c>
      <c r="M311" s="23">
        <v>-0.1</v>
      </c>
      <c r="N311" s="20">
        <v>0</v>
      </c>
      <c r="O311" s="21">
        <v>0</v>
      </c>
      <c r="P311" s="24">
        <v>-0.01</v>
      </c>
      <c r="Q311" s="21">
        <v>0</v>
      </c>
    </row>
    <row r="312" spans="1:17" x14ac:dyDescent="0.2">
      <c r="A312" s="11" t="s">
        <v>452</v>
      </c>
      <c r="B312" s="11" t="s">
        <v>453</v>
      </c>
      <c r="C312" s="11" t="s">
        <v>59</v>
      </c>
      <c r="D312" s="11" t="s">
        <v>56</v>
      </c>
      <c r="E312" s="12" t="s">
        <v>57</v>
      </c>
      <c r="F312" s="11" t="s">
        <v>57</v>
      </c>
      <c r="G312" s="12" t="s">
        <v>57</v>
      </c>
      <c r="H312" s="17">
        <v>18473.849999999999</v>
      </c>
      <c r="I312" s="15">
        <v>0</v>
      </c>
      <c r="J312" s="15">
        <v>0</v>
      </c>
      <c r="K312" s="31">
        <v>2216.86</v>
      </c>
      <c r="L312" s="16">
        <v>-369.48</v>
      </c>
      <c r="M312" s="23">
        <v>-11.96</v>
      </c>
      <c r="N312" s="20">
        <v>0</v>
      </c>
      <c r="O312" s="21">
        <v>0</v>
      </c>
      <c r="P312" s="24">
        <v>-1.44</v>
      </c>
      <c r="Q312" s="21">
        <v>0.24</v>
      </c>
    </row>
    <row r="313" spans="1:17" x14ac:dyDescent="0.2">
      <c r="A313" s="11" t="s">
        <v>454</v>
      </c>
      <c r="B313" s="11" t="s">
        <v>455</v>
      </c>
      <c r="C313" s="11" t="s">
        <v>59</v>
      </c>
      <c r="D313" s="11" t="s">
        <v>56</v>
      </c>
      <c r="E313" s="12" t="s">
        <v>56</v>
      </c>
      <c r="F313" s="11" t="s">
        <v>57</v>
      </c>
      <c r="G313" s="12" t="s">
        <v>57</v>
      </c>
      <c r="H313" s="17">
        <v>58087.07</v>
      </c>
      <c r="I313" s="15">
        <v>0</v>
      </c>
      <c r="J313" s="15">
        <v>0</v>
      </c>
      <c r="K313" s="30">
        <v>6970.45</v>
      </c>
      <c r="L313" s="26">
        <v>-1161.74</v>
      </c>
      <c r="M313" s="23">
        <v>-22.5</v>
      </c>
      <c r="N313" s="20">
        <v>0</v>
      </c>
      <c r="O313" s="21">
        <v>0</v>
      </c>
      <c r="P313" s="24">
        <v>-2.7</v>
      </c>
      <c r="Q313" s="21">
        <v>0</v>
      </c>
    </row>
    <row r="314" spans="1:17" x14ac:dyDescent="0.2">
      <c r="A314" s="11" t="s">
        <v>456</v>
      </c>
      <c r="B314" s="11" t="s">
        <v>456</v>
      </c>
      <c r="C314" s="11" t="s">
        <v>55</v>
      </c>
      <c r="D314" s="11" t="s">
        <v>56</v>
      </c>
      <c r="E314" s="12" t="s">
        <v>56</v>
      </c>
      <c r="F314" s="11" t="s">
        <v>56</v>
      </c>
      <c r="G314" s="12" t="s">
        <v>56</v>
      </c>
      <c r="H314" s="14">
        <v>0</v>
      </c>
      <c r="I314" s="15">
        <v>0</v>
      </c>
      <c r="J314" s="15">
        <v>3.59</v>
      </c>
      <c r="K314" s="15">
        <v>0</v>
      </c>
      <c r="L314" s="16">
        <v>-7.0000000000000007E-2</v>
      </c>
      <c r="M314" s="20">
        <v>0</v>
      </c>
      <c r="N314" s="20">
        <v>0</v>
      </c>
      <c r="O314" s="24">
        <v>-124.57</v>
      </c>
      <c r="P314" s="21">
        <v>0</v>
      </c>
      <c r="Q314" s="21">
        <v>0</v>
      </c>
    </row>
    <row r="315" spans="1:17" x14ac:dyDescent="0.2">
      <c r="A315" s="11" t="s">
        <v>457</v>
      </c>
      <c r="B315" s="11" t="s">
        <v>458</v>
      </c>
      <c r="C315" s="11" t="s">
        <v>59</v>
      </c>
      <c r="D315" s="11" t="s">
        <v>56</v>
      </c>
      <c r="E315" s="12" t="s">
        <v>56</v>
      </c>
      <c r="F315" s="11" t="s">
        <v>57</v>
      </c>
      <c r="G315" s="12" t="s">
        <v>57</v>
      </c>
      <c r="H315" s="17">
        <v>32134.27</v>
      </c>
      <c r="I315" s="15">
        <v>0</v>
      </c>
      <c r="J315" s="15">
        <v>0</v>
      </c>
      <c r="K315" s="30">
        <v>3856.11</v>
      </c>
      <c r="L315" s="16">
        <v>-642.69000000000005</v>
      </c>
      <c r="M315" s="23">
        <v>-154.44999999999999</v>
      </c>
      <c r="N315" s="20">
        <v>0</v>
      </c>
      <c r="O315" s="21">
        <v>0</v>
      </c>
      <c r="P315" s="24">
        <v>-18.53</v>
      </c>
      <c r="Q315" s="21">
        <v>0</v>
      </c>
    </row>
    <row r="316" spans="1:17" x14ac:dyDescent="0.2">
      <c r="A316" s="11" t="s">
        <v>459</v>
      </c>
      <c r="B316" s="11" t="s">
        <v>459</v>
      </c>
      <c r="C316" s="11" t="s">
        <v>55</v>
      </c>
      <c r="D316" s="11" t="s">
        <v>56</v>
      </c>
      <c r="E316" s="12" t="s">
        <v>57</v>
      </c>
      <c r="F316" s="11" t="s">
        <v>56</v>
      </c>
      <c r="G316" s="12" t="s">
        <v>56</v>
      </c>
      <c r="H316" s="14">
        <v>0</v>
      </c>
      <c r="I316" s="15">
        <v>0</v>
      </c>
      <c r="J316" s="15">
        <v>4.82</v>
      </c>
      <c r="K316" s="15">
        <v>0</v>
      </c>
      <c r="L316" s="16">
        <v>-0.1</v>
      </c>
      <c r="M316" s="20">
        <v>0</v>
      </c>
      <c r="N316" s="20">
        <v>0</v>
      </c>
      <c r="O316" s="24">
        <v>-357.92</v>
      </c>
      <c r="P316" s="21">
        <v>0</v>
      </c>
      <c r="Q316" s="21">
        <v>7.16</v>
      </c>
    </row>
    <row r="317" spans="1:17" x14ac:dyDescent="0.2">
      <c r="A317" s="11" t="s">
        <v>459</v>
      </c>
      <c r="B317" s="11" t="s">
        <v>460</v>
      </c>
      <c r="C317" s="11" t="s">
        <v>59</v>
      </c>
      <c r="D317" s="11" t="s">
        <v>56</v>
      </c>
      <c r="E317" s="12" t="s">
        <v>57</v>
      </c>
      <c r="F317" s="11" t="s">
        <v>56</v>
      </c>
      <c r="G317" s="12" t="s">
        <v>56</v>
      </c>
      <c r="H317" s="14">
        <v>0</v>
      </c>
      <c r="I317" s="15">
        <v>0</v>
      </c>
      <c r="J317" s="15">
        <v>0.09</v>
      </c>
      <c r="K317" s="15">
        <v>0</v>
      </c>
      <c r="L317" s="14">
        <v>0</v>
      </c>
      <c r="M317" s="20">
        <v>0</v>
      </c>
      <c r="N317" s="20">
        <v>0</v>
      </c>
      <c r="O317" s="21">
        <v>0</v>
      </c>
      <c r="P317" s="21">
        <v>0</v>
      </c>
      <c r="Q317" s="21">
        <v>0</v>
      </c>
    </row>
    <row r="318" spans="1:17" x14ac:dyDescent="0.2">
      <c r="A318" s="11" t="s">
        <v>461</v>
      </c>
      <c r="B318" s="11" t="s">
        <v>462</v>
      </c>
      <c r="C318" s="11" t="s">
        <v>55</v>
      </c>
      <c r="D318" s="11" t="s">
        <v>56</v>
      </c>
      <c r="E318" s="12" t="s">
        <v>56</v>
      </c>
      <c r="F318" s="11" t="s">
        <v>56</v>
      </c>
      <c r="G318" s="12" t="s">
        <v>56</v>
      </c>
      <c r="H318" s="14">
        <v>0</v>
      </c>
      <c r="I318" s="15">
        <v>0</v>
      </c>
      <c r="J318" s="15">
        <v>347.3</v>
      </c>
      <c r="K318" s="15">
        <v>0</v>
      </c>
      <c r="L318" s="16">
        <v>-6.95</v>
      </c>
      <c r="M318" s="20">
        <v>0</v>
      </c>
      <c r="N318" s="20">
        <v>0</v>
      </c>
      <c r="O318" s="22">
        <v>-3911.03</v>
      </c>
      <c r="P318" s="21">
        <v>0</v>
      </c>
      <c r="Q318" s="21">
        <v>0</v>
      </c>
    </row>
    <row r="319" spans="1:17" x14ac:dyDescent="0.2">
      <c r="A319" s="11" t="s">
        <v>461</v>
      </c>
      <c r="B319" s="11" t="s">
        <v>463</v>
      </c>
      <c r="C319" s="11" t="s">
        <v>55</v>
      </c>
      <c r="D319" s="11" t="s">
        <v>56</v>
      </c>
      <c r="E319" s="12" t="s">
        <v>56</v>
      </c>
      <c r="F319" s="11" t="s">
        <v>56</v>
      </c>
      <c r="G319" s="12" t="s">
        <v>56</v>
      </c>
      <c r="H319" s="14">
        <v>0</v>
      </c>
      <c r="I319" s="15">
        <v>0</v>
      </c>
      <c r="J319" s="15">
        <v>9.1999999999999993</v>
      </c>
      <c r="K319" s="15">
        <v>0</v>
      </c>
      <c r="L319" s="16">
        <v>-0.18</v>
      </c>
      <c r="M319" s="20">
        <v>0</v>
      </c>
      <c r="N319" s="20">
        <v>0</v>
      </c>
      <c r="O319" s="24">
        <v>-1.6</v>
      </c>
      <c r="P319" s="21">
        <v>0</v>
      </c>
      <c r="Q319" s="21">
        <v>0</v>
      </c>
    </row>
    <row r="320" spans="1:17" x14ac:dyDescent="0.2">
      <c r="A320" s="11" t="s">
        <v>461</v>
      </c>
      <c r="B320" s="11" t="s">
        <v>464</v>
      </c>
      <c r="C320" s="11" t="s">
        <v>59</v>
      </c>
      <c r="D320" s="11" t="s">
        <v>56</v>
      </c>
      <c r="E320" s="12" t="s">
        <v>56</v>
      </c>
      <c r="F320" s="11" t="s">
        <v>56</v>
      </c>
      <c r="G320" s="12" t="s">
        <v>56</v>
      </c>
      <c r="H320" s="14">
        <v>0</v>
      </c>
      <c r="I320" s="15">
        <v>0</v>
      </c>
      <c r="J320" s="15">
        <v>146.16</v>
      </c>
      <c r="K320" s="15">
        <v>0</v>
      </c>
      <c r="L320" s="16">
        <v>-2.92</v>
      </c>
      <c r="M320" s="20">
        <v>0</v>
      </c>
      <c r="N320" s="20">
        <v>0</v>
      </c>
      <c r="O320" s="24">
        <v>-0.01</v>
      </c>
      <c r="P320" s="21">
        <v>0</v>
      </c>
      <c r="Q320" s="21">
        <v>0</v>
      </c>
    </row>
    <row r="321" spans="1:17" x14ac:dyDescent="0.2">
      <c r="A321" s="11" t="s">
        <v>461</v>
      </c>
      <c r="B321" s="11" t="s">
        <v>465</v>
      </c>
      <c r="C321" s="11" t="s">
        <v>59</v>
      </c>
      <c r="D321" s="11" t="s">
        <v>56</v>
      </c>
      <c r="E321" s="12" t="s">
        <v>56</v>
      </c>
      <c r="F321" s="11" t="s">
        <v>56</v>
      </c>
      <c r="G321" s="12" t="s">
        <v>56</v>
      </c>
      <c r="H321" s="14">
        <v>0</v>
      </c>
      <c r="I321" s="15">
        <v>0</v>
      </c>
      <c r="J321" s="15">
        <v>38.74</v>
      </c>
      <c r="K321" s="15">
        <v>0</v>
      </c>
      <c r="L321" s="16">
        <v>-0.77</v>
      </c>
      <c r="M321" s="20">
        <v>0</v>
      </c>
      <c r="N321" s="20">
        <v>0</v>
      </c>
      <c r="O321" s="21">
        <v>0</v>
      </c>
      <c r="P321" s="21">
        <v>0</v>
      </c>
      <c r="Q321" s="21">
        <v>0</v>
      </c>
    </row>
    <row r="322" spans="1:17" x14ac:dyDescent="0.2">
      <c r="A322" s="11" t="s">
        <v>466</v>
      </c>
      <c r="B322" s="11" t="s">
        <v>466</v>
      </c>
      <c r="C322" s="11" t="s">
        <v>55</v>
      </c>
      <c r="D322" s="11" t="s">
        <v>56</v>
      </c>
      <c r="E322" s="12" t="s">
        <v>57</v>
      </c>
      <c r="F322" s="11" t="s">
        <v>56</v>
      </c>
      <c r="G322" s="12" t="s">
        <v>57</v>
      </c>
      <c r="H322" s="14">
        <v>151.76</v>
      </c>
      <c r="I322" s="15">
        <v>0</v>
      </c>
      <c r="J322" s="15">
        <v>0</v>
      </c>
      <c r="K322" s="15">
        <v>18.21</v>
      </c>
      <c r="L322" s="16">
        <v>-3.04</v>
      </c>
      <c r="M322" s="20">
        <v>0</v>
      </c>
      <c r="N322" s="20">
        <v>0</v>
      </c>
      <c r="O322" s="22">
        <v>-2521.31</v>
      </c>
      <c r="P322" s="21">
        <v>0</v>
      </c>
      <c r="Q322" s="21">
        <v>50.43</v>
      </c>
    </row>
    <row r="323" spans="1:17" x14ac:dyDescent="0.2">
      <c r="A323" s="11" t="s">
        <v>466</v>
      </c>
      <c r="B323" s="11" t="s">
        <v>467</v>
      </c>
      <c r="C323" s="11" t="s">
        <v>59</v>
      </c>
      <c r="D323" s="11" t="s">
        <v>56</v>
      </c>
      <c r="E323" s="12" t="s">
        <v>57</v>
      </c>
      <c r="F323" s="11" t="s">
        <v>56</v>
      </c>
      <c r="G323" s="12" t="s">
        <v>57</v>
      </c>
      <c r="H323" s="14">
        <v>47.24</v>
      </c>
      <c r="I323" s="15">
        <v>0</v>
      </c>
      <c r="J323" s="15">
        <v>0</v>
      </c>
      <c r="K323" s="15">
        <v>5.67</v>
      </c>
      <c r="L323" s="16">
        <v>-0.94</v>
      </c>
      <c r="M323" s="20">
        <v>0</v>
      </c>
      <c r="N323" s="20">
        <v>0</v>
      </c>
      <c r="O323" s="21">
        <v>0</v>
      </c>
      <c r="P323" s="21">
        <v>0</v>
      </c>
      <c r="Q323" s="21">
        <v>0</v>
      </c>
    </row>
    <row r="324" spans="1:17" x14ac:dyDescent="0.2">
      <c r="A324" s="11" t="s">
        <v>468</v>
      </c>
      <c r="B324" s="11" t="s">
        <v>469</v>
      </c>
      <c r="C324" s="11" t="s">
        <v>55</v>
      </c>
      <c r="D324" s="11" t="s">
        <v>56</v>
      </c>
      <c r="E324" s="12" t="s">
        <v>57</v>
      </c>
      <c r="F324" s="11" t="s">
        <v>57</v>
      </c>
      <c r="G324" s="12" t="s">
        <v>57</v>
      </c>
      <c r="H324" s="14">
        <v>231.7</v>
      </c>
      <c r="I324" s="15">
        <v>0</v>
      </c>
      <c r="J324" s="15">
        <v>0</v>
      </c>
      <c r="K324" s="15">
        <v>27.8</v>
      </c>
      <c r="L324" s="16">
        <v>-4.63</v>
      </c>
      <c r="M324" s="19">
        <v>-8135.58</v>
      </c>
      <c r="N324" s="20">
        <v>0</v>
      </c>
      <c r="O324" s="21">
        <v>0</v>
      </c>
      <c r="P324" s="24">
        <v>-976.27</v>
      </c>
      <c r="Q324" s="21">
        <v>162.71</v>
      </c>
    </row>
    <row r="325" spans="1:17" x14ac:dyDescent="0.2">
      <c r="A325" s="11" t="s">
        <v>468</v>
      </c>
      <c r="B325" s="11" t="s">
        <v>470</v>
      </c>
      <c r="C325" s="11" t="s">
        <v>59</v>
      </c>
      <c r="D325" s="11" t="s">
        <v>56</v>
      </c>
      <c r="E325" s="12" t="s">
        <v>57</v>
      </c>
      <c r="F325" s="11" t="s">
        <v>57</v>
      </c>
      <c r="G325" s="12" t="s">
        <v>57</v>
      </c>
      <c r="H325" s="14">
        <v>655.13</v>
      </c>
      <c r="I325" s="15">
        <v>0</v>
      </c>
      <c r="J325" s="15">
        <v>0</v>
      </c>
      <c r="K325" s="15">
        <v>78.62</v>
      </c>
      <c r="L325" s="16">
        <v>-13.1</v>
      </c>
      <c r="M325" s="23">
        <v>-0.36</v>
      </c>
      <c r="N325" s="20">
        <v>0</v>
      </c>
      <c r="O325" s="21">
        <v>0</v>
      </c>
      <c r="P325" s="24">
        <v>-0.04</v>
      </c>
      <c r="Q325" s="21">
        <v>0.01</v>
      </c>
    </row>
    <row r="326" spans="1:17" x14ac:dyDescent="0.2">
      <c r="A326" s="11" t="s">
        <v>471</v>
      </c>
      <c r="B326" s="11" t="s">
        <v>471</v>
      </c>
      <c r="C326" s="11" t="s">
        <v>59</v>
      </c>
      <c r="D326" s="11" t="s">
        <v>56</v>
      </c>
      <c r="E326" s="12" t="s">
        <v>57</v>
      </c>
      <c r="F326" s="11" t="s">
        <v>57</v>
      </c>
      <c r="G326" s="12" t="s">
        <v>56</v>
      </c>
      <c r="H326" s="14">
        <v>0</v>
      </c>
      <c r="I326" s="15">
        <v>0</v>
      </c>
      <c r="J326" s="18">
        <v>115863.39</v>
      </c>
      <c r="K326" s="15">
        <v>0</v>
      </c>
      <c r="L326" s="26">
        <v>-2317.27</v>
      </c>
      <c r="M326" s="23">
        <v>-138.93</v>
      </c>
      <c r="N326" s="20">
        <v>0</v>
      </c>
      <c r="O326" s="21">
        <v>0</v>
      </c>
      <c r="P326" s="24">
        <v>-16.670000000000002</v>
      </c>
      <c r="Q326" s="21">
        <v>2.78</v>
      </c>
    </row>
    <row r="327" spans="1:17" x14ac:dyDescent="0.2">
      <c r="A327" s="11" t="s">
        <v>472</v>
      </c>
      <c r="B327" s="11" t="s">
        <v>472</v>
      </c>
      <c r="C327" s="11" t="s">
        <v>55</v>
      </c>
      <c r="D327" s="11" t="s">
        <v>56</v>
      </c>
      <c r="E327" s="12" t="s">
        <v>56</v>
      </c>
      <c r="F327" s="11" t="s">
        <v>56</v>
      </c>
      <c r="G327" s="12" t="s">
        <v>56</v>
      </c>
      <c r="H327" s="14">
        <v>0</v>
      </c>
      <c r="I327" s="15">
        <v>0</v>
      </c>
      <c r="J327" s="15">
        <v>10.02</v>
      </c>
      <c r="K327" s="15">
        <v>0</v>
      </c>
      <c r="L327" s="16">
        <v>-0.2</v>
      </c>
      <c r="M327" s="20">
        <v>0</v>
      </c>
      <c r="N327" s="20">
        <v>0</v>
      </c>
      <c r="O327" s="24">
        <v>-319.08</v>
      </c>
      <c r="P327" s="21">
        <v>0</v>
      </c>
      <c r="Q327" s="21">
        <v>0</v>
      </c>
    </row>
    <row r="328" spans="1:17" x14ac:dyDescent="0.2">
      <c r="A328" s="11" t="s">
        <v>472</v>
      </c>
      <c r="B328" s="11" t="s">
        <v>473</v>
      </c>
      <c r="C328" s="11" t="s">
        <v>55</v>
      </c>
      <c r="D328" s="11" t="s">
        <v>56</v>
      </c>
      <c r="E328" s="12" t="s">
        <v>56</v>
      </c>
      <c r="F328" s="11" t="s">
        <v>56</v>
      </c>
      <c r="G328" s="12" t="s">
        <v>56</v>
      </c>
      <c r="H328" s="14">
        <v>0</v>
      </c>
      <c r="I328" s="15">
        <v>0</v>
      </c>
      <c r="J328" s="15">
        <v>14.07</v>
      </c>
      <c r="K328" s="15">
        <v>0</v>
      </c>
      <c r="L328" s="16">
        <v>-0.28000000000000003</v>
      </c>
      <c r="M328" s="20">
        <v>0</v>
      </c>
      <c r="N328" s="20">
        <v>0</v>
      </c>
      <c r="O328" s="24">
        <v>-388.47</v>
      </c>
      <c r="P328" s="21">
        <v>0</v>
      </c>
      <c r="Q328" s="21">
        <v>0</v>
      </c>
    </row>
    <row r="329" spans="1:17" x14ac:dyDescent="0.2">
      <c r="A329" s="11" t="s">
        <v>472</v>
      </c>
      <c r="B329" s="11" t="s">
        <v>474</v>
      </c>
      <c r="C329" s="11" t="s">
        <v>55</v>
      </c>
      <c r="D329" s="11" t="s">
        <v>56</v>
      </c>
      <c r="E329" s="12" t="s">
        <v>56</v>
      </c>
      <c r="F329" s="11" t="s">
        <v>56</v>
      </c>
      <c r="G329" s="12" t="s">
        <v>56</v>
      </c>
      <c r="H329" s="14">
        <v>0</v>
      </c>
      <c r="I329" s="15">
        <v>0</v>
      </c>
      <c r="J329" s="15">
        <v>3.94</v>
      </c>
      <c r="K329" s="15">
        <v>0</v>
      </c>
      <c r="L329" s="16">
        <v>-0.08</v>
      </c>
      <c r="M329" s="20">
        <v>0</v>
      </c>
      <c r="N329" s="20">
        <v>0</v>
      </c>
      <c r="O329" s="24">
        <v>-112.54</v>
      </c>
      <c r="P329" s="21">
        <v>0</v>
      </c>
      <c r="Q329" s="21">
        <v>0</v>
      </c>
    </row>
    <row r="330" spans="1:17" x14ac:dyDescent="0.2">
      <c r="A330" s="11" t="s">
        <v>475</v>
      </c>
      <c r="B330" s="11" t="s">
        <v>475</v>
      </c>
      <c r="C330" s="11" t="s">
        <v>55</v>
      </c>
      <c r="D330" s="11" t="s">
        <v>56</v>
      </c>
      <c r="E330" s="12" t="s">
        <v>57</v>
      </c>
      <c r="F330" s="11" t="s">
        <v>56</v>
      </c>
      <c r="G330" s="12" t="s">
        <v>57</v>
      </c>
      <c r="H330" s="17">
        <v>399867.69</v>
      </c>
      <c r="I330" s="15">
        <v>0</v>
      </c>
      <c r="J330" s="15">
        <v>0</v>
      </c>
      <c r="K330" s="30">
        <v>47984.12</v>
      </c>
      <c r="L330" s="26">
        <v>-7997.35</v>
      </c>
      <c r="M330" s="20">
        <v>0</v>
      </c>
      <c r="N330" s="20">
        <v>0</v>
      </c>
      <c r="O330" s="22">
        <v>-68760.88</v>
      </c>
      <c r="P330" s="21">
        <v>0</v>
      </c>
      <c r="Q330" s="25">
        <v>1375.22</v>
      </c>
    </row>
    <row r="331" spans="1:17" x14ac:dyDescent="0.2">
      <c r="A331" s="11" t="s">
        <v>475</v>
      </c>
      <c r="B331" s="11" t="s">
        <v>476</v>
      </c>
      <c r="C331" s="11" t="s">
        <v>59</v>
      </c>
      <c r="D331" s="11" t="s">
        <v>56</v>
      </c>
      <c r="E331" s="12" t="s">
        <v>57</v>
      </c>
      <c r="F331" s="11" t="s">
        <v>57</v>
      </c>
      <c r="G331" s="12" t="s">
        <v>57</v>
      </c>
      <c r="H331" s="14">
        <v>187.9</v>
      </c>
      <c r="I331" s="15">
        <v>0</v>
      </c>
      <c r="J331" s="15">
        <v>0</v>
      </c>
      <c r="K331" s="15">
        <v>22.55</v>
      </c>
      <c r="L331" s="16">
        <v>-3.76</v>
      </c>
      <c r="M331" s="23">
        <v>-0.18</v>
      </c>
      <c r="N331" s="20">
        <v>0</v>
      </c>
      <c r="O331" s="21">
        <v>0</v>
      </c>
      <c r="P331" s="24">
        <v>-0.02</v>
      </c>
      <c r="Q331" s="21">
        <v>0</v>
      </c>
    </row>
    <row r="332" spans="1:17" x14ac:dyDescent="0.2">
      <c r="A332" s="11" t="s">
        <v>475</v>
      </c>
      <c r="B332" s="11" t="s">
        <v>477</v>
      </c>
      <c r="C332" s="11" t="s">
        <v>59</v>
      </c>
      <c r="D332" s="11" t="s">
        <v>56</v>
      </c>
      <c r="E332" s="12" t="s">
        <v>57</v>
      </c>
      <c r="F332" s="11" t="s">
        <v>57</v>
      </c>
      <c r="G332" s="12" t="s">
        <v>57</v>
      </c>
      <c r="H332" s="17">
        <v>1562.02</v>
      </c>
      <c r="I332" s="15">
        <v>0</v>
      </c>
      <c r="J332" s="15">
        <v>0</v>
      </c>
      <c r="K332" s="15">
        <v>187.44</v>
      </c>
      <c r="L332" s="16">
        <v>-31.24</v>
      </c>
      <c r="M332" s="23">
        <v>-1.77</v>
      </c>
      <c r="N332" s="20">
        <v>0</v>
      </c>
      <c r="O332" s="21">
        <v>0</v>
      </c>
      <c r="P332" s="24">
        <v>-0.21</v>
      </c>
      <c r="Q332" s="21">
        <v>0.04</v>
      </c>
    </row>
    <row r="333" spans="1:17" x14ac:dyDescent="0.2">
      <c r="A333" s="11" t="s">
        <v>475</v>
      </c>
      <c r="B333" s="11" t="s">
        <v>478</v>
      </c>
      <c r="C333" s="11" t="s">
        <v>59</v>
      </c>
      <c r="D333" s="11" t="s">
        <v>56</v>
      </c>
      <c r="E333" s="12" t="s">
        <v>57</v>
      </c>
      <c r="F333" s="11" t="s">
        <v>57</v>
      </c>
      <c r="G333" s="12" t="s">
        <v>57</v>
      </c>
      <c r="H333" s="17">
        <v>3928.12</v>
      </c>
      <c r="I333" s="15">
        <v>0</v>
      </c>
      <c r="J333" s="15">
        <v>0</v>
      </c>
      <c r="K333" s="15">
        <v>471.37</v>
      </c>
      <c r="L333" s="16">
        <v>-78.56</v>
      </c>
      <c r="M333" s="23">
        <v>-3.64</v>
      </c>
      <c r="N333" s="20">
        <v>0</v>
      </c>
      <c r="O333" s="21">
        <v>0</v>
      </c>
      <c r="P333" s="24">
        <v>-0.44</v>
      </c>
      <c r="Q333" s="21">
        <v>7.0000000000000007E-2</v>
      </c>
    </row>
    <row r="334" spans="1:17" x14ac:dyDescent="0.2">
      <c r="A334" s="11" t="s">
        <v>479</v>
      </c>
      <c r="B334" s="11" t="s">
        <v>479</v>
      </c>
      <c r="C334" s="11" t="s">
        <v>55</v>
      </c>
      <c r="D334" s="11" t="s">
        <v>56</v>
      </c>
      <c r="E334" s="12" t="s">
        <v>57</v>
      </c>
      <c r="F334" s="11" t="s">
        <v>57</v>
      </c>
      <c r="G334" s="12" t="s">
        <v>57</v>
      </c>
      <c r="H334" s="14">
        <v>659.16</v>
      </c>
      <c r="I334" s="15">
        <v>0</v>
      </c>
      <c r="J334" s="15">
        <v>0</v>
      </c>
      <c r="K334" s="15">
        <v>79.099999999999994</v>
      </c>
      <c r="L334" s="16">
        <v>-13.18</v>
      </c>
      <c r="M334" s="19">
        <v>-20407.88</v>
      </c>
      <c r="N334" s="20">
        <v>0</v>
      </c>
      <c r="O334" s="21">
        <v>0</v>
      </c>
      <c r="P334" s="22">
        <v>-2448.9499999999998</v>
      </c>
      <c r="Q334" s="21">
        <v>408.16</v>
      </c>
    </row>
    <row r="335" spans="1:17" x14ac:dyDescent="0.2">
      <c r="A335" s="11" t="s">
        <v>479</v>
      </c>
      <c r="B335" s="11" t="s">
        <v>480</v>
      </c>
      <c r="C335" s="11" t="s">
        <v>59</v>
      </c>
      <c r="D335" s="11" t="s">
        <v>56</v>
      </c>
      <c r="E335" s="12" t="s">
        <v>57</v>
      </c>
      <c r="F335" s="11" t="s">
        <v>57</v>
      </c>
      <c r="G335" s="12" t="s">
        <v>57</v>
      </c>
      <c r="H335" s="14">
        <v>6.41</v>
      </c>
      <c r="I335" s="15">
        <v>0</v>
      </c>
      <c r="J335" s="15">
        <v>0</v>
      </c>
      <c r="K335" s="15">
        <v>0.77</v>
      </c>
      <c r="L335" s="16">
        <v>-0.13</v>
      </c>
      <c r="M335" s="20">
        <v>0</v>
      </c>
      <c r="N335" s="20">
        <v>0</v>
      </c>
      <c r="O335" s="21">
        <v>0</v>
      </c>
      <c r="P335" s="21">
        <v>0</v>
      </c>
      <c r="Q335" s="21">
        <v>0</v>
      </c>
    </row>
    <row r="336" spans="1:17" x14ac:dyDescent="0.2">
      <c r="A336" s="11" t="s">
        <v>481</v>
      </c>
      <c r="B336" s="11" t="s">
        <v>482</v>
      </c>
      <c r="C336" s="11" t="s">
        <v>59</v>
      </c>
      <c r="D336" s="11" t="s">
        <v>56</v>
      </c>
      <c r="E336" s="12" t="s">
        <v>57</v>
      </c>
      <c r="F336" s="11" t="s">
        <v>57</v>
      </c>
      <c r="G336" s="12" t="s">
        <v>57</v>
      </c>
      <c r="H336" s="14">
        <v>489.3</v>
      </c>
      <c r="I336" s="15">
        <v>0</v>
      </c>
      <c r="J336" s="15">
        <v>0</v>
      </c>
      <c r="K336" s="15">
        <v>58.72</v>
      </c>
      <c r="L336" s="16">
        <v>-9.7899999999999991</v>
      </c>
      <c r="M336" s="23">
        <v>-8.35</v>
      </c>
      <c r="N336" s="20">
        <v>0</v>
      </c>
      <c r="O336" s="21">
        <v>0</v>
      </c>
      <c r="P336" s="24">
        <v>-1</v>
      </c>
      <c r="Q336" s="21">
        <v>0.17</v>
      </c>
    </row>
    <row r="337" spans="1:17" x14ac:dyDescent="0.2">
      <c r="A337" s="11" t="s">
        <v>483</v>
      </c>
      <c r="B337" s="11" t="s">
        <v>484</v>
      </c>
      <c r="C337" s="11" t="s">
        <v>59</v>
      </c>
      <c r="D337" s="11" t="s">
        <v>56</v>
      </c>
      <c r="E337" s="12" t="s">
        <v>57</v>
      </c>
      <c r="F337" s="11" t="s">
        <v>57</v>
      </c>
      <c r="G337" s="12" t="s">
        <v>57</v>
      </c>
      <c r="H337" s="17">
        <v>17416.11</v>
      </c>
      <c r="I337" s="15">
        <v>0</v>
      </c>
      <c r="J337" s="15">
        <v>0</v>
      </c>
      <c r="K337" s="30">
        <v>2089.9299999999998</v>
      </c>
      <c r="L337" s="16">
        <v>-348.32</v>
      </c>
      <c r="M337" s="23">
        <v>-22.11</v>
      </c>
      <c r="N337" s="20">
        <v>0</v>
      </c>
      <c r="O337" s="21">
        <v>0</v>
      </c>
      <c r="P337" s="24">
        <v>-2.65</v>
      </c>
      <c r="Q337" s="21">
        <v>0.44</v>
      </c>
    </row>
    <row r="338" spans="1:17" x14ac:dyDescent="0.2">
      <c r="A338" s="11" t="s">
        <v>485</v>
      </c>
      <c r="B338" s="11" t="s">
        <v>486</v>
      </c>
      <c r="C338" s="11" t="s">
        <v>59</v>
      </c>
      <c r="D338" s="11" t="s">
        <v>56</v>
      </c>
      <c r="E338" s="12" t="s">
        <v>57</v>
      </c>
      <c r="F338" s="11" t="s">
        <v>57</v>
      </c>
      <c r="G338" s="12" t="s">
        <v>57</v>
      </c>
      <c r="H338" s="17">
        <v>3475.63</v>
      </c>
      <c r="I338" s="15">
        <v>0</v>
      </c>
      <c r="J338" s="15">
        <v>0</v>
      </c>
      <c r="K338" s="15">
        <v>417.08</v>
      </c>
      <c r="L338" s="16">
        <v>-69.510000000000005</v>
      </c>
      <c r="M338" s="23">
        <v>-16.63</v>
      </c>
      <c r="N338" s="20">
        <v>0</v>
      </c>
      <c r="O338" s="21">
        <v>0</v>
      </c>
      <c r="P338" s="24">
        <v>-2</v>
      </c>
      <c r="Q338" s="21">
        <v>0.33</v>
      </c>
    </row>
    <row r="339" spans="1:17" x14ac:dyDescent="0.2">
      <c r="A339" s="11" t="s">
        <v>487</v>
      </c>
      <c r="B339" s="11" t="s">
        <v>487</v>
      </c>
      <c r="C339" s="11" t="s">
        <v>55</v>
      </c>
      <c r="D339" s="11" t="s">
        <v>56</v>
      </c>
      <c r="E339" s="12" t="s">
        <v>57</v>
      </c>
      <c r="F339" s="11" t="s">
        <v>57</v>
      </c>
      <c r="G339" s="12" t="s">
        <v>57</v>
      </c>
      <c r="H339" s="14">
        <v>359.64</v>
      </c>
      <c r="I339" s="15">
        <v>0</v>
      </c>
      <c r="J339" s="15">
        <v>0</v>
      </c>
      <c r="K339" s="15">
        <v>43.16</v>
      </c>
      <c r="L339" s="16">
        <v>-7.19</v>
      </c>
      <c r="M339" s="23">
        <v>-114.13</v>
      </c>
      <c r="N339" s="20">
        <v>0</v>
      </c>
      <c r="O339" s="21">
        <v>0</v>
      </c>
      <c r="P339" s="24">
        <v>-13.7</v>
      </c>
      <c r="Q339" s="21">
        <v>2.2799999999999998</v>
      </c>
    </row>
    <row r="340" spans="1:17" x14ac:dyDescent="0.2">
      <c r="A340" s="11" t="s">
        <v>487</v>
      </c>
      <c r="B340" s="11" t="s">
        <v>488</v>
      </c>
      <c r="C340" s="11" t="s">
        <v>59</v>
      </c>
      <c r="D340" s="11" t="s">
        <v>56</v>
      </c>
      <c r="E340" s="12" t="s">
        <v>57</v>
      </c>
      <c r="F340" s="11" t="s">
        <v>57</v>
      </c>
      <c r="G340" s="12" t="s">
        <v>57</v>
      </c>
      <c r="H340" s="17">
        <v>2712.44</v>
      </c>
      <c r="I340" s="15">
        <v>0</v>
      </c>
      <c r="J340" s="15">
        <v>0</v>
      </c>
      <c r="K340" s="15">
        <v>325.49</v>
      </c>
      <c r="L340" s="16">
        <v>-54.25</v>
      </c>
      <c r="M340" s="23">
        <v>-0.18</v>
      </c>
      <c r="N340" s="20">
        <v>0</v>
      </c>
      <c r="O340" s="21">
        <v>0</v>
      </c>
      <c r="P340" s="24">
        <v>-0.02</v>
      </c>
      <c r="Q340" s="21">
        <v>0</v>
      </c>
    </row>
    <row r="341" spans="1:17" x14ac:dyDescent="0.2">
      <c r="A341" s="11" t="s">
        <v>489</v>
      </c>
      <c r="B341" s="11" t="s">
        <v>489</v>
      </c>
      <c r="C341" s="11" t="s">
        <v>55</v>
      </c>
      <c r="D341" s="11" t="s">
        <v>56</v>
      </c>
      <c r="E341" s="12" t="s">
        <v>57</v>
      </c>
      <c r="F341" s="11" t="s">
        <v>56</v>
      </c>
      <c r="G341" s="12" t="s">
        <v>57</v>
      </c>
      <c r="H341" s="14">
        <v>65.53</v>
      </c>
      <c r="I341" s="15">
        <v>0</v>
      </c>
      <c r="J341" s="15">
        <v>0</v>
      </c>
      <c r="K341" s="15">
        <v>7.86</v>
      </c>
      <c r="L341" s="16">
        <v>-1.31</v>
      </c>
      <c r="M341" s="20">
        <v>0</v>
      </c>
      <c r="N341" s="20">
        <v>0</v>
      </c>
      <c r="O341" s="24">
        <v>-805.54</v>
      </c>
      <c r="P341" s="21">
        <v>0</v>
      </c>
      <c r="Q341" s="21">
        <v>16.11</v>
      </c>
    </row>
    <row r="342" spans="1:17" x14ac:dyDescent="0.2">
      <c r="A342" s="11" t="s">
        <v>489</v>
      </c>
      <c r="B342" s="11" t="s">
        <v>490</v>
      </c>
      <c r="C342" s="11" t="s">
        <v>55</v>
      </c>
      <c r="D342" s="11" t="s">
        <v>56</v>
      </c>
      <c r="E342" s="12" t="s">
        <v>57</v>
      </c>
      <c r="F342" s="11" t="s">
        <v>56</v>
      </c>
      <c r="G342" s="12" t="s">
        <v>57</v>
      </c>
      <c r="H342" s="14">
        <v>74.650000000000006</v>
      </c>
      <c r="I342" s="15">
        <v>0</v>
      </c>
      <c r="J342" s="15">
        <v>0</v>
      </c>
      <c r="K342" s="15">
        <v>8.9600000000000009</v>
      </c>
      <c r="L342" s="16">
        <v>-1.49</v>
      </c>
      <c r="M342" s="20">
        <v>0</v>
      </c>
      <c r="N342" s="20">
        <v>0</v>
      </c>
      <c r="O342" s="22">
        <v>-1065.67</v>
      </c>
      <c r="P342" s="21">
        <v>0</v>
      </c>
      <c r="Q342" s="21">
        <v>21.31</v>
      </c>
    </row>
    <row r="343" spans="1:17" x14ac:dyDescent="0.2">
      <c r="A343" s="11" t="s">
        <v>489</v>
      </c>
      <c r="B343" s="11" t="s">
        <v>491</v>
      </c>
      <c r="C343" s="11" t="s">
        <v>55</v>
      </c>
      <c r="D343" s="11" t="s">
        <v>56</v>
      </c>
      <c r="E343" s="12" t="s">
        <v>56</v>
      </c>
      <c r="F343" s="11" t="s">
        <v>56</v>
      </c>
      <c r="G343" s="12" t="s">
        <v>57</v>
      </c>
      <c r="H343" s="14">
        <v>128.26</v>
      </c>
      <c r="I343" s="15">
        <v>0</v>
      </c>
      <c r="J343" s="15">
        <v>0</v>
      </c>
      <c r="K343" s="15">
        <v>15.39</v>
      </c>
      <c r="L343" s="16">
        <v>-2.57</v>
      </c>
      <c r="M343" s="20">
        <v>0</v>
      </c>
      <c r="N343" s="20">
        <v>0</v>
      </c>
      <c r="O343" s="22">
        <v>-1483.91</v>
      </c>
      <c r="P343" s="21">
        <v>0</v>
      </c>
      <c r="Q343" s="21">
        <v>0</v>
      </c>
    </row>
    <row r="344" spans="1:17" x14ac:dyDescent="0.2">
      <c r="A344" s="11" t="s">
        <v>489</v>
      </c>
      <c r="B344" s="11" t="s">
        <v>492</v>
      </c>
      <c r="C344" s="11" t="s">
        <v>59</v>
      </c>
      <c r="D344" s="11" t="s">
        <v>56</v>
      </c>
      <c r="E344" s="12" t="s">
        <v>56</v>
      </c>
      <c r="F344" s="11" t="s">
        <v>56</v>
      </c>
      <c r="G344" s="12" t="s">
        <v>57</v>
      </c>
      <c r="H344" s="14">
        <v>46.97</v>
      </c>
      <c r="I344" s="15">
        <v>0</v>
      </c>
      <c r="J344" s="15">
        <v>0</v>
      </c>
      <c r="K344" s="15">
        <v>5.64</v>
      </c>
      <c r="L344" s="16">
        <v>-0.94</v>
      </c>
      <c r="M344" s="20">
        <v>0</v>
      </c>
      <c r="N344" s="20">
        <v>0</v>
      </c>
      <c r="O344" s="21">
        <v>0</v>
      </c>
      <c r="P344" s="21">
        <v>0</v>
      </c>
      <c r="Q344" s="21">
        <v>0</v>
      </c>
    </row>
    <row r="345" spans="1:17" x14ac:dyDescent="0.2">
      <c r="A345" s="11" t="s">
        <v>493</v>
      </c>
      <c r="B345" s="11" t="s">
        <v>493</v>
      </c>
      <c r="C345" s="11" t="s">
        <v>55</v>
      </c>
      <c r="D345" s="11" t="s">
        <v>56</v>
      </c>
      <c r="E345" s="12" t="s">
        <v>57</v>
      </c>
      <c r="F345" s="11" t="s">
        <v>57</v>
      </c>
      <c r="G345" s="12" t="s">
        <v>57</v>
      </c>
      <c r="H345" s="14">
        <v>0</v>
      </c>
      <c r="I345" s="15">
        <v>0</v>
      </c>
      <c r="J345" s="15">
        <v>0</v>
      </c>
      <c r="K345" s="15">
        <v>0</v>
      </c>
      <c r="L345" s="14">
        <v>0</v>
      </c>
      <c r="M345" s="23">
        <v>-665.29</v>
      </c>
      <c r="N345" s="20">
        <v>0</v>
      </c>
      <c r="O345" s="21">
        <v>0</v>
      </c>
      <c r="P345" s="24">
        <v>-79.83</v>
      </c>
      <c r="Q345" s="21">
        <v>13.31</v>
      </c>
    </row>
    <row r="346" spans="1:17" x14ac:dyDescent="0.2">
      <c r="A346" s="11" t="s">
        <v>494</v>
      </c>
      <c r="B346" s="11" t="s">
        <v>495</v>
      </c>
      <c r="C346" s="11" t="s">
        <v>59</v>
      </c>
      <c r="D346" s="11" t="s">
        <v>56</v>
      </c>
      <c r="E346" s="12" t="s">
        <v>57</v>
      </c>
      <c r="F346" s="11" t="s">
        <v>57</v>
      </c>
      <c r="G346" s="12" t="s">
        <v>57</v>
      </c>
      <c r="H346" s="17">
        <v>3287.13</v>
      </c>
      <c r="I346" s="15">
        <v>0</v>
      </c>
      <c r="J346" s="15">
        <v>0</v>
      </c>
      <c r="K346" s="15">
        <v>394.46</v>
      </c>
      <c r="L346" s="16">
        <v>-65.739999999999995</v>
      </c>
      <c r="M346" s="23">
        <v>-0.4</v>
      </c>
      <c r="N346" s="20">
        <v>0</v>
      </c>
      <c r="O346" s="21">
        <v>0</v>
      </c>
      <c r="P346" s="24">
        <v>-0.05</v>
      </c>
      <c r="Q346" s="21">
        <v>0.01</v>
      </c>
    </row>
    <row r="347" spans="1:17" x14ac:dyDescent="0.2">
      <c r="A347" s="11" t="s">
        <v>496</v>
      </c>
      <c r="B347" s="11" t="s">
        <v>496</v>
      </c>
      <c r="C347" s="11" t="s">
        <v>59</v>
      </c>
      <c r="D347" s="11" t="s">
        <v>56</v>
      </c>
      <c r="E347" s="12" t="s">
        <v>57</v>
      </c>
      <c r="F347" s="11" t="s">
        <v>57</v>
      </c>
      <c r="G347" s="12" t="s">
        <v>57</v>
      </c>
      <c r="H347" s="14">
        <v>2.59</v>
      </c>
      <c r="I347" s="15">
        <v>0</v>
      </c>
      <c r="J347" s="15">
        <v>0</v>
      </c>
      <c r="K347" s="15">
        <v>0.31</v>
      </c>
      <c r="L347" s="16">
        <v>-0.05</v>
      </c>
      <c r="M347" s="23">
        <v>-0.09</v>
      </c>
      <c r="N347" s="20">
        <v>0</v>
      </c>
      <c r="O347" s="21">
        <v>0</v>
      </c>
      <c r="P347" s="24">
        <v>-0.01</v>
      </c>
      <c r="Q347" s="21">
        <v>0</v>
      </c>
    </row>
    <row r="348" spans="1:17" x14ac:dyDescent="0.2">
      <c r="A348" s="11" t="s">
        <v>497</v>
      </c>
      <c r="B348" s="11" t="s">
        <v>498</v>
      </c>
      <c r="C348" s="11" t="s">
        <v>59</v>
      </c>
      <c r="D348" s="11" t="s">
        <v>56</v>
      </c>
      <c r="E348" s="12" t="s">
        <v>57</v>
      </c>
      <c r="F348" s="11" t="s">
        <v>57</v>
      </c>
      <c r="G348" s="12" t="s">
        <v>57</v>
      </c>
      <c r="H348" s="14">
        <v>622.47</v>
      </c>
      <c r="I348" s="15">
        <v>0</v>
      </c>
      <c r="J348" s="15">
        <v>0</v>
      </c>
      <c r="K348" s="15">
        <v>74.7</v>
      </c>
      <c r="L348" s="16">
        <v>-12.45</v>
      </c>
      <c r="M348" s="23">
        <v>-10.77</v>
      </c>
      <c r="N348" s="20">
        <v>0</v>
      </c>
      <c r="O348" s="21">
        <v>0</v>
      </c>
      <c r="P348" s="24">
        <v>-1.29</v>
      </c>
      <c r="Q348" s="21">
        <v>0.22</v>
      </c>
    </row>
    <row r="349" spans="1:17" x14ac:dyDescent="0.2">
      <c r="A349" s="11" t="s">
        <v>499</v>
      </c>
      <c r="B349" s="11" t="s">
        <v>499</v>
      </c>
      <c r="C349" s="11" t="s">
        <v>55</v>
      </c>
      <c r="D349" s="11" t="s">
        <v>56</v>
      </c>
      <c r="E349" s="12" t="s">
        <v>57</v>
      </c>
      <c r="F349" s="11" t="s">
        <v>57</v>
      </c>
      <c r="G349" s="12" t="s">
        <v>57</v>
      </c>
      <c r="H349" s="17">
        <v>6364.34</v>
      </c>
      <c r="I349" s="15">
        <v>0</v>
      </c>
      <c r="J349" s="15">
        <v>0</v>
      </c>
      <c r="K349" s="15">
        <v>763.72</v>
      </c>
      <c r="L349" s="16">
        <v>-127.29</v>
      </c>
      <c r="M349" s="19">
        <v>-123782.05</v>
      </c>
      <c r="N349" s="20">
        <v>0</v>
      </c>
      <c r="O349" s="21">
        <v>0</v>
      </c>
      <c r="P349" s="22">
        <v>-14853.85</v>
      </c>
      <c r="Q349" s="25">
        <v>2475.64</v>
      </c>
    </row>
    <row r="350" spans="1:17" x14ac:dyDescent="0.2">
      <c r="A350" s="11" t="s">
        <v>499</v>
      </c>
      <c r="B350" s="11" t="s">
        <v>500</v>
      </c>
      <c r="C350" s="11" t="s">
        <v>59</v>
      </c>
      <c r="D350" s="11" t="s">
        <v>56</v>
      </c>
      <c r="E350" s="12" t="s">
        <v>57</v>
      </c>
      <c r="F350" s="11" t="s">
        <v>57</v>
      </c>
      <c r="G350" s="12" t="s">
        <v>57</v>
      </c>
      <c r="H350" s="14">
        <v>18.5</v>
      </c>
      <c r="I350" s="15">
        <v>0</v>
      </c>
      <c r="J350" s="15">
        <v>0</v>
      </c>
      <c r="K350" s="15">
        <v>2.2200000000000002</v>
      </c>
      <c r="L350" s="16">
        <v>-0.37</v>
      </c>
      <c r="M350" s="23">
        <v>-0.65</v>
      </c>
      <c r="N350" s="20">
        <v>0</v>
      </c>
      <c r="O350" s="21">
        <v>0</v>
      </c>
      <c r="P350" s="24">
        <v>-0.08</v>
      </c>
      <c r="Q350" s="21">
        <v>0.01</v>
      </c>
    </row>
    <row r="351" spans="1:17" x14ac:dyDescent="0.2">
      <c r="A351" s="11" t="s">
        <v>501</v>
      </c>
      <c r="B351" s="11" t="s">
        <v>502</v>
      </c>
      <c r="C351" s="11" t="s">
        <v>55</v>
      </c>
      <c r="D351" s="11" t="s">
        <v>56</v>
      </c>
      <c r="E351" s="12" t="s">
        <v>56</v>
      </c>
      <c r="F351" s="11" t="s">
        <v>57</v>
      </c>
      <c r="G351" s="12" t="s">
        <v>57</v>
      </c>
      <c r="H351" s="17">
        <v>1665.29</v>
      </c>
      <c r="I351" s="15">
        <v>0</v>
      </c>
      <c r="J351" s="15">
        <v>0</v>
      </c>
      <c r="K351" s="15">
        <v>199.83</v>
      </c>
      <c r="L351" s="16">
        <v>-33.31</v>
      </c>
      <c r="M351" s="19">
        <v>-2958.17</v>
      </c>
      <c r="N351" s="20">
        <v>0</v>
      </c>
      <c r="O351" s="21">
        <v>0</v>
      </c>
      <c r="P351" s="24">
        <v>-354.98</v>
      </c>
      <c r="Q351" s="21">
        <v>0</v>
      </c>
    </row>
    <row r="352" spans="1:17" x14ac:dyDescent="0.2">
      <c r="A352" s="11" t="s">
        <v>501</v>
      </c>
      <c r="B352" s="11" t="s">
        <v>503</v>
      </c>
      <c r="C352" s="11" t="s">
        <v>59</v>
      </c>
      <c r="D352" s="11" t="s">
        <v>56</v>
      </c>
      <c r="E352" s="12" t="s">
        <v>56</v>
      </c>
      <c r="F352" s="11" t="s">
        <v>57</v>
      </c>
      <c r="G352" s="12" t="s">
        <v>57</v>
      </c>
      <c r="H352" s="17">
        <v>1969.12</v>
      </c>
      <c r="I352" s="15">
        <v>0</v>
      </c>
      <c r="J352" s="15">
        <v>0</v>
      </c>
      <c r="K352" s="15">
        <v>236.29</v>
      </c>
      <c r="L352" s="16">
        <v>-39.380000000000003</v>
      </c>
      <c r="M352" s="23">
        <v>-1.86</v>
      </c>
      <c r="N352" s="20">
        <v>0</v>
      </c>
      <c r="O352" s="21">
        <v>0</v>
      </c>
      <c r="P352" s="24">
        <v>-0.22</v>
      </c>
      <c r="Q352" s="21">
        <v>0</v>
      </c>
    </row>
    <row r="353" spans="1:17" x14ac:dyDescent="0.2">
      <c r="A353" s="11" t="s">
        <v>501</v>
      </c>
      <c r="B353" s="11" t="s">
        <v>504</v>
      </c>
      <c r="C353" s="11" t="s">
        <v>59</v>
      </c>
      <c r="D353" s="11" t="s">
        <v>56</v>
      </c>
      <c r="E353" s="12" t="s">
        <v>56</v>
      </c>
      <c r="F353" s="11" t="s">
        <v>57</v>
      </c>
      <c r="G353" s="12" t="s">
        <v>57</v>
      </c>
      <c r="H353" s="14">
        <v>780.48</v>
      </c>
      <c r="I353" s="15">
        <v>0</v>
      </c>
      <c r="J353" s="15">
        <v>0</v>
      </c>
      <c r="K353" s="15">
        <v>93.66</v>
      </c>
      <c r="L353" s="16">
        <v>-15.61</v>
      </c>
      <c r="M353" s="20">
        <v>0</v>
      </c>
      <c r="N353" s="20">
        <v>0</v>
      </c>
      <c r="O353" s="21">
        <v>0</v>
      </c>
      <c r="P353" s="21">
        <v>0</v>
      </c>
      <c r="Q353" s="21">
        <v>0</v>
      </c>
    </row>
    <row r="354" spans="1:17" x14ac:dyDescent="0.2">
      <c r="A354" s="11" t="s">
        <v>505</v>
      </c>
      <c r="B354" s="11" t="s">
        <v>506</v>
      </c>
      <c r="C354" s="11" t="s">
        <v>59</v>
      </c>
      <c r="D354" s="11" t="s">
        <v>56</v>
      </c>
      <c r="E354" s="12" t="s">
        <v>56</v>
      </c>
      <c r="F354" s="11" t="s">
        <v>57</v>
      </c>
      <c r="G354" s="12" t="s">
        <v>57</v>
      </c>
      <c r="H354" s="17">
        <v>27763.919999999998</v>
      </c>
      <c r="I354" s="15">
        <v>0</v>
      </c>
      <c r="J354" s="15">
        <v>0</v>
      </c>
      <c r="K354" s="30">
        <v>3331.67</v>
      </c>
      <c r="L354" s="16">
        <v>-555.28</v>
      </c>
      <c r="M354" s="23">
        <v>-318.06</v>
      </c>
      <c r="N354" s="20">
        <v>0</v>
      </c>
      <c r="O354" s="21">
        <v>0</v>
      </c>
      <c r="P354" s="24">
        <v>-38.17</v>
      </c>
      <c r="Q354" s="21">
        <v>0</v>
      </c>
    </row>
    <row r="355" spans="1:17" x14ac:dyDescent="0.2">
      <c r="A355" s="11" t="s">
        <v>505</v>
      </c>
      <c r="B355" s="11" t="s">
        <v>507</v>
      </c>
      <c r="C355" s="11" t="s">
        <v>59</v>
      </c>
      <c r="D355" s="11" t="s">
        <v>56</v>
      </c>
      <c r="E355" s="12" t="s">
        <v>56</v>
      </c>
      <c r="F355" s="11" t="s">
        <v>57</v>
      </c>
      <c r="G355" s="12" t="s">
        <v>57</v>
      </c>
      <c r="H355" s="17">
        <v>11417.3</v>
      </c>
      <c r="I355" s="15">
        <v>0</v>
      </c>
      <c r="J355" s="15">
        <v>0</v>
      </c>
      <c r="K355" s="30">
        <v>1370.08</v>
      </c>
      <c r="L355" s="16">
        <v>-228.35</v>
      </c>
      <c r="M355" s="23">
        <v>-28.77</v>
      </c>
      <c r="N355" s="20">
        <v>0</v>
      </c>
      <c r="O355" s="21">
        <v>0</v>
      </c>
      <c r="P355" s="24">
        <v>-3.45</v>
      </c>
      <c r="Q355" s="21">
        <v>0</v>
      </c>
    </row>
    <row r="356" spans="1:17" x14ac:dyDescent="0.2">
      <c r="A356" s="11" t="s">
        <v>508</v>
      </c>
      <c r="B356" s="11" t="s">
        <v>508</v>
      </c>
      <c r="C356" s="11" t="s">
        <v>55</v>
      </c>
      <c r="D356" s="11" t="s">
        <v>56</v>
      </c>
      <c r="E356" s="12" t="s">
        <v>57</v>
      </c>
      <c r="F356" s="11" t="s">
        <v>57</v>
      </c>
      <c r="G356" s="12" t="s">
        <v>57</v>
      </c>
      <c r="H356" s="14">
        <v>67.930000000000007</v>
      </c>
      <c r="I356" s="15">
        <v>0</v>
      </c>
      <c r="J356" s="15">
        <v>0</v>
      </c>
      <c r="K356" s="15">
        <v>8.15</v>
      </c>
      <c r="L356" s="16">
        <v>-1.36</v>
      </c>
      <c r="M356" s="19">
        <v>-1016.09</v>
      </c>
      <c r="N356" s="20">
        <v>0</v>
      </c>
      <c r="O356" s="21">
        <v>0</v>
      </c>
      <c r="P356" s="24">
        <v>-121.93</v>
      </c>
      <c r="Q356" s="21">
        <v>20.32</v>
      </c>
    </row>
    <row r="357" spans="1:17" x14ac:dyDescent="0.2">
      <c r="A357" s="11" t="s">
        <v>508</v>
      </c>
      <c r="B357" s="11" t="s">
        <v>509</v>
      </c>
      <c r="C357" s="11" t="s">
        <v>59</v>
      </c>
      <c r="D357" s="11" t="s">
        <v>56</v>
      </c>
      <c r="E357" s="12" t="s">
        <v>57</v>
      </c>
      <c r="F357" s="11" t="s">
        <v>57</v>
      </c>
      <c r="G357" s="12" t="s">
        <v>57</v>
      </c>
      <c r="H357" s="17">
        <v>6780.11</v>
      </c>
      <c r="I357" s="15">
        <v>0</v>
      </c>
      <c r="J357" s="15">
        <v>0</v>
      </c>
      <c r="K357" s="15">
        <v>813.61</v>
      </c>
      <c r="L357" s="16">
        <v>-135.6</v>
      </c>
      <c r="M357" s="23">
        <v>-4.6100000000000003</v>
      </c>
      <c r="N357" s="20">
        <v>0</v>
      </c>
      <c r="O357" s="21">
        <v>0</v>
      </c>
      <c r="P357" s="24">
        <v>-0.55000000000000004</v>
      </c>
      <c r="Q357" s="21">
        <v>0.09</v>
      </c>
    </row>
    <row r="358" spans="1:17" x14ac:dyDescent="0.2">
      <c r="A358" s="11" t="s">
        <v>510</v>
      </c>
      <c r="B358" s="11" t="s">
        <v>511</v>
      </c>
      <c r="C358" s="11" t="s">
        <v>55</v>
      </c>
      <c r="D358" s="11" t="s">
        <v>56</v>
      </c>
      <c r="E358" s="12" t="s">
        <v>57</v>
      </c>
      <c r="F358" s="11" t="s">
        <v>56</v>
      </c>
      <c r="G358" s="12" t="s">
        <v>56</v>
      </c>
      <c r="H358" s="14">
        <v>0</v>
      </c>
      <c r="I358" s="15">
        <v>0</v>
      </c>
      <c r="J358" s="18">
        <v>107063.4</v>
      </c>
      <c r="K358" s="15">
        <v>0</v>
      </c>
      <c r="L358" s="26">
        <v>-2141.27</v>
      </c>
      <c r="M358" s="20">
        <v>0</v>
      </c>
      <c r="N358" s="20">
        <v>0</v>
      </c>
      <c r="O358" s="22">
        <v>-9243.9599999999991</v>
      </c>
      <c r="P358" s="21">
        <v>0</v>
      </c>
      <c r="Q358" s="21">
        <v>184.88</v>
      </c>
    </row>
    <row r="359" spans="1:17" x14ac:dyDescent="0.2">
      <c r="A359" s="11" t="s">
        <v>510</v>
      </c>
      <c r="B359" s="11" t="s">
        <v>512</v>
      </c>
      <c r="C359" s="11" t="s">
        <v>59</v>
      </c>
      <c r="D359" s="11" t="s">
        <v>56</v>
      </c>
      <c r="E359" s="12" t="s">
        <v>57</v>
      </c>
      <c r="F359" s="11" t="s">
        <v>56</v>
      </c>
      <c r="G359" s="12" t="s">
        <v>56</v>
      </c>
      <c r="H359" s="14">
        <v>0</v>
      </c>
      <c r="I359" s="15">
        <v>0</v>
      </c>
      <c r="J359" s="18">
        <v>1258.97</v>
      </c>
      <c r="K359" s="15">
        <v>0</v>
      </c>
      <c r="L359" s="16">
        <v>-25.18</v>
      </c>
      <c r="M359" s="20">
        <v>0</v>
      </c>
      <c r="N359" s="20">
        <v>0</v>
      </c>
      <c r="O359" s="24">
        <v>-0.83</v>
      </c>
      <c r="P359" s="21">
        <v>0</v>
      </c>
      <c r="Q359" s="21">
        <v>0.02</v>
      </c>
    </row>
    <row r="360" spans="1:17" x14ac:dyDescent="0.2">
      <c r="A360" s="11" t="s">
        <v>510</v>
      </c>
      <c r="B360" s="11" t="s">
        <v>513</v>
      </c>
      <c r="C360" s="11" t="s">
        <v>59</v>
      </c>
      <c r="D360" s="11" t="s">
        <v>56</v>
      </c>
      <c r="E360" s="12" t="s">
        <v>57</v>
      </c>
      <c r="F360" s="11" t="s">
        <v>56</v>
      </c>
      <c r="G360" s="12" t="s">
        <v>56</v>
      </c>
      <c r="H360" s="14">
        <v>0</v>
      </c>
      <c r="I360" s="15">
        <v>0</v>
      </c>
      <c r="J360" s="15">
        <v>668.65</v>
      </c>
      <c r="K360" s="15">
        <v>0</v>
      </c>
      <c r="L360" s="16">
        <v>-13.37</v>
      </c>
      <c r="M360" s="20">
        <v>0</v>
      </c>
      <c r="N360" s="20">
        <v>0</v>
      </c>
      <c r="O360" s="24">
        <v>-1.24</v>
      </c>
      <c r="P360" s="21">
        <v>0</v>
      </c>
      <c r="Q360" s="21">
        <v>0.02</v>
      </c>
    </row>
    <row r="361" spans="1:17" x14ac:dyDescent="0.2">
      <c r="A361" s="11" t="s">
        <v>514</v>
      </c>
      <c r="B361" s="11" t="s">
        <v>515</v>
      </c>
      <c r="C361" s="11" t="s">
        <v>59</v>
      </c>
      <c r="D361" s="11" t="s">
        <v>56</v>
      </c>
      <c r="E361" s="12" t="s">
        <v>57</v>
      </c>
      <c r="F361" s="11" t="s">
        <v>57</v>
      </c>
      <c r="G361" s="12" t="s">
        <v>56</v>
      </c>
      <c r="H361" s="14">
        <v>0</v>
      </c>
      <c r="I361" s="15">
        <v>0</v>
      </c>
      <c r="J361" s="15">
        <v>356.68</v>
      </c>
      <c r="K361" s="15">
        <v>0</v>
      </c>
      <c r="L361" s="16">
        <v>-7.13</v>
      </c>
      <c r="M361" s="19">
        <v>-1672.65</v>
      </c>
      <c r="N361" s="20">
        <v>0</v>
      </c>
      <c r="O361" s="21">
        <v>0</v>
      </c>
      <c r="P361" s="24">
        <v>-200.72</v>
      </c>
      <c r="Q361" s="21">
        <v>33.450000000000003</v>
      </c>
    </row>
    <row r="362" spans="1:17" x14ac:dyDescent="0.2">
      <c r="A362" s="11" t="s">
        <v>514</v>
      </c>
      <c r="B362" s="11" t="s">
        <v>516</v>
      </c>
      <c r="C362" s="11" t="s">
        <v>59</v>
      </c>
      <c r="D362" s="11" t="s">
        <v>56</v>
      </c>
      <c r="E362" s="12" t="s">
        <v>57</v>
      </c>
      <c r="F362" s="11" t="s">
        <v>57</v>
      </c>
      <c r="G362" s="12" t="s">
        <v>56</v>
      </c>
      <c r="H362" s="14">
        <v>0</v>
      </c>
      <c r="I362" s="15">
        <v>0</v>
      </c>
      <c r="J362" s="15">
        <v>204.77</v>
      </c>
      <c r="K362" s="15">
        <v>0</v>
      </c>
      <c r="L362" s="16">
        <v>-4.0999999999999996</v>
      </c>
      <c r="M362" s="23">
        <v>-81.62</v>
      </c>
      <c r="N362" s="20">
        <v>0</v>
      </c>
      <c r="O362" s="21">
        <v>0</v>
      </c>
      <c r="P362" s="24">
        <v>-9.7899999999999991</v>
      </c>
      <c r="Q362" s="21">
        <v>1.63</v>
      </c>
    </row>
    <row r="363" spans="1:17" x14ac:dyDescent="0.2">
      <c r="A363" s="11" t="s">
        <v>517</v>
      </c>
      <c r="B363" s="11" t="s">
        <v>518</v>
      </c>
      <c r="C363" s="11" t="s">
        <v>55</v>
      </c>
      <c r="D363" s="11" t="s">
        <v>56</v>
      </c>
      <c r="E363" s="12" t="s">
        <v>57</v>
      </c>
      <c r="F363" s="11" t="s">
        <v>56</v>
      </c>
      <c r="G363" s="12" t="s">
        <v>56</v>
      </c>
      <c r="H363" s="14">
        <v>0</v>
      </c>
      <c r="I363" s="15">
        <v>0</v>
      </c>
      <c r="J363" s="15">
        <v>19.23</v>
      </c>
      <c r="K363" s="15">
        <v>0</v>
      </c>
      <c r="L363" s="16">
        <v>-0.38</v>
      </c>
      <c r="M363" s="20">
        <v>0</v>
      </c>
      <c r="N363" s="20">
        <v>0</v>
      </c>
      <c r="O363" s="24">
        <v>-307.61</v>
      </c>
      <c r="P363" s="21">
        <v>0</v>
      </c>
      <c r="Q363" s="21">
        <v>6.15</v>
      </c>
    </row>
    <row r="364" spans="1:17" x14ac:dyDescent="0.2">
      <c r="A364" s="11" t="s">
        <v>517</v>
      </c>
      <c r="B364" s="11" t="s">
        <v>517</v>
      </c>
      <c r="C364" s="11" t="s">
        <v>55</v>
      </c>
      <c r="D364" s="11" t="s">
        <v>56</v>
      </c>
      <c r="E364" s="12" t="s">
        <v>57</v>
      </c>
      <c r="F364" s="11" t="s">
        <v>56</v>
      </c>
      <c r="G364" s="12" t="s">
        <v>56</v>
      </c>
      <c r="H364" s="14">
        <v>0</v>
      </c>
      <c r="I364" s="15">
        <v>0</v>
      </c>
      <c r="J364" s="18">
        <v>285493.01</v>
      </c>
      <c r="K364" s="15">
        <v>0</v>
      </c>
      <c r="L364" s="26">
        <v>-5709.86</v>
      </c>
      <c r="M364" s="20">
        <v>0</v>
      </c>
      <c r="N364" s="20">
        <v>0</v>
      </c>
      <c r="O364" s="22">
        <v>-1472.44</v>
      </c>
      <c r="P364" s="21">
        <v>0</v>
      </c>
      <c r="Q364" s="21">
        <v>29.45</v>
      </c>
    </row>
    <row r="365" spans="1:17" x14ac:dyDescent="0.2">
      <c r="A365" s="11" t="s">
        <v>517</v>
      </c>
      <c r="B365" s="11" t="s">
        <v>519</v>
      </c>
      <c r="C365" s="11" t="s">
        <v>59</v>
      </c>
      <c r="D365" s="11" t="s">
        <v>56</v>
      </c>
      <c r="E365" s="12" t="s">
        <v>57</v>
      </c>
      <c r="F365" s="11" t="s">
        <v>57</v>
      </c>
      <c r="G365" s="12" t="s">
        <v>57</v>
      </c>
      <c r="H365" s="14">
        <v>79.25</v>
      </c>
      <c r="I365" s="15">
        <v>0</v>
      </c>
      <c r="J365" s="15">
        <v>0</v>
      </c>
      <c r="K365" s="15">
        <v>9.51</v>
      </c>
      <c r="L365" s="16">
        <v>-1.58</v>
      </c>
      <c r="M365" s="23">
        <v>-1.94</v>
      </c>
      <c r="N365" s="20">
        <v>0</v>
      </c>
      <c r="O365" s="21">
        <v>0</v>
      </c>
      <c r="P365" s="24">
        <v>-0.23</v>
      </c>
      <c r="Q365" s="21">
        <v>0.04</v>
      </c>
    </row>
    <row r="366" spans="1:17" x14ac:dyDescent="0.2">
      <c r="A366" s="11" t="s">
        <v>517</v>
      </c>
      <c r="B366" s="11" t="s">
        <v>520</v>
      </c>
      <c r="C366" s="11" t="s">
        <v>59</v>
      </c>
      <c r="D366" s="11" t="s">
        <v>56</v>
      </c>
      <c r="E366" s="12" t="s">
        <v>57</v>
      </c>
      <c r="F366" s="11" t="s">
        <v>57</v>
      </c>
      <c r="G366" s="12" t="s">
        <v>57</v>
      </c>
      <c r="H366" s="14">
        <v>15.7</v>
      </c>
      <c r="I366" s="15">
        <v>0</v>
      </c>
      <c r="J366" s="15">
        <v>0</v>
      </c>
      <c r="K366" s="15">
        <v>1.88</v>
      </c>
      <c r="L366" s="16">
        <v>-0.31</v>
      </c>
      <c r="M366" s="23">
        <v>-0.08</v>
      </c>
      <c r="N366" s="20">
        <v>0</v>
      </c>
      <c r="O366" s="21">
        <v>0</v>
      </c>
      <c r="P366" s="24">
        <v>-0.01</v>
      </c>
      <c r="Q366" s="21">
        <v>0</v>
      </c>
    </row>
    <row r="367" spans="1:17" x14ac:dyDescent="0.2">
      <c r="A367" s="11" t="s">
        <v>517</v>
      </c>
      <c r="B367" s="11" t="s">
        <v>521</v>
      </c>
      <c r="C367" s="11" t="s">
        <v>59</v>
      </c>
      <c r="D367" s="11" t="s">
        <v>56</v>
      </c>
      <c r="E367" s="12" t="s">
        <v>57</v>
      </c>
      <c r="F367" s="11" t="s">
        <v>56</v>
      </c>
      <c r="G367" s="12" t="s">
        <v>56</v>
      </c>
      <c r="H367" s="14">
        <v>0</v>
      </c>
      <c r="I367" s="15">
        <v>0</v>
      </c>
      <c r="J367" s="15">
        <v>41.34</v>
      </c>
      <c r="K367" s="15">
        <v>0</v>
      </c>
      <c r="L367" s="16">
        <v>-0.83</v>
      </c>
      <c r="M367" s="20">
        <v>0</v>
      </c>
      <c r="N367" s="20">
        <v>0</v>
      </c>
      <c r="O367" s="21">
        <v>0</v>
      </c>
      <c r="P367" s="21">
        <v>0</v>
      </c>
      <c r="Q367" s="21">
        <v>0</v>
      </c>
    </row>
    <row r="368" spans="1:17" x14ac:dyDescent="0.2">
      <c r="A368" s="11" t="s">
        <v>517</v>
      </c>
      <c r="B368" s="11" t="s">
        <v>522</v>
      </c>
      <c r="C368" s="11" t="s">
        <v>59</v>
      </c>
      <c r="D368" s="11" t="s">
        <v>56</v>
      </c>
      <c r="E368" s="12" t="s">
        <v>57</v>
      </c>
      <c r="F368" s="11" t="s">
        <v>57</v>
      </c>
      <c r="G368" s="12" t="s">
        <v>57</v>
      </c>
      <c r="H368" s="17">
        <v>19192.07</v>
      </c>
      <c r="I368" s="15">
        <v>0</v>
      </c>
      <c r="J368" s="15">
        <v>0</v>
      </c>
      <c r="K368" s="30">
        <v>2303.0500000000002</v>
      </c>
      <c r="L368" s="16">
        <v>-383.84</v>
      </c>
      <c r="M368" s="23">
        <v>-15.52</v>
      </c>
      <c r="N368" s="20">
        <v>0</v>
      </c>
      <c r="O368" s="21">
        <v>0</v>
      </c>
      <c r="P368" s="24">
        <v>-1.86</v>
      </c>
      <c r="Q368" s="21">
        <v>0.31</v>
      </c>
    </row>
    <row r="369" spans="1:17" x14ac:dyDescent="0.2">
      <c r="A369" s="11" t="s">
        <v>523</v>
      </c>
      <c r="B369" s="11" t="s">
        <v>524</v>
      </c>
      <c r="C369" s="11" t="s">
        <v>59</v>
      </c>
      <c r="D369" s="11" t="s">
        <v>56</v>
      </c>
      <c r="E369" s="12" t="s">
        <v>57</v>
      </c>
      <c r="F369" s="11" t="s">
        <v>57</v>
      </c>
      <c r="G369" s="12" t="s">
        <v>56</v>
      </c>
      <c r="H369" s="14">
        <v>0</v>
      </c>
      <c r="I369" s="15">
        <v>0</v>
      </c>
      <c r="J369" s="15">
        <v>13.6</v>
      </c>
      <c r="K369" s="15">
        <v>0</v>
      </c>
      <c r="L369" s="16">
        <v>-0.27</v>
      </c>
      <c r="M369" s="23">
        <v>-2.98</v>
      </c>
      <c r="N369" s="20">
        <v>0</v>
      </c>
      <c r="O369" s="21">
        <v>0</v>
      </c>
      <c r="P369" s="24">
        <v>-0.36</v>
      </c>
      <c r="Q369" s="21">
        <v>0.06</v>
      </c>
    </row>
    <row r="370" spans="1:17" x14ac:dyDescent="0.2">
      <c r="A370" s="11" t="s">
        <v>517</v>
      </c>
      <c r="B370" s="11" t="s">
        <v>525</v>
      </c>
      <c r="C370" s="11" t="s">
        <v>59</v>
      </c>
      <c r="D370" s="11" t="s">
        <v>56</v>
      </c>
      <c r="E370" s="12" t="s">
        <v>57</v>
      </c>
      <c r="F370" s="11" t="s">
        <v>56</v>
      </c>
      <c r="G370" s="12" t="s">
        <v>56</v>
      </c>
      <c r="H370" s="14">
        <v>0</v>
      </c>
      <c r="I370" s="15">
        <v>0</v>
      </c>
      <c r="J370" s="15">
        <v>660.6</v>
      </c>
      <c r="K370" s="15">
        <v>0</v>
      </c>
      <c r="L370" s="16">
        <v>-13.21</v>
      </c>
      <c r="M370" s="20">
        <v>0</v>
      </c>
      <c r="N370" s="20">
        <v>0</v>
      </c>
      <c r="O370" s="24">
        <v>-0.61</v>
      </c>
      <c r="P370" s="21">
        <v>0</v>
      </c>
      <c r="Q370" s="21">
        <v>0.01</v>
      </c>
    </row>
    <row r="371" spans="1:17" x14ac:dyDescent="0.2">
      <c r="A371" s="11" t="s">
        <v>526</v>
      </c>
      <c r="B371" s="11" t="s">
        <v>527</v>
      </c>
      <c r="C371" s="11" t="s">
        <v>59</v>
      </c>
      <c r="D371" s="11" t="s">
        <v>56</v>
      </c>
      <c r="E371" s="12" t="s">
        <v>57</v>
      </c>
      <c r="F371" s="11" t="s">
        <v>57</v>
      </c>
      <c r="G371" s="12" t="s">
        <v>57</v>
      </c>
      <c r="H371" s="14">
        <v>498.8</v>
      </c>
      <c r="I371" s="15">
        <v>0</v>
      </c>
      <c r="J371" s="15">
        <v>0</v>
      </c>
      <c r="K371" s="15">
        <v>59.86</v>
      </c>
      <c r="L371" s="16">
        <v>-9.98</v>
      </c>
      <c r="M371" s="19">
        <v>-2253.23</v>
      </c>
      <c r="N371" s="20">
        <v>0</v>
      </c>
      <c r="O371" s="21">
        <v>0</v>
      </c>
      <c r="P371" s="24">
        <v>-270.39</v>
      </c>
      <c r="Q371" s="21">
        <v>45.06</v>
      </c>
    </row>
    <row r="372" spans="1:17" x14ac:dyDescent="0.2">
      <c r="A372" s="11" t="s">
        <v>526</v>
      </c>
      <c r="B372" s="11" t="s">
        <v>528</v>
      </c>
      <c r="C372" s="11" t="s">
        <v>59</v>
      </c>
      <c r="D372" s="11" t="s">
        <v>56</v>
      </c>
      <c r="E372" s="12" t="s">
        <v>57</v>
      </c>
      <c r="F372" s="11" t="s">
        <v>57</v>
      </c>
      <c r="G372" s="12" t="s">
        <v>57</v>
      </c>
      <c r="H372" s="14">
        <v>160.71</v>
      </c>
      <c r="I372" s="15">
        <v>0</v>
      </c>
      <c r="J372" s="15">
        <v>0</v>
      </c>
      <c r="K372" s="15">
        <v>19.29</v>
      </c>
      <c r="L372" s="16">
        <v>-3.21</v>
      </c>
      <c r="M372" s="23">
        <v>-547.92999999999995</v>
      </c>
      <c r="N372" s="20">
        <v>0</v>
      </c>
      <c r="O372" s="21">
        <v>0</v>
      </c>
      <c r="P372" s="24">
        <v>-65.75</v>
      </c>
      <c r="Q372" s="21">
        <v>10.96</v>
      </c>
    </row>
    <row r="373" spans="1:17" x14ac:dyDescent="0.2">
      <c r="A373" s="11" t="s">
        <v>529</v>
      </c>
      <c r="B373" s="11" t="s">
        <v>530</v>
      </c>
      <c r="C373" s="11" t="s">
        <v>55</v>
      </c>
      <c r="D373" s="11" t="s">
        <v>56</v>
      </c>
      <c r="E373" s="12" t="s">
        <v>56</v>
      </c>
      <c r="F373" s="11" t="s">
        <v>56</v>
      </c>
      <c r="G373" s="12" t="s">
        <v>56</v>
      </c>
      <c r="H373" s="14">
        <v>0</v>
      </c>
      <c r="I373" s="15">
        <v>0</v>
      </c>
      <c r="J373" s="15">
        <v>976.21</v>
      </c>
      <c r="K373" s="15">
        <v>0</v>
      </c>
      <c r="L373" s="16">
        <v>-19.52</v>
      </c>
      <c r="M373" s="20">
        <v>0</v>
      </c>
      <c r="N373" s="20">
        <v>0</v>
      </c>
      <c r="O373" s="22">
        <v>-9210.85</v>
      </c>
      <c r="P373" s="21">
        <v>0</v>
      </c>
      <c r="Q373" s="21">
        <v>0</v>
      </c>
    </row>
    <row r="374" spans="1:17" x14ac:dyDescent="0.2">
      <c r="A374" s="11" t="s">
        <v>529</v>
      </c>
      <c r="B374" s="11" t="s">
        <v>531</v>
      </c>
      <c r="C374" s="11" t="s">
        <v>59</v>
      </c>
      <c r="D374" s="11" t="s">
        <v>56</v>
      </c>
      <c r="E374" s="12" t="s">
        <v>56</v>
      </c>
      <c r="F374" s="11" t="s">
        <v>56</v>
      </c>
      <c r="G374" s="12" t="s">
        <v>56</v>
      </c>
      <c r="H374" s="14">
        <v>0</v>
      </c>
      <c r="I374" s="15">
        <v>0</v>
      </c>
      <c r="J374" s="15">
        <v>225.98</v>
      </c>
      <c r="K374" s="15">
        <v>0</v>
      </c>
      <c r="L374" s="16">
        <v>-4.5199999999999996</v>
      </c>
      <c r="M374" s="20">
        <v>0</v>
      </c>
      <c r="N374" s="20">
        <v>0</v>
      </c>
      <c r="O374" s="24">
        <v>-0.02</v>
      </c>
      <c r="P374" s="21">
        <v>0</v>
      </c>
      <c r="Q374" s="21">
        <v>0</v>
      </c>
    </row>
    <row r="375" spans="1:17" x14ac:dyDescent="0.2">
      <c r="A375" s="11" t="s">
        <v>532</v>
      </c>
      <c r="B375" s="11" t="s">
        <v>532</v>
      </c>
      <c r="C375" s="11" t="s">
        <v>55</v>
      </c>
      <c r="D375" s="11" t="s">
        <v>56</v>
      </c>
      <c r="E375" s="12" t="s">
        <v>57</v>
      </c>
      <c r="F375" s="11" t="s">
        <v>56</v>
      </c>
      <c r="G375" s="12" t="s">
        <v>56</v>
      </c>
      <c r="H375" s="14">
        <v>0</v>
      </c>
      <c r="I375" s="15">
        <v>0</v>
      </c>
      <c r="J375" s="15">
        <v>26.96</v>
      </c>
      <c r="K375" s="15">
        <v>0</v>
      </c>
      <c r="L375" s="16">
        <v>-0.54</v>
      </c>
      <c r="M375" s="20">
        <v>0</v>
      </c>
      <c r="N375" s="20">
        <v>0</v>
      </c>
      <c r="O375" s="24">
        <v>-339.57</v>
      </c>
      <c r="P375" s="21">
        <v>0</v>
      </c>
      <c r="Q375" s="21">
        <v>6.79</v>
      </c>
    </row>
    <row r="376" spans="1:17" x14ac:dyDescent="0.2">
      <c r="A376" s="11" t="s">
        <v>532</v>
      </c>
      <c r="B376" s="11" t="s">
        <v>533</v>
      </c>
      <c r="C376" s="11" t="s">
        <v>55</v>
      </c>
      <c r="D376" s="11" t="s">
        <v>56</v>
      </c>
      <c r="E376" s="12" t="s">
        <v>57</v>
      </c>
      <c r="F376" s="11" t="s">
        <v>56</v>
      </c>
      <c r="G376" s="12" t="s">
        <v>56</v>
      </c>
      <c r="H376" s="14">
        <v>0</v>
      </c>
      <c r="I376" s="15">
        <v>0</v>
      </c>
      <c r="J376" s="15">
        <v>33.049999999999997</v>
      </c>
      <c r="K376" s="15">
        <v>0</v>
      </c>
      <c r="L376" s="16">
        <v>-0.66</v>
      </c>
      <c r="M376" s="20">
        <v>0</v>
      </c>
      <c r="N376" s="20">
        <v>0</v>
      </c>
      <c r="O376" s="24">
        <v>-361.88</v>
      </c>
      <c r="P376" s="21">
        <v>0</v>
      </c>
      <c r="Q376" s="21">
        <v>7.24</v>
      </c>
    </row>
    <row r="377" spans="1:17" x14ac:dyDescent="0.2">
      <c r="A377" s="11" t="s">
        <v>532</v>
      </c>
      <c r="B377" s="11" t="s">
        <v>534</v>
      </c>
      <c r="C377" s="11" t="s">
        <v>55</v>
      </c>
      <c r="D377" s="11" t="s">
        <v>56</v>
      </c>
      <c r="E377" s="12" t="s">
        <v>57</v>
      </c>
      <c r="F377" s="11" t="s">
        <v>56</v>
      </c>
      <c r="G377" s="12" t="s">
        <v>56</v>
      </c>
      <c r="H377" s="14">
        <v>0</v>
      </c>
      <c r="I377" s="15">
        <v>0</v>
      </c>
      <c r="J377" s="15">
        <v>23.74</v>
      </c>
      <c r="K377" s="15">
        <v>0</v>
      </c>
      <c r="L377" s="16">
        <v>-0.47</v>
      </c>
      <c r="M377" s="20">
        <v>0</v>
      </c>
      <c r="N377" s="20">
        <v>0</v>
      </c>
      <c r="O377" s="24">
        <v>-236.54</v>
      </c>
      <c r="P377" s="21">
        <v>0</v>
      </c>
      <c r="Q377" s="21">
        <v>4.7300000000000004</v>
      </c>
    </row>
    <row r="378" spans="1:17" x14ac:dyDescent="0.2">
      <c r="A378" s="11" t="s">
        <v>535</v>
      </c>
      <c r="B378" s="11" t="s">
        <v>535</v>
      </c>
      <c r="C378" s="11" t="s">
        <v>55</v>
      </c>
      <c r="D378" s="11" t="s">
        <v>56</v>
      </c>
      <c r="E378" s="12" t="s">
        <v>57</v>
      </c>
      <c r="F378" s="11" t="s">
        <v>57</v>
      </c>
      <c r="G378" s="12" t="s">
        <v>57</v>
      </c>
      <c r="H378" s="14">
        <v>100.34</v>
      </c>
      <c r="I378" s="15">
        <v>0</v>
      </c>
      <c r="J378" s="15">
        <v>0</v>
      </c>
      <c r="K378" s="15">
        <v>12.04</v>
      </c>
      <c r="L378" s="16">
        <v>-2.0099999999999998</v>
      </c>
      <c r="M378" s="19">
        <v>-7207.08</v>
      </c>
      <c r="N378" s="20">
        <v>0</v>
      </c>
      <c r="O378" s="21">
        <v>0</v>
      </c>
      <c r="P378" s="24">
        <v>-864.85</v>
      </c>
      <c r="Q378" s="21">
        <v>144.13999999999999</v>
      </c>
    </row>
    <row r="379" spans="1:17" x14ac:dyDescent="0.2">
      <c r="A379" s="11" t="s">
        <v>535</v>
      </c>
      <c r="B379" s="11" t="s">
        <v>536</v>
      </c>
      <c r="C379" s="11" t="s">
        <v>59</v>
      </c>
      <c r="D379" s="11" t="s">
        <v>56</v>
      </c>
      <c r="E379" s="12" t="s">
        <v>57</v>
      </c>
      <c r="F379" s="11" t="s">
        <v>57</v>
      </c>
      <c r="G379" s="12" t="s">
        <v>57</v>
      </c>
      <c r="H379" s="14">
        <v>824.77</v>
      </c>
      <c r="I379" s="15">
        <v>0</v>
      </c>
      <c r="J379" s="15">
        <v>0</v>
      </c>
      <c r="K379" s="15">
        <v>98.97</v>
      </c>
      <c r="L379" s="16">
        <v>-16.5</v>
      </c>
      <c r="M379" s="23">
        <v>-1.17</v>
      </c>
      <c r="N379" s="20">
        <v>0</v>
      </c>
      <c r="O379" s="21">
        <v>0</v>
      </c>
      <c r="P379" s="24">
        <v>-0.14000000000000001</v>
      </c>
      <c r="Q379" s="21">
        <v>0.02</v>
      </c>
    </row>
    <row r="380" spans="1:17" x14ac:dyDescent="0.2">
      <c r="A380" s="11" t="s">
        <v>537</v>
      </c>
      <c r="B380" s="11" t="s">
        <v>538</v>
      </c>
      <c r="C380" s="11" t="s">
        <v>55</v>
      </c>
      <c r="D380" s="11" t="s">
        <v>56</v>
      </c>
      <c r="E380" s="12" t="s">
        <v>57</v>
      </c>
      <c r="F380" s="11" t="s">
        <v>57</v>
      </c>
      <c r="G380" s="12" t="s">
        <v>57</v>
      </c>
      <c r="H380" s="14">
        <v>0</v>
      </c>
      <c r="I380" s="15">
        <v>0</v>
      </c>
      <c r="J380" s="15">
        <v>0</v>
      </c>
      <c r="K380" s="15">
        <v>0</v>
      </c>
      <c r="L380" s="14">
        <v>0</v>
      </c>
      <c r="M380" s="19">
        <v>-4717.5200000000004</v>
      </c>
      <c r="N380" s="20">
        <v>0</v>
      </c>
      <c r="O380" s="21">
        <v>0</v>
      </c>
      <c r="P380" s="24">
        <v>-566.1</v>
      </c>
      <c r="Q380" s="21">
        <v>94.35</v>
      </c>
    </row>
    <row r="381" spans="1:17" x14ac:dyDescent="0.2">
      <c r="A381" s="11" t="s">
        <v>537</v>
      </c>
      <c r="B381" s="11" t="s">
        <v>539</v>
      </c>
      <c r="C381" s="11" t="s">
        <v>59</v>
      </c>
      <c r="D381" s="11" t="s">
        <v>56</v>
      </c>
      <c r="E381" s="12" t="s">
        <v>57</v>
      </c>
      <c r="F381" s="11" t="s">
        <v>57</v>
      </c>
      <c r="G381" s="12" t="s">
        <v>57</v>
      </c>
      <c r="H381" s="14">
        <v>157.06</v>
      </c>
      <c r="I381" s="15">
        <v>0</v>
      </c>
      <c r="J381" s="15">
        <v>0</v>
      </c>
      <c r="K381" s="15">
        <v>18.850000000000001</v>
      </c>
      <c r="L381" s="16">
        <v>-3.14</v>
      </c>
      <c r="M381" s="23">
        <v>-0.22</v>
      </c>
      <c r="N381" s="20">
        <v>0</v>
      </c>
      <c r="O381" s="21">
        <v>0</v>
      </c>
      <c r="P381" s="24">
        <v>-0.03</v>
      </c>
      <c r="Q381" s="21">
        <v>0</v>
      </c>
    </row>
    <row r="382" spans="1:17" x14ac:dyDescent="0.2">
      <c r="A382" s="11" t="s">
        <v>540</v>
      </c>
      <c r="B382" s="11" t="s">
        <v>541</v>
      </c>
      <c r="C382" s="11" t="s">
        <v>59</v>
      </c>
      <c r="D382" s="11" t="s">
        <v>56</v>
      </c>
      <c r="E382" s="12" t="s">
        <v>57</v>
      </c>
      <c r="F382" s="11" t="s">
        <v>57</v>
      </c>
      <c r="G382" s="12" t="s">
        <v>57</v>
      </c>
      <c r="H382" s="14">
        <v>845.49</v>
      </c>
      <c r="I382" s="15">
        <v>0</v>
      </c>
      <c r="J382" s="15">
        <v>0</v>
      </c>
      <c r="K382" s="15">
        <v>101.46</v>
      </c>
      <c r="L382" s="16">
        <v>-16.91</v>
      </c>
      <c r="M382" s="23">
        <v>-667.73</v>
      </c>
      <c r="N382" s="20">
        <v>0</v>
      </c>
      <c r="O382" s="21">
        <v>0</v>
      </c>
      <c r="P382" s="24">
        <v>-80.13</v>
      </c>
      <c r="Q382" s="21">
        <v>13.35</v>
      </c>
    </row>
    <row r="383" spans="1:17" x14ac:dyDescent="0.2">
      <c r="A383" s="11" t="s">
        <v>542</v>
      </c>
      <c r="B383" s="11" t="s">
        <v>543</v>
      </c>
      <c r="C383" s="11" t="s">
        <v>59</v>
      </c>
      <c r="D383" s="11" t="s">
        <v>56</v>
      </c>
      <c r="E383" s="12" t="s">
        <v>57</v>
      </c>
      <c r="F383" s="11" t="s">
        <v>57</v>
      </c>
      <c r="G383" s="12" t="s">
        <v>57</v>
      </c>
      <c r="H383" s="14">
        <v>960.36</v>
      </c>
      <c r="I383" s="15">
        <v>0</v>
      </c>
      <c r="J383" s="15">
        <v>0</v>
      </c>
      <c r="K383" s="15">
        <v>115.24</v>
      </c>
      <c r="L383" s="16">
        <v>-19.21</v>
      </c>
      <c r="M383" s="23">
        <v>-796.76</v>
      </c>
      <c r="N383" s="20">
        <v>0</v>
      </c>
      <c r="O383" s="21">
        <v>0</v>
      </c>
      <c r="P383" s="24">
        <v>-95.61</v>
      </c>
      <c r="Q383" s="21">
        <v>15.94</v>
      </c>
    </row>
    <row r="384" spans="1:17" x14ac:dyDescent="0.2">
      <c r="A384" s="11" t="s">
        <v>544</v>
      </c>
      <c r="B384" s="11" t="s">
        <v>544</v>
      </c>
      <c r="C384" s="11" t="s">
        <v>55</v>
      </c>
      <c r="D384" s="11" t="s">
        <v>56</v>
      </c>
      <c r="E384" s="12" t="s">
        <v>57</v>
      </c>
      <c r="F384" s="11" t="s">
        <v>57</v>
      </c>
      <c r="G384" s="12" t="s">
        <v>57</v>
      </c>
      <c r="H384" s="14">
        <v>201.5</v>
      </c>
      <c r="I384" s="15">
        <v>0</v>
      </c>
      <c r="J384" s="15">
        <v>0</v>
      </c>
      <c r="K384" s="15">
        <v>24.18</v>
      </c>
      <c r="L384" s="16">
        <v>-4.03</v>
      </c>
      <c r="M384" s="23">
        <v>-87.47</v>
      </c>
      <c r="N384" s="20">
        <v>0</v>
      </c>
      <c r="O384" s="21">
        <v>0</v>
      </c>
      <c r="P384" s="24">
        <v>-10.5</v>
      </c>
      <c r="Q384" s="21">
        <v>1.75</v>
      </c>
    </row>
    <row r="385" spans="1:17" x14ac:dyDescent="0.2">
      <c r="A385" s="11" t="s">
        <v>544</v>
      </c>
      <c r="B385" s="11" t="s">
        <v>545</v>
      </c>
      <c r="C385" s="11" t="s">
        <v>59</v>
      </c>
      <c r="D385" s="11" t="s">
        <v>56</v>
      </c>
      <c r="E385" s="12" t="s">
        <v>57</v>
      </c>
      <c r="F385" s="11" t="s">
        <v>57</v>
      </c>
      <c r="G385" s="12" t="s">
        <v>57</v>
      </c>
      <c r="H385" s="14">
        <v>194.94</v>
      </c>
      <c r="I385" s="15">
        <v>0</v>
      </c>
      <c r="J385" s="15">
        <v>0</v>
      </c>
      <c r="K385" s="15">
        <v>23.39</v>
      </c>
      <c r="L385" s="16">
        <v>-3.9</v>
      </c>
      <c r="M385" s="23">
        <v>-0.2</v>
      </c>
      <c r="N385" s="20">
        <v>0</v>
      </c>
      <c r="O385" s="21">
        <v>0</v>
      </c>
      <c r="P385" s="24">
        <v>-0.02</v>
      </c>
      <c r="Q385" s="21">
        <v>0</v>
      </c>
    </row>
    <row r="386" spans="1:17" x14ac:dyDescent="0.2">
      <c r="A386" s="11" t="s">
        <v>546</v>
      </c>
      <c r="B386" s="11" t="s">
        <v>547</v>
      </c>
      <c r="C386" s="11" t="s">
        <v>59</v>
      </c>
      <c r="D386" s="11" t="s">
        <v>56</v>
      </c>
      <c r="E386" s="12" t="s">
        <v>57</v>
      </c>
      <c r="F386" s="11" t="s">
        <v>56</v>
      </c>
      <c r="G386" s="12" t="s">
        <v>57</v>
      </c>
      <c r="H386" s="17">
        <v>4476.83</v>
      </c>
      <c r="I386" s="15">
        <v>0</v>
      </c>
      <c r="J386" s="15">
        <v>0</v>
      </c>
      <c r="K386" s="15">
        <v>537.22</v>
      </c>
      <c r="L386" s="16">
        <v>-89.54</v>
      </c>
      <c r="M386" s="20">
        <v>0</v>
      </c>
      <c r="N386" s="20">
        <v>0</v>
      </c>
      <c r="O386" s="24">
        <v>-1.23</v>
      </c>
      <c r="P386" s="21">
        <v>0</v>
      </c>
      <c r="Q386" s="21">
        <v>0.02</v>
      </c>
    </row>
    <row r="387" spans="1:17" x14ac:dyDescent="0.2">
      <c r="A387" s="11" t="s">
        <v>548</v>
      </c>
      <c r="B387" s="11" t="s">
        <v>549</v>
      </c>
      <c r="C387" s="11" t="s">
        <v>59</v>
      </c>
      <c r="D387" s="11" t="s">
        <v>57</v>
      </c>
      <c r="E387" s="12" t="s">
        <v>56</v>
      </c>
      <c r="F387" s="11" t="s">
        <v>56</v>
      </c>
      <c r="G387" s="12" t="s">
        <v>56</v>
      </c>
      <c r="H387" s="14">
        <v>0</v>
      </c>
      <c r="I387" s="15">
        <v>0</v>
      </c>
      <c r="J387" s="15">
        <v>468.53</v>
      </c>
      <c r="K387" s="15">
        <v>0</v>
      </c>
      <c r="L387" s="14">
        <v>0</v>
      </c>
      <c r="M387" s="20">
        <v>0</v>
      </c>
      <c r="N387" s="20">
        <v>0</v>
      </c>
      <c r="O387" s="24">
        <v>-0.5</v>
      </c>
      <c r="P387" s="21">
        <v>0</v>
      </c>
      <c r="Q387" s="21">
        <v>0</v>
      </c>
    </row>
    <row r="388" spans="1:17" x14ac:dyDescent="0.2">
      <c r="A388" s="11" t="s">
        <v>550</v>
      </c>
      <c r="B388" s="11" t="s">
        <v>551</v>
      </c>
      <c r="C388" s="11" t="s">
        <v>55</v>
      </c>
      <c r="D388" s="11" t="s">
        <v>56</v>
      </c>
      <c r="E388" s="12" t="s">
        <v>57</v>
      </c>
      <c r="F388" s="11" t="s">
        <v>56</v>
      </c>
      <c r="G388" s="12" t="s">
        <v>56</v>
      </c>
      <c r="H388" s="14">
        <v>0</v>
      </c>
      <c r="I388" s="15">
        <v>0</v>
      </c>
      <c r="J388" s="15">
        <v>125.45</v>
      </c>
      <c r="K388" s="15">
        <v>0</v>
      </c>
      <c r="L388" s="16">
        <v>-2.5099999999999998</v>
      </c>
      <c r="M388" s="20">
        <v>0</v>
      </c>
      <c r="N388" s="20">
        <v>0</v>
      </c>
      <c r="O388" s="22">
        <v>-1442.22</v>
      </c>
      <c r="P388" s="21">
        <v>0</v>
      </c>
      <c r="Q388" s="21">
        <v>28.84</v>
      </c>
    </row>
    <row r="389" spans="1:17" x14ac:dyDescent="0.2">
      <c r="A389" s="11" t="s">
        <v>550</v>
      </c>
      <c r="B389" s="11" t="s">
        <v>552</v>
      </c>
      <c r="C389" s="11" t="s">
        <v>55</v>
      </c>
      <c r="D389" s="11" t="s">
        <v>56</v>
      </c>
      <c r="E389" s="12" t="s">
        <v>57</v>
      </c>
      <c r="F389" s="11" t="s">
        <v>56</v>
      </c>
      <c r="G389" s="12" t="s">
        <v>56</v>
      </c>
      <c r="H389" s="14">
        <v>0</v>
      </c>
      <c r="I389" s="15">
        <v>0</v>
      </c>
      <c r="J389" s="15">
        <v>123.78</v>
      </c>
      <c r="K389" s="15">
        <v>0</v>
      </c>
      <c r="L389" s="16">
        <v>-2.48</v>
      </c>
      <c r="M389" s="20">
        <v>0</v>
      </c>
      <c r="N389" s="20">
        <v>0</v>
      </c>
      <c r="O389" s="22">
        <v>-1493.37</v>
      </c>
      <c r="P389" s="21">
        <v>0</v>
      </c>
      <c r="Q389" s="21">
        <v>29.87</v>
      </c>
    </row>
    <row r="390" spans="1:17" x14ac:dyDescent="0.2">
      <c r="A390" s="11" t="s">
        <v>550</v>
      </c>
      <c r="B390" s="11" t="s">
        <v>553</v>
      </c>
      <c r="C390" s="11" t="s">
        <v>59</v>
      </c>
      <c r="D390" s="11" t="s">
        <v>56</v>
      </c>
      <c r="E390" s="12" t="s">
        <v>57</v>
      </c>
      <c r="F390" s="11" t="s">
        <v>56</v>
      </c>
      <c r="G390" s="12" t="s">
        <v>56</v>
      </c>
      <c r="H390" s="14">
        <v>0</v>
      </c>
      <c r="I390" s="15">
        <v>0</v>
      </c>
      <c r="J390" s="15">
        <v>91.02</v>
      </c>
      <c r="K390" s="15">
        <v>0</v>
      </c>
      <c r="L390" s="16">
        <v>-1.82</v>
      </c>
      <c r="M390" s="20">
        <v>0</v>
      </c>
      <c r="N390" s="20">
        <v>0</v>
      </c>
      <c r="O390" s="24">
        <v>-0.02</v>
      </c>
      <c r="P390" s="21">
        <v>0</v>
      </c>
      <c r="Q390" s="21">
        <v>0</v>
      </c>
    </row>
    <row r="391" spans="1:17" x14ac:dyDescent="0.2">
      <c r="A391" s="11" t="s">
        <v>550</v>
      </c>
      <c r="B391" s="11" t="s">
        <v>554</v>
      </c>
      <c r="C391" s="11" t="s">
        <v>59</v>
      </c>
      <c r="D391" s="11" t="s">
        <v>56</v>
      </c>
      <c r="E391" s="12" t="s">
        <v>57</v>
      </c>
      <c r="F391" s="11" t="s">
        <v>56</v>
      </c>
      <c r="G391" s="12" t="s">
        <v>56</v>
      </c>
      <c r="H391" s="14">
        <v>0</v>
      </c>
      <c r="I391" s="15">
        <v>0</v>
      </c>
      <c r="J391" s="15">
        <v>92.81</v>
      </c>
      <c r="K391" s="15">
        <v>0</v>
      </c>
      <c r="L391" s="16">
        <v>-1.86</v>
      </c>
      <c r="M391" s="20">
        <v>0</v>
      </c>
      <c r="N391" s="20">
        <v>0</v>
      </c>
      <c r="O391" s="24">
        <v>-0.02</v>
      </c>
      <c r="P391" s="21">
        <v>0</v>
      </c>
      <c r="Q391" s="21">
        <v>0</v>
      </c>
    </row>
    <row r="392" spans="1:17" x14ac:dyDescent="0.2">
      <c r="A392" s="11" t="s">
        <v>555</v>
      </c>
      <c r="B392" s="11" t="s">
        <v>556</v>
      </c>
      <c r="C392" s="11" t="s">
        <v>55</v>
      </c>
      <c r="D392" s="11" t="s">
        <v>56</v>
      </c>
      <c r="E392" s="12" t="s">
        <v>56</v>
      </c>
      <c r="F392" s="11" t="s">
        <v>56</v>
      </c>
      <c r="G392" s="12" t="s">
        <v>56</v>
      </c>
      <c r="H392" s="14">
        <v>0</v>
      </c>
      <c r="I392" s="15">
        <v>0</v>
      </c>
      <c r="J392" s="15">
        <v>293.02999999999997</v>
      </c>
      <c r="K392" s="15">
        <v>0</v>
      </c>
      <c r="L392" s="16">
        <v>-5.86</v>
      </c>
      <c r="M392" s="20">
        <v>0</v>
      </c>
      <c r="N392" s="20">
        <v>0</v>
      </c>
      <c r="O392" s="22">
        <v>-4386.7299999999996</v>
      </c>
      <c r="P392" s="21">
        <v>0</v>
      </c>
      <c r="Q392" s="21">
        <v>0</v>
      </c>
    </row>
    <row r="393" spans="1:17" x14ac:dyDescent="0.2">
      <c r="A393" s="11" t="s">
        <v>555</v>
      </c>
      <c r="B393" s="11" t="s">
        <v>557</v>
      </c>
      <c r="C393" s="11" t="s">
        <v>59</v>
      </c>
      <c r="D393" s="11" t="s">
        <v>56</v>
      </c>
      <c r="E393" s="12" t="s">
        <v>56</v>
      </c>
      <c r="F393" s="11" t="s">
        <v>56</v>
      </c>
      <c r="G393" s="12" t="s">
        <v>56</v>
      </c>
      <c r="H393" s="14">
        <v>0</v>
      </c>
      <c r="I393" s="15">
        <v>0</v>
      </c>
      <c r="J393" s="15">
        <v>172.89</v>
      </c>
      <c r="K393" s="15">
        <v>0</v>
      </c>
      <c r="L393" s="16">
        <v>-3.46</v>
      </c>
      <c r="M393" s="20">
        <v>0</v>
      </c>
      <c r="N393" s="20">
        <v>0</v>
      </c>
      <c r="O393" s="24">
        <v>-0.05</v>
      </c>
      <c r="P393" s="21">
        <v>0</v>
      </c>
      <c r="Q393" s="21">
        <v>0</v>
      </c>
    </row>
    <row r="394" spans="1:17" x14ac:dyDescent="0.2">
      <c r="A394" s="11" t="s">
        <v>558</v>
      </c>
      <c r="B394" s="11" t="s">
        <v>559</v>
      </c>
      <c r="C394" s="11" t="s">
        <v>59</v>
      </c>
      <c r="D394" s="11" t="s">
        <v>56</v>
      </c>
      <c r="E394" s="12" t="s">
        <v>57</v>
      </c>
      <c r="F394" s="11" t="s">
        <v>57</v>
      </c>
      <c r="G394" s="12" t="s">
        <v>57</v>
      </c>
      <c r="H394" s="17">
        <v>54893.599999999999</v>
      </c>
      <c r="I394" s="15">
        <v>0</v>
      </c>
      <c r="J394" s="15">
        <v>0</v>
      </c>
      <c r="K394" s="30">
        <v>6587.23</v>
      </c>
      <c r="L394" s="26">
        <v>-1097.8699999999999</v>
      </c>
      <c r="M394" s="23">
        <v>-53.9</v>
      </c>
      <c r="N394" s="20">
        <v>0</v>
      </c>
      <c r="O394" s="21">
        <v>0</v>
      </c>
      <c r="P394" s="24">
        <v>-6.47</v>
      </c>
      <c r="Q394" s="21">
        <v>1.08</v>
      </c>
    </row>
    <row r="395" spans="1:17" x14ac:dyDescent="0.2">
      <c r="A395" s="11" t="s">
        <v>560</v>
      </c>
      <c r="B395" s="11" t="s">
        <v>560</v>
      </c>
      <c r="C395" s="11" t="s">
        <v>55</v>
      </c>
      <c r="D395" s="11" t="s">
        <v>56</v>
      </c>
      <c r="E395" s="12" t="s">
        <v>56</v>
      </c>
      <c r="F395" s="11" t="s">
        <v>56</v>
      </c>
      <c r="G395" s="12" t="s">
        <v>56</v>
      </c>
      <c r="H395" s="14">
        <v>0</v>
      </c>
      <c r="I395" s="15">
        <v>0</v>
      </c>
      <c r="J395" s="15">
        <v>74.709999999999994</v>
      </c>
      <c r="K395" s="15">
        <v>0</v>
      </c>
      <c r="L395" s="16">
        <v>-1.49</v>
      </c>
      <c r="M395" s="20">
        <v>0</v>
      </c>
      <c r="N395" s="20">
        <v>0</v>
      </c>
      <c r="O395" s="22">
        <v>-2634.51</v>
      </c>
      <c r="P395" s="21">
        <v>0</v>
      </c>
      <c r="Q395" s="21">
        <v>0</v>
      </c>
    </row>
    <row r="396" spans="1:17" x14ac:dyDescent="0.2">
      <c r="A396" s="11" t="s">
        <v>560</v>
      </c>
      <c r="B396" s="11" t="s">
        <v>561</v>
      </c>
      <c r="C396" s="11" t="s">
        <v>55</v>
      </c>
      <c r="D396" s="11" t="s">
        <v>56</v>
      </c>
      <c r="E396" s="12" t="s">
        <v>56</v>
      </c>
      <c r="F396" s="11" t="s">
        <v>56</v>
      </c>
      <c r="G396" s="12" t="s">
        <v>56</v>
      </c>
      <c r="H396" s="14">
        <v>0</v>
      </c>
      <c r="I396" s="15">
        <v>0</v>
      </c>
      <c r="J396" s="15">
        <v>73.599999999999994</v>
      </c>
      <c r="K396" s="15">
        <v>0</v>
      </c>
      <c r="L396" s="16">
        <v>-1.47</v>
      </c>
      <c r="M396" s="20">
        <v>0</v>
      </c>
      <c r="N396" s="20">
        <v>0</v>
      </c>
      <c r="O396" s="22">
        <v>-2636.07</v>
      </c>
      <c r="P396" s="21">
        <v>0</v>
      </c>
      <c r="Q396" s="21">
        <v>0</v>
      </c>
    </row>
    <row r="397" spans="1:17" x14ac:dyDescent="0.2">
      <c r="A397" s="11" t="s">
        <v>560</v>
      </c>
      <c r="B397" s="11" t="s">
        <v>562</v>
      </c>
      <c r="C397" s="11" t="s">
        <v>59</v>
      </c>
      <c r="D397" s="11" t="s">
        <v>56</v>
      </c>
      <c r="E397" s="12" t="s">
        <v>56</v>
      </c>
      <c r="F397" s="11" t="s">
        <v>56</v>
      </c>
      <c r="G397" s="12" t="s">
        <v>56</v>
      </c>
      <c r="H397" s="14">
        <v>0</v>
      </c>
      <c r="I397" s="15">
        <v>0</v>
      </c>
      <c r="J397" s="15">
        <v>3.55</v>
      </c>
      <c r="K397" s="15">
        <v>0</v>
      </c>
      <c r="L397" s="16">
        <v>-7.0000000000000007E-2</v>
      </c>
      <c r="M397" s="20">
        <v>0</v>
      </c>
      <c r="N397" s="20">
        <v>0</v>
      </c>
      <c r="O397" s="21">
        <v>0</v>
      </c>
      <c r="P397" s="21">
        <v>0</v>
      </c>
      <c r="Q397" s="21">
        <v>0</v>
      </c>
    </row>
    <row r="398" spans="1:17" x14ac:dyDescent="0.2">
      <c r="A398" s="11" t="s">
        <v>560</v>
      </c>
      <c r="B398" s="11" t="s">
        <v>563</v>
      </c>
      <c r="C398" s="11" t="s">
        <v>59</v>
      </c>
      <c r="D398" s="11" t="s">
        <v>56</v>
      </c>
      <c r="E398" s="12" t="s">
        <v>56</v>
      </c>
      <c r="F398" s="11" t="s">
        <v>56</v>
      </c>
      <c r="G398" s="12" t="s">
        <v>56</v>
      </c>
      <c r="H398" s="14">
        <v>0</v>
      </c>
      <c r="I398" s="15">
        <v>0</v>
      </c>
      <c r="J398" s="15">
        <v>19.559999999999999</v>
      </c>
      <c r="K398" s="15">
        <v>0</v>
      </c>
      <c r="L398" s="16">
        <v>-0.39</v>
      </c>
      <c r="M398" s="20">
        <v>0</v>
      </c>
      <c r="N398" s="20">
        <v>0</v>
      </c>
      <c r="O398" s="21">
        <v>0</v>
      </c>
      <c r="P398" s="21">
        <v>0</v>
      </c>
      <c r="Q398" s="21">
        <v>0</v>
      </c>
    </row>
    <row r="399" spans="1:17" x14ac:dyDescent="0.2">
      <c r="A399" s="11" t="s">
        <v>564</v>
      </c>
      <c r="B399" s="11" t="s">
        <v>564</v>
      </c>
      <c r="C399" s="11" t="s">
        <v>55</v>
      </c>
      <c r="D399" s="11" t="s">
        <v>56</v>
      </c>
      <c r="E399" s="12" t="s">
        <v>57</v>
      </c>
      <c r="F399" s="11" t="s">
        <v>57</v>
      </c>
      <c r="G399" s="12" t="s">
        <v>57</v>
      </c>
      <c r="H399" s="17">
        <v>270967.58</v>
      </c>
      <c r="I399" s="15">
        <v>0</v>
      </c>
      <c r="J399" s="15">
        <v>0</v>
      </c>
      <c r="K399" s="30">
        <v>32516.11</v>
      </c>
      <c r="L399" s="26">
        <v>-5419.35</v>
      </c>
      <c r="M399" s="19">
        <v>-45924.23</v>
      </c>
      <c r="N399" s="20">
        <v>0</v>
      </c>
      <c r="O399" s="21">
        <v>0</v>
      </c>
      <c r="P399" s="22">
        <v>-5510.91</v>
      </c>
      <c r="Q399" s="21">
        <v>918.48</v>
      </c>
    </row>
    <row r="400" spans="1:17" x14ac:dyDescent="0.2">
      <c r="A400" s="11" t="s">
        <v>564</v>
      </c>
      <c r="B400" s="11" t="s">
        <v>565</v>
      </c>
      <c r="C400" s="11" t="s">
        <v>59</v>
      </c>
      <c r="D400" s="11" t="s">
        <v>56</v>
      </c>
      <c r="E400" s="12" t="s">
        <v>57</v>
      </c>
      <c r="F400" s="11" t="s">
        <v>57</v>
      </c>
      <c r="G400" s="12" t="s">
        <v>57</v>
      </c>
      <c r="H400" s="14">
        <v>44.29</v>
      </c>
      <c r="I400" s="15">
        <v>0</v>
      </c>
      <c r="J400" s="15">
        <v>0</v>
      </c>
      <c r="K400" s="15">
        <v>5.31</v>
      </c>
      <c r="L400" s="16">
        <v>-0.89</v>
      </c>
      <c r="M400" s="23">
        <v>-5.83</v>
      </c>
      <c r="N400" s="20">
        <v>0</v>
      </c>
      <c r="O400" s="21">
        <v>0</v>
      </c>
      <c r="P400" s="24">
        <v>-0.7</v>
      </c>
      <c r="Q400" s="21">
        <v>0.12</v>
      </c>
    </row>
    <row r="401" spans="1:17" x14ac:dyDescent="0.2">
      <c r="A401" s="11" t="s">
        <v>564</v>
      </c>
      <c r="B401" s="11" t="s">
        <v>566</v>
      </c>
      <c r="C401" s="11" t="s">
        <v>59</v>
      </c>
      <c r="D401" s="11" t="s">
        <v>56</v>
      </c>
      <c r="E401" s="12" t="s">
        <v>57</v>
      </c>
      <c r="F401" s="11" t="s">
        <v>57</v>
      </c>
      <c r="G401" s="12" t="s">
        <v>57</v>
      </c>
      <c r="H401" s="17">
        <v>18608.400000000001</v>
      </c>
      <c r="I401" s="15">
        <v>0</v>
      </c>
      <c r="J401" s="15">
        <v>0</v>
      </c>
      <c r="K401" s="30">
        <v>2233.0100000000002</v>
      </c>
      <c r="L401" s="16">
        <v>-372.17</v>
      </c>
      <c r="M401" s="23">
        <v>-32.130000000000003</v>
      </c>
      <c r="N401" s="20">
        <v>0</v>
      </c>
      <c r="O401" s="21">
        <v>0</v>
      </c>
      <c r="P401" s="24">
        <v>-3.86</v>
      </c>
      <c r="Q401" s="21">
        <v>0.64</v>
      </c>
    </row>
    <row r="402" spans="1:17" x14ac:dyDescent="0.2">
      <c r="A402" s="11" t="s">
        <v>564</v>
      </c>
      <c r="B402" s="11" t="s">
        <v>567</v>
      </c>
      <c r="C402" s="11" t="s">
        <v>59</v>
      </c>
      <c r="D402" s="11" t="s">
        <v>56</v>
      </c>
      <c r="E402" s="12" t="s">
        <v>57</v>
      </c>
      <c r="F402" s="11" t="s">
        <v>57</v>
      </c>
      <c r="G402" s="12" t="s">
        <v>57</v>
      </c>
      <c r="H402" s="14">
        <v>71.73</v>
      </c>
      <c r="I402" s="15">
        <v>0</v>
      </c>
      <c r="J402" s="15">
        <v>0</v>
      </c>
      <c r="K402" s="15">
        <v>8.61</v>
      </c>
      <c r="L402" s="16">
        <v>-1.43</v>
      </c>
      <c r="M402" s="23">
        <v>-1.68</v>
      </c>
      <c r="N402" s="20">
        <v>0</v>
      </c>
      <c r="O402" s="21">
        <v>0</v>
      </c>
      <c r="P402" s="24">
        <v>-0.2</v>
      </c>
      <c r="Q402" s="21">
        <v>0.03</v>
      </c>
    </row>
    <row r="403" spans="1:17" x14ac:dyDescent="0.2">
      <c r="A403" s="11" t="s">
        <v>564</v>
      </c>
      <c r="B403" s="11" t="s">
        <v>568</v>
      </c>
      <c r="C403" s="11" t="s">
        <v>59</v>
      </c>
      <c r="D403" s="11" t="s">
        <v>56</v>
      </c>
      <c r="E403" s="12" t="s">
        <v>57</v>
      </c>
      <c r="F403" s="11" t="s">
        <v>57</v>
      </c>
      <c r="G403" s="12" t="s">
        <v>57</v>
      </c>
      <c r="H403" s="14">
        <v>24.8</v>
      </c>
      <c r="I403" s="15">
        <v>0</v>
      </c>
      <c r="J403" s="15">
        <v>0</v>
      </c>
      <c r="K403" s="15">
        <v>2.98</v>
      </c>
      <c r="L403" s="16">
        <v>-0.5</v>
      </c>
      <c r="M403" s="23">
        <v>-0.17</v>
      </c>
      <c r="N403" s="20">
        <v>0</v>
      </c>
      <c r="O403" s="21">
        <v>0</v>
      </c>
      <c r="P403" s="24">
        <v>-0.02</v>
      </c>
      <c r="Q403" s="21">
        <v>0</v>
      </c>
    </row>
    <row r="404" spans="1:17" x14ac:dyDescent="0.2">
      <c r="A404" s="11" t="s">
        <v>564</v>
      </c>
      <c r="B404" s="11" t="s">
        <v>569</v>
      </c>
      <c r="C404" s="11" t="s">
        <v>59</v>
      </c>
      <c r="D404" s="11" t="s">
        <v>56</v>
      </c>
      <c r="E404" s="12" t="s">
        <v>57</v>
      </c>
      <c r="F404" s="11" t="s">
        <v>57</v>
      </c>
      <c r="G404" s="12" t="s">
        <v>57</v>
      </c>
      <c r="H404" s="14">
        <v>135.12</v>
      </c>
      <c r="I404" s="15">
        <v>0</v>
      </c>
      <c r="J404" s="15">
        <v>0</v>
      </c>
      <c r="K404" s="15">
        <v>16.21</v>
      </c>
      <c r="L404" s="16">
        <v>-2.7</v>
      </c>
      <c r="M404" s="23">
        <v>-5.94</v>
      </c>
      <c r="N404" s="20">
        <v>0</v>
      </c>
      <c r="O404" s="21">
        <v>0</v>
      </c>
      <c r="P404" s="24">
        <v>-0.71</v>
      </c>
      <c r="Q404" s="21">
        <v>0.12</v>
      </c>
    </row>
    <row r="405" spans="1:17" x14ac:dyDescent="0.2">
      <c r="A405" s="11" t="s">
        <v>564</v>
      </c>
      <c r="B405" s="11" t="s">
        <v>570</v>
      </c>
      <c r="C405" s="11" t="s">
        <v>59</v>
      </c>
      <c r="D405" s="11" t="s">
        <v>56</v>
      </c>
      <c r="E405" s="12" t="s">
        <v>57</v>
      </c>
      <c r="F405" s="11" t="s">
        <v>57</v>
      </c>
      <c r="G405" s="12" t="s">
        <v>57</v>
      </c>
      <c r="H405" s="17">
        <v>10550.8</v>
      </c>
      <c r="I405" s="15">
        <v>0</v>
      </c>
      <c r="J405" s="15">
        <v>0</v>
      </c>
      <c r="K405" s="30">
        <v>1266.0999999999999</v>
      </c>
      <c r="L405" s="16">
        <v>-211.02</v>
      </c>
      <c r="M405" s="23">
        <v>-11.96</v>
      </c>
      <c r="N405" s="20">
        <v>0</v>
      </c>
      <c r="O405" s="21">
        <v>0</v>
      </c>
      <c r="P405" s="24">
        <v>-1.44</v>
      </c>
      <c r="Q405" s="21">
        <v>0.24</v>
      </c>
    </row>
    <row r="406" spans="1:17" x14ac:dyDescent="0.2">
      <c r="A406" s="11" t="s">
        <v>564</v>
      </c>
      <c r="B406" s="11" t="s">
        <v>571</v>
      </c>
      <c r="C406" s="11" t="s">
        <v>59</v>
      </c>
      <c r="D406" s="11" t="s">
        <v>56</v>
      </c>
      <c r="E406" s="12" t="s">
        <v>57</v>
      </c>
      <c r="F406" s="11" t="s">
        <v>57</v>
      </c>
      <c r="G406" s="12" t="s">
        <v>57</v>
      </c>
      <c r="H406" s="14">
        <v>91.24</v>
      </c>
      <c r="I406" s="15">
        <v>0</v>
      </c>
      <c r="J406" s="15">
        <v>0</v>
      </c>
      <c r="K406" s="15">
        <v>10.95</v>
      </c>
      <c r="L406" s="16">
        <v>-1.82</v>
      </c>
      <c r="M406" s="23">
        <v>-1.73</v>
      </c>
      <c r="N406" s="20">
        <v>0</v>
      </c>
      <c r="O406" s="21">
        <v>0</v>
      </c>
      <c r="P406" s="24">
        <v>-0.21</v>
      </c>
      <c r="Q406" s="21">
        <v>0.03</v>
      </c>
    </row>
    <row r="407" spans="1:17" x14ac:dyDescent="0.2">
      <c r="A407" s="11" t="s">
        <v>564</v>
      </c>
      <c r="B407" s="11" t="s">
        <v>572</v>
      </c>
      <c r="C407" s="11" t="s">
        <v>59</v>
      </c>
      <c r="D407" s="11" t="s">
        <v>56</v>
      </c>
      <c r="E407" s="12" t="s">
        <v>57</v>
      </c>
      <c r="F407" s="11" t="s">
        <v>57</v>
      </c>
      <c r="G407" s="12" t="s">
        <v>57</v>
      </c>
      <c r="H407" s="17">
        <v>16534.86</v>
      </c>
      <c r="I407" s="15">
        <v>0</v>
      </c>
      <c r="J407" s="15">
        <v>0</v>
      </c>
      <c r="K407" s="30">
        <v>1984.18</v>
      </c>
      <c r="L407" s="16">
        <v>-330.7</v>
      </c>
      <c r="M407" s="23">
        <v>-5.19</v>
      </c>
      <c r="N407" s="20">
        <v>0</v>
      </c>
      <c r="O407" s="21">
        <v>0</v>
      </c>
      <c r="P407" s="24">
        <v>-0.62</v>
      </c>
      <c r="Q407" s="21">
        <v>0.1</v>
      </c>
    </row>
    <row r="408" spans="1:17" x14ac:dyDescent="0.2">
      <c r="A408" s="11" t="s">
        <v>564</v>
      </c>
      <c r="B408" s="11" t="s">
        <v>573</v>
      </c>
      <c r="C408" s="11" t="s">
        <v>59</v>
      </c>
      <c r="D408" s="11" t="s">
        <v>56</v>
      </c>
      <c r="E408" s="12" t="s">
        <v>57</v>
      </c>
      <c r="F408" s="11" t="s">
        <v>57</v>
      </c>
      <c r="G408" s="12" t="s">
        <v>57</v>
      </c>
      <c r="H408" s="14">
        <v>432.84</v>
      </c>
      <c r="I408" s="15">
        <v>0</v>
      </c>
      <c r="J408" s="15">
        <v>0</v>
      </c>
      <c r="K408" s="15">
        <v>51.94</v>
      </c>
      <c r="L408" s="16">
        <v>-8.66</v>
      </c>
      <c r="M408" s="23">
        <v>-17.57</v>
      </c>
      <c r="N408" s="20">
        <v>0</v>
      </c>
      <c r="O408" s="21">
        <v>0</v>
      </c>
      <c r="P408" s="24">
        <v>-2.11</v>
      </c>
      <c r="Q408" s="21">
        <v>0.35</v>
      </c>
    </row>
    <row r="409" spans="1:17" x14ac:dyDescent="0.2">
      <c r="A409" s="11" t="s">
        <v>574</v>
      </c>
      <c r="B409" s="11" t="s">
        <v>575</v>
      </c>
      <c r="C409" s="11" t="s">
        <v>59</v>
      </c>
      <c r="D409" s="11" t="s">
        <v>56</v>
      </c>
      <c r="E409" s="12" t="s">
        <v>57</v>
      </c>
      <c r="F409" s="11" t="s">
        <v>57</v>
      </c>
      <c r="G409" s="12" t="s">
        <v>57</v>
      </c>
      <c r="H409" s="14">
        <v>81.95</v>
      </c>
      <c r="I409" s="15">
        <v>0</v>
      </c>
      <c r="J409" s="15">
        <v>0</v>
      </c>
      <c r="K409" s="15">
        <v>9.83</v>
      </c>
      <c r="L409" s="16">
        <v>-1.64</v>
      </c>
      <c r="M409" s="19">
        <v>-1745.21</v>
      </c>
      <c r="N409" s="20">
        <v>0</v>
      </c>
      <c r="O409" s="21">
        <v>0</v>
      </c>
      <c r="P409" s="24">
        <v>-209.43</v>
      </c>
      <c r="Q409" s="21">
        <v>34.9</v>
      </c>
    </row>
    <row r="410" spans="1:17" x14ac:dyDescent="0.2">
      <c r="A410" s="11" t="s">
        <v>576</v>
      </c>
      <c r="B410" s="11" t="s">
        <v>577</v>
      </c>
      <c r="C410" s="11" t="s">
        <v>59</v>
      </c>
      <c r="D410" s="11" t="s">
        <v>56</v>
      </c>
      <c r="E410" s="12" t="s">
        <v>57</v>
      </c>
      <c r="F410" s="11" t="s">
        <v>57</v>
      </c>
      <c r="G410" s="12" t="s">
        <v>57</v>
      </c>
      <c r="H410" s="17">
        <v>7191.82</v>
      </c>
      <c r="I410" s="15">
        <v>0</v>
      </c>
      <c r="J410" s="15">
        <v>0</v>
      </c>
      <c r="K410" s="15">
        <v>863.02</v>
      </c>
      <c r="L410" s="16">
        <v>-143.84</v>
      </c>
      <c r="M410" s="19">
        <v>-1276.98</v>
      </c>
      <c r="N410" s="20">
        <v>0</v>
      </c>
      <c r="O410" s="21">
        <v>0</v>
      </c>
      <c r="P410" s="24">
        <v>-153.24</v>
      </c>
      <c r="Q410" s="21">
        <v>25.54</v>
      </c>
    </row>
    <row r="411" spans="1:17" x14ac:dyDescent="0.2">
      <c r="A411" s="11" t="s">
        <v>576</v>
      </c>
      <c r="B411" s="11" t="s">
        <v>578</v>
      </c>
      <c r="C411" s="11" t="s">
        <v>59</v>
      </c>
      <c r="D411" s="11" t="s">
        <v>56</v>
      </c>
      <c r="E411" s="12" t="s">
        <v>57</v>
      </c>
      <c r="F411" s="11" t="s">
        <v>57</v>
      </c>
      <c r="G411" s="12" t="s">
        <v>57</v>
      </c>
      <c r="H411" s="17">
        <v>4082.36</v>
      </c>
      <c r="I411" s="15">
        <v>0</v>
      </c>
      <c r="J411" s="15">
        <v>0</v>
      </c>
      <c r="K411" s="15">
        <v>489.88</v>
      </c>
      <c r="L411" s="16">
        <v>-81.650000000000006</v>
      </c>
      <c r="M411" s="23">
        <v>-250.37</v>
      </c>
      <c r="N411" s="20">
        <v>0</v>
      </c>
      <c r="O411" s="21">
        <v>0</v>
      </c>
      <c r="P411" s="24">
        <v>-30.04</v>
      </c>
      <c r="Q411" s="21">
        <v>5.01</v>
      </c>
    </row>
    <row r="412" spans="1:17" x14ac:dyDescent="0.2">
      <c r="A412" s="11" t="s">
        <v>579</v>
      </c>
      <c r="B412" s="11" t="s">
        <v>580</v>
      </c>
      <c r="C412" s="11" t="s">
        <v>55</v>
      </c>
      <c r="D412" s="11" t="s">
        <v>56</v>
      </c>
      <c r="E412" s="12" t="s">
        <v>57</v>
      </c>
      <c r="F412" s="11" t="s">
        <v>56</v>
      </c>
      <c r="G412" s="12" t="s">
        <v>56</v>
      </c>
      <c r="H412" s="14">
        <v>0</v>
      </c>
      <c r="I412" s="15">
        <v>0</v>
      </c>
      <c r="J412" s="15">
        <v>0</v>
      </c>
      <c r="K412" s="15">
        <v>0</v>
      </c>
      <c r="L412" s="14">
        <v>0</v>
      </c>
      <c r="M412" s="20">
        <v>0</v>
      </c>
      <c r="N412" s="20">
        <v>0</v>
      </c>
      <c r="O412" s="24">
        <v>-9.7799999999999994</v>
      </c>
      <c r="P412" s="21">
        <v>0</v>
      </c>
      <c r="Q412" s="21">
        <v>0.2</v>
      </c>
    </row>
    <row r="413" spans="1:17" x14ac:dyDescent="0.2">
      <c r="A413" s="11" t="s">
        <v>581</v>
      </c>
      <c r="B413" s="11" t="s">
        <v>582</v>
      </c>
      <c r="C413" s="11" t="s">
        <v>55</v>
      </c>
      <c r="D413" s="11" t="s">
        <v>56</v>
      </c>
      <c r="E413" s="12" t="s">
        <v>57</v>
      </c>
      <c r="F413" s="11" t="s">
        <v>56</v>
      </c>
      <c r="G413" s="12" t="s">
        <v>56</v>
      </c>
      <c r="H413" s="14">
        <v>0</v>
      </c>
      <c r="I413" s="15">
        <v>0</v>
      </c>
      <c r="J413" s="15">
        <v>360.2</v>
      </c>
      <c r="K413" s="15">
        <v>0</v>
      </c>
      <c r="L413" s="16">
        <v>-7.2</v>
      </c>
      <c r="M413" s="20">
        <v>0</v>
      </c>
      <c r="N413" s="20">
        <v>0</v>
      </c>
      <c r="O413" s="22">
        <v>-4158.6099999999997</v>
      </c>
      <c r="P413" s="21">
        <v>0</v>
      </c>
      <c r="Q413" s="21">
        <v>83.17</v>
      </c>
    </row>
    <row r="414" spans="1:17" x14ac:dyDescent="0.2">
      <c r="A414" s="11" t="s">
        <v>581</v>
      </c>
      <c r="B414" s="11" t="s">
        <v>583</v>
      </c>
      <c r="C414" s="11" t="s">
        <v>59</v>
      </c>
      <c r="D414" s="11" t="s">
        <v>56</v>
      </c>
      <c r="E414" s="12" t="s">
        <v>57</v>
      </c>
      <c r="F414" s="11" t="s">
        <v>56</v>
      </c>
      <c r="G414" s="12" t="s">
        <v>56</v>
      </c>
      <c r="H414" s="14">
        <v>0</v>
      </c>
      <c r="I414" s="15">
        <v>0</v>
      </c>
      <c r="J414" s="15">
        <v>142.44</v>
      </c>
      <c r="K414" s="15">
        <v>0</v>
      </c>
      <c r="L414" s="16">
        <v>-2.85</v>
      </c>
      <c r="M414" s="20">
        <v>0</v>
      </c>
      <c r="N414" s="20">
        <v>0</v>
      </c>
      <c r="O414" s="24">
        <v>-0.04</v>
      </c>
      <c r="P414" s="21">
        <v>0</v>
      </c>
      <c r="Q414" s="21">
        <v>0</v>
      </c>
    </row>
    <row r="415" spans="1:17" x14ac:dyDescent="0.2">
      <c r="A415" s="11" t="s">
        <v>584</v>
      </c>
      <c r="B415" s="11" t="s">
        <v>585</v>
      </c>
      <c r="C415" s="11" t="s">
        <v>55</v>
      </c>
      <c r="D415" s="11" t="s">
        <v>56</v>
      </c>
      <c r="E415" s="12" t="s">
        <v>57</v>
      </c>
      <c r="F415" s="11" t="s">
        <v>56</v>
      </c>
      <c r="G415" s="12" t="s">
        <v>56</v>
      </c>
      <c r="H415" s="14">
        <v>0</v>
      </c>
      <c r="I415" s="15">
        <v>0</v>
      </c>
      <c r="J415" s="15">
        <v>5.13</v>
      </c>
      <c r="K415" s="15">
        <v>0</v>
      </c>
      <c r="L415" s="16">
        <v>-0.1</v>
      </c>
      <c r="M415" s="20">
        <v>0</v>
      </c>
      <c r="N415" s="20">
        <v>0</v>
      </c>
      <c r="O415" s="24">
        <v>-45.42</v>
      </c>
      <c r="P415" s="21">
        <v>0</v>
      </c>
      <c r="Q415" s="21">
        <v>0.91</v>
      </c>
    </row>
    <row r="416" spans="1:17" x14ac:dyDescent="0.2">
      <c r="A416" s="11" t="s">
        <v>586</v>
      </c>
      <c r="B416" s="11" t="s">
        <v>587</v>
      </c>
      <c r="C416" s="11" t="s">
        <v>55</v>
      </c>
      <c r="D416" s="11" t="s">
        <v>56</v>
      </c>
      <c r="E416" s="12" t="s">
        <v>56</v>
      </c>
      <c r="F416" s="11" t="s">
        <v>56</v>
      </c>
      <c r="G416" s="12" t="s">
        <v>56</v>
      </c>
      <c r="H416" s="14">
        <v>0</v>
      </c>
      <c r="I416" s="15">
        <v>0</v>
      </c>
      <c r="J416" s="15">
        <v>371.1</v>
      </c>
      <c r="K416" s="15">
        <v>0</v>
      </c>
      <c r="L416" s="16">
        <v>-7.42</v>
      </c>
      <c r="M416" s="20">
        <v>0</v>
      </c>
      <c r="N416" s="20">
        <v>0</v>
      </c>
      <c r="O416" s="24">
        <v>-147.81</v>
      </c>
      <c r="P416" s="21">
        <v>0</v>
      </c>
      <c r="Q416" s="21">
        <v>0</v>
      </c>
    </row>
    <row r="417" spans="1:17" x14ac:dyDescent="0.2">
      <c r="A417" s="11" t="s">
        <v>586</v>
      </c>
      <c r="B417" s="11" t="s">
        <v>588</v>
      </c>
      <c r="C417" s="11" t="s">
        <v>59</v>
      </c>
      <c r="D417" s="11" t="s">
        <v>56</v>
      </c>
      <c r="E417" s="12" t="s">
        <v>56</v>
      </c>
      <c r="F417" s="11" t="s">
        <v>56</v>
      </c>
      <c r="G417" s="12" t="s">
        <v>56</v>
      </c>
      <c r="H417" s="14">
        <v>0</v>
      </c>
      <c r="I417" s="15">
        <v>0</v>
      </c>
      <c r="J417" s="15">
        <v>180.74</v>
      </c>
      <c r="K417" s="15">
        <v>0</v>
      </c>
      <c r="L417" s="16">
        <v>-3.61</v>
      </c>
      <c r="M417" s="20">
        <v>0</v>
      </c>
      <c r="N417" s="20">
        <v>0</v>
      </c>
      <c r="O417" s="24">
        <v>-0.02</v>
      </c>
      <c r="P417" s="21">
        <v>0</v>
      </c>
      <c r="Q417" s="21">
        <v>0</v>
      </c>
    </row>
    <row r="418" spans="1:17" x14ac:dyDescent="0.2">
      <c r="A418" s="11" t="s">
        <v>589</v>
      </c>
      <c r="B418" s="11" t="s">
        <v>590</v>
      </c>
      <c r="C418" s="11" t="s">
        <v>59</v>
      </c>
      <c r="D418" s="11" t="s">
        <v>56</v>
      </c>
      <c r="E418" s="12" t="s">
        <v>57</v>
      </c>
      <c r="F418" s="11" t="s">
        <v>57</v>
      </c>
      <c r="G418" s="12" t="s">
        <v>57</v>
      </c>
      <c r="H418" s="17">
        <v>10962.8</v>
      </c>
      <c r="I418" s="15">
        <v>0</v>
      </c>
      <c r="J418" s="15">
        <v>0</v>
      </c>
      <c r="K418" s="30">
        <v>1315.54</v>
      </c>
      <c r="L418" s="16">
        <v>-219.26</v>
      </c>
      <c r="M418" s="23">
        <v>-6.25</v>
      </c>
      <c r="N418" s="20">
        <v>0</v>
      </c>
      <c r="O418" s="21">
        <v>0</v>
      </c>
      <c r="P418" s="24">
        <v>-0.75</v>
      </c>
      <c r="Q418" s="21">
        <v>0.12</v>
      </c>
    </row>
    <row r="419" spans="1:17" x14ac:dyDescent="0.2">
      <c r="A419" s="11" t="s">
        <v>591</v>
      </c>
      <c r="B419" s="11" t="s">
        <v>592</v>
      </c>
      <c r="C419" s="11" t="s">
        <v>59</v>
      </c>
      <c r="D419" s="11" t="s">
        <v>56</v>
      </c>
      <c r="E419" s="12" t="s">
        <v>57</v>
      </c>
      <c r="F419" s="11" t="s">
        <v>57</v>
      </c>
      <c r="G419" s="12" t="s">
        <v>57</v>
      </c>
      <c r="H419" s="17">
        <v>26286.05</v>
      </c>
      <c r="I419" s="15">
        <v>0</v>
      </c>
      <c r="J419" s="15">
        <v>0</v>
      </c>
      <c r="K419" s="30">
        <v>3154.33</v>
      </c>
      <c r="L419" s="16">
        <v>-525.72</v>
      </c>
      <c r="M419" s="23">
        <v>-11.68</v>
      </c>
      <c r="N419" s="20">
        <v>0</v>
      </c>
      <c r="O419" s="21">
        <v>0</v>
      </c>
      <c r="P419" s="24">
        <v>-1.4</v>
      </c>
      <c r="Q419" s="21">
        <v>0.23</v>
      </c>
    </row>
    <row r="420" spans="1:17" x14ac:dyDescent="0.2">
      <c r="A420" s="11" t="s">
        <v>593</v>
      </c>
      <c r="B420" s="11" t="s">
        <v>593</v>
      </c>
      <c r="C420" s="11" t="s">
        <v>55</v>
      </c>
      <c r="D420" s="11" t="s">
        <v>56</v>
      </c>
      <c r="E420" s="12" t="s">
        <v>57</v>
      </c>
      <c r="F420" s="11" t="s">
        <v>57</v>
      </c>
      <c r="G420" s="12" t="s">
        <v>57</v>
      </c>
      <c r="H420" s="17">
        <v>401138.46</v>
      </c>
      <c r="I420" s="15">
        <v>0</v>
      </c>
      <c r="J420" s="15">
        <v>0</v>
      </c>
      <c r="K420" s="30">
        <v>48136.62</v>
      </c>
      <c r="L420" s="26">
        <v>-8022.77</v>
      </c>
      <c r="M420" s="19">
        <v>-1701.02</v>
      </c>
      <c r="N420" s="20">
        <v>0</v>
      </c>
      <c r="O420" s="21">
        <v>0</v>
      </c>
      <c r="P420" s="24">
        <v>-204.12</v>
      </c>
      <c r="Q420" s="21">
        <v>34.020000000000003</v>
      </c>
    </row>
    <row r="421" spans="1:17" x14ac:dyDescent="0.2">
      <c r="A421" s="11" t="s">
        <v>593</v>
      </c>
      <c r="B421" s="11" t="s">
        <v>594</v>
      </c>
      <c r="C421" s="11" t="s">
        <v>59</v>
      </c>
      <c r="D421" s="11" t="s">
        <v>56</v>
      </c>
      <c r="E421" s="12" t="s">
        <v>57</v>
      </c>
      <c r="F421" s="11" t="s">
        <v>57</v>
      </c>
      <c r="G421" s="12" t="s">
        <v>57</v>
      </c>
      <c r="H421" s="17">
        <v>1288.83</v>
      </c>
      <c r="I421" s="15">
        <v>0</v>
      </c>
      <c r="J421" s="15">
        <v>0</v>
      </c>
      <c r="K421" s="15">
        <v>154.66</v>
      </c>
      <c r="L421" s="16">
        <v>-25.78</v>
      </c>
      <c r="M421" s="23">
        <v>-4.3499999999999996</v>
      </c>
      <c r="N421" s="20">
        <v>0</v>
      </c>
      <c r="O421" s="21">
        <v>0</v>
      </c>
      <c r="P421" s="24">
        <v>-0.52</v>
      </c>
      <c r="Q421" s="21">
        <v>0.09</v>
      </c>
    </row>
    <row r="422" spans="1:17" x14ac:dyDescent="0.2">
      <c r="A422" s="11" t="s">
        <v>593</v>
      </c>
      <c r="B422" s="11" t="s">
        <v>595</v>
      </c>
      <c r="C422" s="11" t="s">
        <v>59</v>
      </c>
      <c r="D422" s="11" t="s">
        <v>56</v>
      </c>
      <c r="E422" s="12" t="s">
        <v>57</v>
      </c>
      <c r="F422" s="11" t="s">
        <v>57</v>
      </c>
      <c r="G422" s="12" t="s">
        <v>57</v>
      </c>
      <c r="H422" s="17">
        <v>26345.5</v>
      </c>
      <c r="I422" s="15">
        <v>0</v>
      </c>
      <c r="J422" s="15">
        <v>0</v>
      </c>
      <c r="K422" s="30">
        <v>3161.46</v>
      </c>
      <c r="L422" s="16">
        <v>-526.91</v>
      </c>
      <c r="M422" s="23">
        <v>-392.49</v>
      </c>
      <c r="N422" s="20">
        <v>0</v>
      </c>
      <c r="O422" s="21">
        <v>0</v>
      </c>
      <c r="P422" s="24">
        <v>-47.1</v>
      </c>
      <c r="Q422" s="21">
        <v>7.85</v>
      </c>
    </row>
    <row r="423" spans="1:17" x14ac:dyDescent="0.2">
      <c r="A423" s="11" t="s">
        <v>596</v>
      </c>
      <c r="B423" s="11" t="s">
        <v>597</v>
      </c>
      <c r="C423" s="11" t="s">
        <v>59</v>
      </c>
      <c r="D423" s="11" t="s">
        <v>56</v>
      </c>
      <c r="E423" s="12" t="s">
        <v>56</v>
      </c>
      <c r="F423" s="11" t="s">
        <v>56</v>
      </c>
      <c r="G423" s="12" t="s">
        <v>56</v>
      </c>
      <c r="H423" s="14">
        <v>0</v>
      </c>
      <c r="I423" s="15">
        <v>0</v>
      </c>
      <c r="J423" s="15">
        <v>460.18</v>
      </c>
      <c r="K423" s="15">
        <v>0</v>
      </c>
      <c r="L423" s="16">
        <v>-9.1999999999999993</v>
      </c>
      <c r="M423" s="20">
        <v>0</v>
      </c>
      <c r="N423" s="20">
        <v>0</v>
      </c>
      <c r="O423" s="24">
        <v>-0.4</v>
      </c>
      <c r="P423" s="21">
        <v>0</v>
      </c>
      <c r="Q423" s="21">
        <v>0</v>
      </c>
    </row>
    <row r="424" spans="1:17" x14ac:dyDescent="0.2">
      <c r="A424" s="11" t="s">
        <v>598</v>
      </c>
      <c r="B424" s="11" t="s">
        <v>598</v>
      </c>
      <c r="C424" s="11" t="s">
        <v>55</v>
      </c>
      <c r="D424" s="11" t="s">
        <v>56</v>
      </c>
      <c r="E424" s="12" t="s">
        <v>57</v>
      </c>
      <c r="F424" s="11" t="s">
        <v>57</v>
      </c>
      <c r="G424" s="12" t="s">
        <v>57</v>
      </c>
      <c r="H424" s="17">
        <v>102375.08</v>
      </c>
      <c r="I424" s="15">
        <v>0</v>
      </c>
      <c r="J424" s="15">
        <v>0</v>
      </c>
      <c r="K424" s="30">
        <v>12285.01</v>
      </c>
      <c r="L424" s="26">
        <v>-2047.5</v>
      </c>
      <c r="M424" s="23">
        <v>-0.01</v>
      </c>
      <c r="N424" s="20">
        <v>0</v>
      </c>
      <c r="O424" s="21">
        <v>0</v>
      </c>
      <c r="P424" s="21">
        <v>0</v>
      </c>
      <c r="Q424" s="21">
        <v>0</v>
      </c>
    </row>
    <row r="425" spans="1:17" x14ac:dyDescent="0.2">
      <c r="A425" s="11" t="s">
        <v>598</v>
      </c>
      <c r="B425" s="11" t="s">
        <v>599</v>
      </c>
      <c r="C425" s="11" t="s">
        <v>59</v>
      </c>
      <c r="D425" s="11" t="s">
        <v>56</v>
      </c>
      <c r="E425" s="12" t="s">
        <v>57</v>
      </c>
      <c r="F425" s="11" t="s">
        <v>57</v>
      </c>
      <c r="G425" s="12" t="s">
        <v>57</v>
      </c>
      <c r="H425" s="17">
        <v>12797.45</v>
      </c>
      <c r="I425" s="15">
        <v>0</v>
      </c>
      <c r="J425" s="15">
        <v>0</v>
      </c>
      <c r="K425" s="30">
        <v>1535.69</v>
      </c>
      <c r="L425" s="16">
        <v>-255.95</v>
      </c>
      <c r="M425" s="23">
        <v>-13.39</v>
      </c>
      <c r="N425" s="20">
        <v>0</v>
      </c>
      <c r="O425" s="21">
        <v>0</v>
      </c>
      <c r="P425" s="24">
        <v>-1.61</v>
      </c>
      <c r="Q425" s="21">
        <v>0.27</v>
      </c>
    </row>
    <row r="426" spans="1:17" x14ac:dyDescent="0.2">
      <c r="A426" s="11" t="s">
        <v>600</v>
      </c>
      <c r="B426" s="11" t="s">
        <v>600</v>
      </c>
      <c r="C426" s="11" t="s">
        <v>59</v>
      </c>
      <c r="D426" s="11" t="s">
        <v>56</v>
      </c>
      <c r="E426" s="12" t="s">
        <v>56</v>
      </c>
      <c r="F426" s="11" t="s">
        <v>57</v>
      </c>
      <c r="G426" s="12" t="s">
        <v>57</v>
      </c>
      <c r="H426" s="17">
        <v>7379.07</v>
      </c>
      <c r="I426" s="15">
        <v>0</v>
      </c>
      <c r="J426" s="15">
        <v>0</v>
      </c>
      <c r="K426" s="15">
        <v>885.49</v>
      </c>
      <c r="L426" s="16">
        <v>-147.58000000000001</v>
      </c>
      <c r="M426" s="23">
        <v>-83.66</v>
      </c>
      <c r="N426" s="20">
        <v>0</v>
      </c>
      <c r="O426" s="21">
        <v>0</v>
      </c>
      <c r="P426" s="24">
        <v>-10.039999999999999</v>
      </c>
      <c r="Q426" s="21">
        <v>0</v>
      </c>
    </row>
    <row r="427" spans="1:17" x14ac:dyDescent="0.2">
      <c r="A427" s="11" t="s">
        <v>601</v>
      </c>
      <c r="B427" s="11" t="s">
        <v>601</v>
      </c>
      <c r="C427" s="11" t="s">
        <v>55</v>
      </c>
      <c r="D427" s="11" t="s">
        <v>56</v>
      </c>
      <c r="E427" s="12" t="s">
        <v>57</v>
      </c>
      <c r="F427" s="11" t="s">
        <v>57</v>
      </c>
      <c r="G427" s="12" t="s">
        <v>57</v>
      </c>
      <c r="H427" s="14">
        <v>362.98</v>
      </c>
      <c r="I427" s="15">
        <v>0</v>
      </c>
      <c r="J427" s="15">
        <v>0</v>
      </c>
      <c r="K427" s="15">
        <v>43.56</v>
      </c>
      <c r="L427" s="16">
        <v>-7.26</v>
      </c>
      <c r="M427" s="19">
        <v>-51866.73</v>
      </c>
      <c r="N427" s="20">
        <v>0</v>
      </c>
      <c r="O427" s="21">
        <v>0</v>
      </c>
      <c r="P427" s="22">
        <v>-6224.01</v>
      </c>
      <c r="Q427" s="25">
        <v>1037.33</v>
      </c>
    </row>
    <row r="428" spans="1:17" x14ac:dyDescent="0.2">
      <c r="A428" s="11" t="s">
        <v>601</v>
      </c>
      <c r="B428" s="11" t="s">
        <v>602</v>
      </c>
      <c r="C428" s="11" t="s">
        <v>59</v>
      </c>
      <c r="D428" s="11" t="s">
        <v>56</v>
      </c>
      <c r="E428" s="12" t="s">
        <v>57</v>
      </c>
      <c r="F428" s="11" t="s">
        <v>57</v>
      </c>
      <c r="G428" s="12" t="s">
        <v>57</v>
      </c>
      <c r="H428" s="14">
        <v>6.5</v>
      </c>
      <c r="I428" s="15">
        <v>0</v>
      </c>
      <c r="J428" s="15">
        <v>0</v>
      </c>
      <c r="K428" s="15">
        <v>0.78</v>
      </c>
      <c r="L428" s="16">
        <v>-0.13</v>
      </c>
      <c r="M428" s="20">
        <v>0</v>
      </c>
      <c r="N428" s="20">
        <v>0</v>
      </c>
      <c r="O428" s="21">
        <v>0</v>
      </c>
      <c r="P428" s="21">
        <v>0</v>
      </c>
      <c r="Q428" s="21">
        <v>0</v>
      </c>
    </row>
    <row r="429" spans="1:17" x14ac:dyDescent="0.2">
      <c r="A429" s="11" t="s">
        <v>603</v>
      </c>
      <c r="B429" s="11" t="s">
        <v>604</v>
      </c>
      <c r="C429" s="11" t="s">
        <v>55</v>
      </c>
      <c r="D429" s="11" t="s">
        <v>56</v>
      </c>
      <c r="E429" s="12" t="s">
        <v>56</v>
      </c>
      <c r="F429" s="11" t="s">
        <v>56</v>
      </c>
      <c r="G429" s="12" t="s">
        <v>56</v>
      </c>
      <c r="H429" s="14">
        <v>0</v>
      </c>
      <c r="I429" s="15">
        <v>0</v>
      </c>
      <c r="J429" s="15">
        <v>15.56</v>
      </c>
      <c r="K429" s="15">
        <v>0</v>
      </c>
      <c r="L429" s="16">
        <v>-0.31</v>
      </c>
      <c r="M429" s="20">
        <v>0</v>
      </c>
      <c r="N429" s="20">
        <v>0</v>
      </c>
      <c r="O429" s="24">
        <v>-530.79999999999995</v>
      </c>
      <c r="P429" s="21">
        <v>0</v>
      </c>
      <c r="Q429" s="21">
        <v>0</v>
      </c>
    </row>
    <row r="430" spans="1:17" x14ac:dyDescent="0.2">
      <c r="A430" s="11" t="s">
        <v>605</v>
      </c>
      <c r="B430" s="11" t="s">
        <v>605</v>
      </c>
      <c r="C430" s="11" t="s">
        <v>55</v>
      </c>
      <c r="D430" s="11" t="s">
        <v>56</v>
      </c>
      <c r="E430" s="12" t="s">
        <v>57</v>
      </c>
      <c r="F430" s="11" t="s">
        <v>56</v>
      </c>
      <c r="G430" s="12" t="s">
        <v>57</v>
      </c>
      <c r="H430" s="17">
        <v>7414.62</v>
      </c>
      <c r="I430" s="15">
        <v>0</v>
      </c>
      <c r="J430" s="15">
        <v>0</v>
      </c>
      <c r="K430" s="15">
        <v>889.75</v>
      </c>
      <c r="L430" s="16">
        <v>-148.29</v>
      </c>
      <c r="M430" s="20">
        <v>0</v>
      </c>
      <c r="N430" s="20">
        <v>0</v>
      </c>
      <c r="O430" s="22">
        <v>-4394.7</v>
      </c>
      <c r="P430" s="21">
        <v>0</v>
      </c>
      <c r="Q430" s="21">
        <v>87.89</v>
      </c>
    </row>
    <row r="431" spans="1:17" x14ac:dyDescent="0.2">
      <c r="A431" s="11" t="s">
        <v>605</v>
      </c>
      <c r="B431" s="11" t="s">
        <v>606</v>
      </c>
      <c r="C431" s="11" t="s">
        <v>59</v>
      </c>
      <c r="D431" s="11" t="s">
        <v>56</v>
      </c>
      <c r="E431" s="12" t="s">
        <v>57</v>
      </c>
      <c r="F431" s="11" t="s">
        <v>56</v>
      </c>
      <c r="G431" s="12" t="s">
        <v>57</v>
      </c>
      <c r="H431" s="14">
        <v>18.600000000000001</v>
      </c>
      <c r="I431" s="15">
        <v>0</v>
      </c>
      <c r="J431" s="15">
        <v>0</v>
      </c>
      <c r="K431" s="15">
        <v>2.23</v>
      </c>
      <c r="L431" s="16">
        <v>-0.37</v>
      </c>
      <c r="M431" s="20">
        <v>0</v>
      </c>
      <c r="N431" s="20">
        <v>0</v>
      </c>
      <c r="O431" s="21">
        <v>0</v>
      </c>
      <c r="P431" s="21">
        <v>0</v>
      </c>
      <c r="Q431" s="21">
        <v>0</v>
      </c>
    </row>
    <row r="432" spans="1:17" x14ac:dyDescent="0.2">
      <c r="A432" s="11" t="s">
        <v>607</v>
      </c>
      <c r="B432" s="11" t="s">
        <v>607</v>
      </c>
      <c r="C432" s="11" t="s">
        <v>59</v>
      </c>
      <c r="D432" s="11" t="s">
        <v>56</v>
      </c>
      <c r="E432" s="12" t="s">
        <v>57</v>
      </c>
      <c r="F432" s="11" t="s">
        <v>57</v>
      </c>
      <c r="G432" s="12" t="s">
        <v>57</v>
      </c>
      <c r="H432" s="17">
        <v>21043.94</v>
      </c>
      <c r="I432" s="15">
        <v>0</v>
      </c>
      <c r="J432" s="15">
        <v>0</v>
      </c>
      <c r="K432" s="30">
        <v>2525.27</v>
      </c>
      <c r="L432" s="16">
        <v>-420.88</v>
      </c>
      <c r="M432" s="23">
        <v>-44.26</v>
      </c>
      <c r="N432" s="20">
        <v>0</v>
      </c>
      <c r="O432" s="21">
        <v>0</v>
      </c>
      <c r="P432" s="24">
        <v>-5.31</v>
      </c>
      <c r="Q432" s="21">
        <v>0.89</v>
      </c>
    </row>
    <row r="433" spans="1:17" x14ac:dyDescent="0.2">
      <c r="A433" s="11" t="s">
        <v>608</v>
      </c>
      <c r="B433" s="11" t="s">
        <v>609</v>
      </c>
      <c r="C433" s="11" t="s">
        <v>55</v>
      </c>
      <c r="D433" s="11" t="s">
        <v>56</v>
      </c>
      <c r="E433" s="12" t="s">
        <v>57</v>
      </c>
      <c r="F433" s="11" t="s">
        <v>56</v>
      </c>
      <c r="G433" s="12" t="s">
        <v>57</v>
      </c>
      <c r="H433" s="14">
        <v>317.48</v>
      </c>
      <c r="I433" s="15">
        <v>0</v>
      </c>
      <c r="J433" s="15">
        <v>0</v>
      </c>
      <c r="K433" s="15">
        <v>38.1</v>
      </c>
      <c r="L433" s="16">
        <v>-6.35</v>
      </c>
      <c r="M433" s="20">
        <v>0</v>
      </c>
      <c r="N433" s="20">
        <v>0</v>
      </c>
      <c r="O433" s="22">
        <v>-3608.19</v>
      </c>
      <c r="P433" s="21">
        <v>0</v>
      </c>
      <c r="Q433" s="21">
        <v>72.16</v>
      </c>
    </row>
    <row r="434" spans="1:17" x14ac:dyDescent="0.2">
      <c r="A434" s="11" t="s">
        <v>608</v>
      </c>
      <c r="B434" s="11" t="s">
        <v>610</v>
      </c>
      <c r="C434" s="11" t="s">
        <v>59</v>
      </c>
      <c r="D434" s="11" t="s">
        <v>56</v>
      </c>
      <c r="E434" s="12" t="s">
        <v>57</v>
      </c>
      <c r="F434" s="11" t="s">
        <v>56</v>
      </c>
      <c r="G434" s="12" t="s">
        <v>57</v>
      </c>
      <c r="H434" s="14">
        <v>161.93</v>
      </c>
      <c r="I434" s="15">
        <v>0</v>
      </c>
      <c r="J434" s="15">
        <v>0</v>
      </c>
      <c r="K434" s="15">
        <v>19.43</v>
      </c>
      <c r="L434" s="16">
        <v>-3.24</v>
      </c>
      <c r="M434" s="20">
        <v>0</v>
      </c>
      <c r="N434" s="20">
        <v>0</v>
      </c>
      <c r="O434" s="24">
        <v>-0.04</v>
      </c>
      <c r="P434" s="21">
        <v>0</v>
      </c>
      <c r="Q434" s="21">
        <v>0</v>
      </c>
    </row>
    <row r="435" spans="1:17" x14ac:dyDescent="0.2">
      <c r="A435" s="11" t="s">
        <v>611</v>
      </c>
      <c r="B435" s="11" t="s">
        <v>612</v>
      </c>
      <c r="C435" s="11" t="s">
        <v>55</v>
      </c>
      <c r="D435" s="11" t="s">
        <v>56</v>
      </c>
      <c r="E435" s="12" t="s">
        <v>56</v>
      </c>
      <c r="F435" s="11" t="s">
        <v>56</v>
      </c>
      <c r="G435" s="12" t="s">
        <v>56</v>
      </c>
      <c r="H435" s="14">
        <v>0</v>
      </c>
      <c r="I435" s="15">
        <v>0</v>
      </c>
      <c r="J435" s="15">
        <v>27.93</v>
      </c>
      <c r="K435" s="15">
        <v>0</v>
      </c>
      <c r="L435" s="16">
        <v>-0.56000000000000005</v>
      </c>
      <c r="M435" s="20">
        <v>0</v>
      </c>
      <c r="N435" s="20">
        <v>0</v>
      </c>
      <c r="O435" s="24">
        <v>-664.52</v>
      </c>
      <c r="P435" s="21">
        <v>0</v>
      </c>
      <c r="Q435" s="21">
        <v>0</v>
      </c>
    </row>
    <row r="436" spans="1:17" x14ac:dyDescent="0.2">
      <c r="A436" s="11" t="s">
        <v>611</v>
      </c>
      <c r="B436" s="11" t="s">
        <v>613</v>
      </c>
      <c r="C436" s="11" t="s">
        <v>59</v>
      </c>
      <c r="D436" s="11" t="s">
        <v>56</v>
      </c>
      <c r="E436" s="12" t="s">
        <v>56</v>
      </c>
      <c r="F436" s="11" t="s">
        <v>56</v>
      </c>
      <c r="G436" s="12" t="s">
        <v>56</v>
      </c>
      <c r="H436" s="14">
        <v>0</v>
      </c>
      <c r="I436" s="15">
        <v>0</v>
      </c>
      <c r="J436" s="15">
        <v>1.35</v>
      </c>
      <c r="K436" s="15">
        <v>0</v>
      </c>
      <c r="L436" s="16">
        <v>-0.03</v>
      </c>
      <c r="M436" s="20">
        <v>0</v>
      </c>
      <c r="N436" s="20">
        <v>0</v>
      </c>
      <c r="O436" s="21">
        <v>0</v>
      </c>
      <c r="P436" s="21">
        <v>0</v>
      </c>
      <c r="Q436" s="21">
        <v>0</v>
      </c>
    </row>
    <row r="437" spans="1:17" x14ac:dyDescent="0.2">
      <c r="A437" s="11" t="s">
        <v>614</v>
      </c>
      <c r="B437" s="11" t="s">
        <v>615</v>
      </c>
      <c r="C437" s="11" t="s">
        <v>55</v>
      </c>
      <c r="D437" s="11" t="s">
        <v>56</v>
      </c>
      <c r="E437" s="12" t="s">
        <v>56</v>
      </c>
      <c r="F437" s="11" t="s">
        <v>56</v>
      </c>
      <c r="G437" s="12" t="s">
        <v>56</v>
      </c>
      <c r="H437" s="14">
        <v>0</v>
      </c>
      <c r="I437" s="15">
        <v>0</v>
      </c>
      <c r="J437" s="15">
        <v>144.81</v>
      </c>
      <c r="K437" s="15">
        <v>0</v>
      </c>
      <c r="L437" s="16">
        <v>-2.9</v>
      </c>
      <c r="M437" s="20">
        <v>0</v>
      </c>
      <c r="N437" s="20">
        <v>0</v>
      </c>
      <c r="O437" s="22">
        <v>-3893.89</v>
      </c>
      <c r="P437" s="21">
        <v>0</v>
      </c>
      <c r="Q437" s="21">
        <v>0</v>
      </c>
    </row>
    <row r="438" spans="1:17" x14ac:dyDescent="0.2">
      <c r="A438" s="11" t="s">
        <v>614</v>
      </c>
      <c r="B438" s="11" t="s">
        <v>616</v>
      </c>
      <c r="C438" s="11" t="s">
        <v>59</v>
      </c>
      <c r="D438" s="11" t="s">
        <v>56</v>
      </c>
      <c r="E438" s="12" t="s">
        <v>56</v>
      </c>
      <c r="F438" s="11" t="s">
        <v>56</v>
      </c>
      <c r="G438" s="12" t="s">
        <v>56</v>
      </c>
      <c r="H438" s="14">
        <v>0</v>
      </c>
      <c r="I438" s="15">
        <v>0</v>
      </c>
      <c r="J438" s="15">
        <v>0.06</v>
      </c>
      <c r="K438" s="15">
        <v>0</v>
      </c>
      <c r="L438" s="14">
        <v>0</v>
      </c>
      <c r="M438" s="20">
        <v>0</v>
      </c>
      <c r="N438" s="20">
        <v>0</v>
      </c>
      <c r="O438" s="21">
        <v>0</v>
      </c>
      <c r="P438" s="21">
        <v>0</v>
      </c>
      <c r="Q438" s="21">
        <v>0</v>
      </c>
    </row>
    <row r="439" spans="1:17" x14ac:dyDescent="0.2">
      <c r="A439" s="11" t="s">
        <v>617</v>
      </c>
      <c r="B439" s="11" t="s">
        <v>617</v>
      </c>
      <c r="C439" s="11" t="s">
        <v>59</v>
      </c>
      <c r="D439" s="11" t="s">
        <v>56</v>
      </c>
      <c r="E439" s="12" t="s">
        <v>57</v>
      </c>
      <c r="F439" s="11" t="s">
        <v>57</v>
      </c>
      <c r="G439" s="12" t="s">
        <v>57</v>
      </c>
      <c r="H439" s="17">
        <v>46810.89</v>
      </c>
      <c r="I439" s="15">
        <v>0</v>
      </c>
      <c r="J439" s="15">
        <v>0</v>
      </c>
      <c r="K439" s="30">
        <v>5617.31</v>
      </c>
      <c r="L439" s="16">
        <v>-936.22</v>
      </c>
      <c r="M439" s="23">
        <v>-11.91</v>
      </c>
      <c r="N439" s="20">
        <v>0</v>
      </c>
      <c r="O439" s="21">
        <v>0</v>
      </c>
      <c r="P439" s="24">
        <v>-1.43</v>
      </c>
      <c r="Q439" s="21">
        <v>0.24</v>
      </c>
    </row>
    <row r="440" spans="1:17" x14ac:dyDescent="0.2">
      <c r="A440" s="11" t="s">
        <v>618</v>
      </c>
      <c r="B440" s="11" t="s">
        <v>619</v>
      </c>
      <c r="C440" s="11" t="s">
        <v>59</v>
      </c>
      <c r="D440" s="11" t="s">
        <v>56</v>
      </c>
      <c r="E440" s="12" t="s">
        <v>57</v>
      </c>
      <c r="F440" s="11" t="s">
        <v>57</v>
      </c>
      <c r="G440" s="12" t="s">
        <v>57</v>
      </c>
      <c r="H440" s="17">
        <v>38181.269999999997</v>
      </c>
      <c r="I440" s="15">
        <v>0</v>
      </c>
      <c r="J440" s="15">
        <v>0</v>
      </c>
      <c r="K440" s="30">
        <v>4581.75</v>
      </c>
      <c r="L440" s="16">
        <v>-763.63</v>
      </c>
      <c r="M440" s="23">
        <v>-70.17</v>
      </c>
      <c r="N440" s="20">
        <v>0</v>
      </c>
      <c r="O440" s="21">
        <v>0</v>
      </c>
      <c r="P440" s="24">
        <v>-8.42</v>
      </c>
      <c r="Q440" s="21">
        <v>1.4</v>
      </c>
    </row>
    <row r="441" spans="1:17" x14ac:dyDescent="0.2">
      <c r="A441" s="11" t="s">
        <v>620</v>
      </c>
      <c r="B441" s="11" t="s">
        <v>621</v>
      </c>
      <c r="C441" s="11" t="s">
        <v>59</v>
      </c>
      <c r="D441" s="11" t="s">
        <v>56</v>
      </c>
      <c r="E441" s="12" t="s">
        <v>57</v>
      </c>
      <c r="F441" s="11" t="s">
        <v>57</v>
      </c>
      <c r="G441" s="12" t="s">
        <v>57</v>
      </c>
      <c r="H441" s="17">
        <v>37493.379999999997</v>
      </c>
      <c r="I441" s="15">
        <v>0</v>
      </c>
      <c r="J441" s="15">
        <v>0</v>
      </c>
      <c r="K441" s="30">
        <v>4499.21</v>
      </c>
      <c r="L441" s="16">
        <v>-749.87</v>
      </c>
      <c r="M441" s="23">
        <v>-24.81</v>
      </c>
      <c r="N441" s="20">
        <v>0</v>
      </c>
      <c r="O441" s="21">
        <v>0</v>
      </c>
      <c r="P441" s="24">
        <v>-2.98</v>
      </c>
      <c r="Q441" s="21">
        <v>0.5</v>
      </c>
    </row>
    <row r="442" spans="1:17" x14ac:dyDescent="0.2">
      <c r="A442" s="11" t="s">
        <v>622</v>
      </c>
      <c r="B442" s="11" t="s">
        <v>623</v>
      </c>
      <c r="C442" s="11" t="s">
        <v>59</v>
      </c>
      <c r="D442" s="11" t="s">
        <v>56</v>
      </c>
      <c r="E442" s="12" t="s">
        <v>57</v>
      </c>
      <c r="F442" s="11" t="s">
        <v>57</v>
      </c>
      <c r="G442" s="12" t="s">
        <v>57</v>
      </c>
      <c r="H442" s="17">
        <v>5292.72</v>
      </c>
      <c r="I442" s="15">
        <v>0</v>
      </c>
      <c r="J442" s="15">
        <v>0</v>
      </c>
      <c r="K442" s="15">
        <v>635.13</v>
      </c>
      <c r="L442" s="16">
        <v>-105.85</v>
      </c>
      <c r="M442" s="23">
        <v>-10.86</v>
      </c>
      <c r="N442" s="20">
        <v>0</v>
      </c>
      <c r="O442" s="21">
        <v>0</v>
      </c>
      <c r="P442" s="24">
        <v>-1.3</v>
      </c>
      <c r="Q442" s="21">
        <v>0.22</v>
      </c>
    </row>
    <row r="443" spans="1:17" x14ac:dyDescent="0.2">
      <c r="A443" s="11" t="s">
        <v>622</v>
      </c>
      <c r="B443" s="11" t="s">
        <v>624</v>
      </c>
      <c r="C443" s="11" t="s">
        <v>59</v>
      </c>
      <c r="D443" s="11" t="s">
        <v>56</v>
      </c>
      <c r="E443" s="12" t="s">
        <v>57</v>
      </c>
      <c r="F443" s="11" t="s">
        <v>57</v>
      </c>
      <c r="G443" s="12" t="s">
        <v>57</v>
      </c>
      <c r="H443" s="17">
        <v>2692.1</v>
      </c>
      <c r="I443" s="15">
        <v>0</v>
      </c>
      <c r="J443" s="15">
        <v>0</v>
      </c>
      <c r="K443" s="15">
        <v>323.05</v>
      </c>
      <c r="L443" s="16">
        <v>-53.84</v>
      </c>
      <c r="M443" s="23">
        <v>-73.459999999999994</v>
      </c>
      <c r="N443" s="20">
        <v>0</v>
      </c>
      <c r="O443" s="21">
        <v>0</v>
      </c>
      <c r="P443" s="24">
        <v>-8.82</v>
      </c>
      <c r="Q443" s="21">
        <v>1.47</v>
      </c>
    </row>
    <row r="444" spans="1:17" x14ac:dyDescent="0.2">
      <c r="A444" s="11" t="s">
        <v>625</v>
      </c>
      <c r="B444" s="11" t="s">
        <v>625</v>
      </c>
      <c r="C444" s="11" t="s">
        <v>59</v>
      </c>
      <c r="D444" s="11" t="s">
        <v>56</v>
      </c>
      <c r="E444" s="12" t="s">
        <v>57</v>
      </c>
      <c r="F444" s="11" t="s">
        <v>57</v>
      </c>
      <c r="G444" s="12" t="s">
        <v>57</v>
      </c>
      <c r="H444" s="17">
        <v>10251.93</v>
      </c>
      <c r="I444" s="15">
        <v>0</v>
      </c>
      <c r="J444" s="15">
        <v>0</v>
      </c>
      <c r="K444" s="30">
        <v>1230.23</v>
      </c>
      <c r="L444" s="16">
        <v>-205.04</v>
      </c>
      <c r="M444" s="23">
        <v>-17.420000000000002</v>
      </c>
      <c r="N444" s="20">
        <v>0</v>
      </c>
      <c r="O444" s="21">
        <v>0</v>
      </c>
      <c r="P444" s="24">
        <v>-2.09</v>
      </c>
      <c r="Q444" s="21">
        <v>0.35</v>
      </c>
    </row>
    <row r="445" spans="1:17" x14ac:dyDescent="0.2">
      <c r="A445" s="11" t="s">
        <v>626</v>
      </c>
      <c r="B445" s="11" t="s">
        <v>627</v>
      </c>
      <c r="C445" s="11" t="s">
        <v>59</v>
      </c>
      <c r="D445" s="11" t="s">
        <v>56</v>
      </c>
      <c r="E445" s="12" t="s">
        <v>57</v>
      </c>
      <c r="F445" s="11" t="s">
        <v>57</v>
      </c>
      <c r="G445" s="12" t="s">
        <v>57</v>
      </c>
      <c r="H445" s="17">
        <v>50993.87</v>
      </c>
      <c r="I445" s="15">
        <v>0</v>
      </c>
      <c r="J445" s="15">
        <v>0</v>
      </c>
      <c r="K445" s="30">
        <v>6119.26</v>
      </c>
      <c r="L445" s="26">
        <v>-1019.88</v>
      </c>
      <c r="M445" s="23">
        <v>-170.59</v>
      </c>
      <c r="N445" s="20">
        <v>0</v>
      </c>
      <c r="O445" s="21">
        <v>0</v>
      </c>
      <c r="P445" s="24">
        <v>-20.47</v>
      </c>
      <c r="Q445" s="21">
        <v>3.41</v>
      </c>
    </row>
    <row r="446" spans="1:17" x14ac:dyDescent="0.2">
      <c r="A446" s="11" t="s">
        <v>628</v>
      </c>
      <c r="B446" s="11" t="s">
        <v>628</v>
      </c>
      <c r="C446" s="11" t="s">
        <v>55</v>
      </c>
      <c r="D446" s="11" t="s">
        <v>56</v>
      </c>
      <c r="E446" s="12" t="s">
        <v>56</v>
      </c>
      <c r="F446" s="11" t="s">
        <v>56</v>
      </c>
      <c r="G446" s="12" t="s">
        <v>56</v>
      </c>
      <c r="H446" s="14">
        <v>0</v>
      </c>
      <c r="I446" s="15">
        <v>0</v>
      </c>
      <c r="J446" s="15">
        <v>3.54</v>
      </c>
      <c r="K446" s="15">
        <v>0</v>
      </c>
      <c r="L446" s="16">
        <v>-7.0000000000000007E-2</v>
      </c>
      <c r="M446" s="20">
        <v>0</v>
      </c>
      <c r="N446" s="20">
        <v>0</v>
      </c>
      <c r="O446" s="24">
        <v>-0.64</v>
      </c>
      <c r="P446" s="21">
        <v>0</v>
      </c>
      <c r="Q446" s="21">
        <v>0</v>
      </c>
    </row>
    <row r="447" spans="1:17" x14ac:dyDescent="0.2">
      <c r="A447" s="11" t="s">
        <v>628</v>
      </c>
      <c r="B447" s="11" t="s">
        <v>629</v>
      </c>
      <c r="C447" s="11" t="s">
        <v>59</v>
      </c>
      <c r="D447" s="11" t="s">
        <v>56</v>
      </c>
      <c r="E447" s="12" t="s">
        <v>56</v>
      </c>
      <c r="F447" s="11" t="s">
        <v>56</v>
      </c>
      <c r="G447" s="12" t="s">
        <v>56</v>
      </c>
      <c r="H447" s="14">
        <v>0</v>
      </c>
      <c r="I447" s="15">
        <v>0</v>
      </c>
      <c r="J447" s="15">
        <v>94.9</v>
      </c>
      <c r="K447" s="15">
        <v>0</v>
      </c>
      <c r="L447" s="16">
        <v>-1.9</v>
      </c>
      <c r="M447" s="20">
        <v>0</v>
      </c>
      <c r="N447" s="20">
        <v>0</v>
      </c>
      <c r="O447" s="24">
        <v>-0.01</v>
      </c>
      <c r="P447" s="21">
        <v>0</v>
      </c>
      <c r="Q447" s="21">
        <v>0</v>
      </c>
    </row>
    <row r="448" spans="1:17" x14ac:dyDescent="0.2">
      <c r="A448" s="11" t="s">
        <v>630</v>
      </c>
      <c r="B448" s="11" t="s">
        <v>630</v>
      </c>
      <c r="C448" s="11" t="s">
        <v>55</v>
      </c>
      <c r="D448" s="11" t="s">
        <v>56</v>
      </c>
      <c r="E448" s="12" t="s">
        <v>57</v>
      </c>
      <c r="F448" s="11" t="s">
        <v>57</v>
      </c>
      <c r="G448" s="12" t="s">
        <v>57</v>
      </c>
      <c r="H448" s="17">
        <v>130983.15</v>
      </c>
      <c r="I448" s="15">
        <v>0</v>
      </c>
      <c r="J448" s="15">
        <v>0</v>
      </c>
      <c r="K448" s="30">
        <v>15717.98</v>
      </c>
      <c r="L448" s="26">
        <v>-2619.66</v>
      </c>
      <c r="M448" s="19">
        <v>-79457.259999999995</v>
      </c>
      <c r="N448" s="20">
        <v>0</v>
      </c>
      <c r="O448" s="21">
        <v>0</v>
      </c>
      <c r="P448" s="22">
        <v>-9534.8700000000008</v>
      </c>
      <c r="Q448" s="25">
        <v>1589.15</v>
      </c>
    </row>
    <row r="449" spans="1:17" x14ac:dyDescent="0.2">
      <c r="A449" s="11" t="s">
        <v>630</v>
      </c>
      <c r="B449" s="11" t="s">
        <v>631</v>
      </c>
      <c r="C449" s="11" t="s">
        <v>59</v>
      </c>
      <c r="D449" s="11" t="s">
        <v>56</v>
      </c>
      <c r="E449" s="12" t="s">
        <v>57</v>
      </c>
      <c r="F449" s="11" t="s">
        <v>57</v>
      </c>
      <c r="G449" s="12" t="s">
        <v>57</v>
      </c>
      <c r="H449" s="14">
        <v>62.31</v>
      </c>
      <c r="I449" s="15">
        <v>0</v>
      </c>
      <c r="J449" s="15">
        <v>0</v>
      </c>
      <c r="K449" s="15">
        <v>7.48</v>
      </c>
      <c r="L449" s="16">
        <v>-1.25</v>
      </c>
      <c r="M449" s="23">
        <v>-0.03</v>
      </c>
      <c r="N449" s="20">
        <v>0</v>
      </c>
      <c r="O449" s="21">
        <v>0</v>
      </c>
      <c r="P449" s="21">
        <v>0</v>
      </c>
      <c r="Q449" s="21">
        <v>0</v>
      </c>
    </row>
    <row r="450" spans="1:17" x14ac:dyDescent="0.2">
      <c r="A450" s="11" t="s">
        <v>630</v>
      </c>
      <c r="B450" s="11" t="s">
        <v>632</v>
      </c>
      <c r="C450" s="11" t="s">
        <v>59</v>
      </c>
      <c r="D450" s="11" t="s">
        <v>56</v>
      </c>
      <c r="E450" s="12" t="s">
        <v>57</v>
      </c>
      <c r="F450" s="11" t="s">
        <v>57</v>
      </c>
      <c r="G450" s="12" t="s">
        <v>57</v>
      </c>
      <c r="H450" s="14">
        <v>185.72</v>
      </c>
      <c r="I450" s="15">
        <v>0</v>
      </c>
      <c r="J450" s="15">
        <v>0</v>
      </c>
      <c r="K450" s="15">
        <v>22.29</v>
      </c>
      <c r="L450" s="16">
        <v>-3.71</v>
      </c>
      <c r="M450" s="23">
        <v>-12.42</v>
      </c>
      <c r="N450" s="20">
        <v>0</v>
      </c>
      <c r="O450" s="21">
        <v>0</v>
      </c>
      <c r="P450" s="24">
        <v>-1.49</v>
      </c>
      <c r="Q450" s="21">
        <v>0.25</v>
      </c>
    </row>
    <row r="451" spans="1:17" x14ac:dyDescent="0.2">
      <c r="A451" s="11" t="s">
        <v>630</v>
      </c>
      <c r="B451" s="11" t="s">
        <v>633</v>
      </c>
      <c r="C451" s="11" t="s">
        <v>59</v>
      </c>
      <c r="D451" s="11" t="s">
        <v>56</v>
      </c>
      <c r="E451" s="12" t="s">
        <v>57</v>
      </c>
      <c r="F451" s="11" t="s">
        <v>57</v>
      </c>
      <c r="G451" s="12" t="s">
        <v>57</v>
      </c>
      <c r="H451" s="14">
        <v>173.36</v>
      </c>
      <c r="I451" s="15">
        <v>0</v>
      </c>
      <c r="J451" s="15">
        <v>0</v>
      </c>
      <c r="K451" s="15">
        <v>20.8</v>
      </c>
      <c r="L451" s="16">
        <v>-3.47</v>
      </c>
      <c r="M451" s="23">
        <v>-0.69</v>
      </c>
      <c r="N451" s="20">
        <v>0</v>
      </c>
      <c r="O451" s="21">
        <v>0</v>
      </c>
      <c r="P451" s="24">
        <v>-0.08</v>
      </c>
      <c r="Q451" s="21">
        <v>0.01</v>
      </c>
    </row>
    <row r="452" spans="1:17" x14ac:dyDescent="0.2">
      <c r="A452" s="11" t="s">
        <v>630</v>
      </c>
      <c r="B452" s="11" t="s">
        <v>634</v>
      </c>
      <c r="C452" s="11" t="s">
        <v>59</v>
      </c>
      <c r="D452" s="11" t="s">
        <v>56</v>
      </c>
      <c r="E452" s="12" t="s">
        <v>57</v>
      </c>
      <c r="F452" s="11" t="s">
        <v>57</v>
      </c>
      <c r="G452" s="12" t="s">
        <v>57</v>
      </c>
      <c r="H452" s="14">
        <v>19.91</v>
      </c>
      <c r="I452" s="15">
        <v>0</v>
      </c>
      <c r="J452" s="15">
        <v>0</v>
      </c>
      <c r="K452" s="15">
        <v>2.39</v>
      </c>
      <c r="L452" s="16">
        <v>-0.4</v>
      </c>
      <c r="M452" s="23">
        <v>-39.549999999999997</v>
      </c>
      <c r="N452" s="20">
        <v>0</v>
      </c>
      <c r="O452" s="21">
        <v>0</v>
      </c>
      <c r="P452" s="24">
        <v>-4.75</v>
      </c>
      <c r="Q452" s="21">
        <v>0.79</v>
      </c>
    </row>
    <row r="453" spans="1:17" x14ac:dyDescent="0.2">
      <c r="A453" s="11" t="s">
        <v>630</v>
      </c>
      <c r="B453" s="11" t="s">
        <v>635</v>
      </c>
      <c r="C453" s="11" t="s">
        <v>59</v>
      </c>
      <c r="D453" s="11" t="s">
        <v>56</v>
      </c>
      <c r="E453" s="12" t="s">
        <v>57</v>
      </c>
      <c r="F453" s="11" t="s">
        <v>57</v>
      </c>
      <c r="G453" s="12" t="s">
        <v>57</v>
      </c>
      <c r="H453" s="14">
        <v>218.95</v>
      </c>
      <c r="I453" s="15">
        <v>0</v>
      </c>
      <c r="J453" s="15">
        <v>0</v>
      </c>
      <c r="K453" s="15">
        <v>26.27</v>
      </c>
      <c r="L453" s="16">
        <v>-4.38</v>
      </c>
      <c r="M453" s="23">
        <v>-658.51</v>
      </c>
      <c r="N453" s="20">
        <v>0</v>
      </c>
      <c r="O453" s="21">
        <v>0</v>
      </c>
      <c r="P453" s="24">
        <v>-79.02</v>
      </c>
      <c r="Q453" s="21">
        <v>13.17</v>
      </c>
    </row>
    <row r="454" spans="1:17" x14ac:dyDescent="0.2">
      <c r="A454" s="11" t="s">
        <v>630</v>
      </c>
      <c r="B454" s="11" t="s">
        <v>636</v>
      </c>
      <c r="C454" s="11" t="s">
        <v>59</v>
      </c>
      <c r="D454" s="11" t="s">
        <v>56</v>
      </c>
      <c r="E454" s="12" t="s">
        <v>57</v>
      </c>
      <c r="F454" s="11" t="s">
        <v>57</v>
      </c>
      <c r="G454" s="12" t="s">
        <v>57</v>
      </c>
      <c r="H454" s="14">
        <v>729.86</v>
      </c>
      <c r="I454" s="15">
        <v>0</v>
      </c>
      <c r="J454" s="15">
        <v>0</v>
      </c>
      <c r="K454" s="15">
        <v>87.58</v>
      </c>
      <c r="L454" s="16">
        <v>-14.6</v>
      </c>
      <c r="M454" s="23">
        <v>-24.13</v>
      </c>
      <c r="N454" s="20">
        <v>0</v>
      </c>
      <c r="O454" s="21">
        <v>0</v>
      </c>
      <c r="P454" s="24">
        <v>-2.9</v>
      </c>
      <c r="Q454" s="21">
        <v>0.48</v>
      </c>
    </row>
    <row r="455" spans="1:17" x14ac:dyDescent="0.2">
      <c r="A455" s="11" t="s">
        <v>630</v>
      </c>
      <c r="B455" s="11" t="s">
        <v>637</v>
      </c>
      <c r="C455" s="11" t="s">
        <v>59</v>
      </c>
      <c r="D455" s="11" t="s">
        <v>56</v>
      </c>
      <c r="E455" s="12" t="s">
        <v>57</v>
      </c>
      <c r="F455" s="11" t="s">
        <v>57</v>
      </c>
      <c r="G455" s="12" t="s">
        <v>57</v>
      </c>
      <c r="H455" s="17">
        <v>4427.1000000000004</v>
      </c>
      <c r="I455" s="15">
        <v>0</v>
      </c>
      <c r="J455" s="15">
        <v>0</v>
      </c>
      <c r="K455" s="15">
        <v>531.25</v>
      </c>
      <c r="L455" s="16">
        <v>-88.54</v>
      </c>
      <c r="M455" s="23">
        <v>-269.49</v>
      </c>
      <c r="N455" s="20">
        <v>0</v>
      </c>
      <c r="O455" s="21">
        <v>0</v>
      </c>
      <c r="P455" s="24">
        <v>-32.340000000000003</v>
      </c>
      <c r="Q455" s="21">
        <v>5.39</v>
      </c>
    </row>
    <row r="456" spans="1:17" x14ac:dyDescent="0.2">
      <c r="A456" s="11" t="s">
        <v>630</v>
      </c>
      <c r="B456" s="11" t="s">
        <v>638</v>
      </c>
      <c r="C456" s="11" t="s">
        <v>59</v>
      </c>
      <c r="D456" s="11" t="s">
        <v>56</v>
      </c>
      <c r="E456" s="12" t="s">
        <v>57</v>
      </c>
      <c r="F456" s="11" t="s">
        <v>57</v>
      </c>
      <c r="G456" s="12" t="s">
        <v>57</v>
      </c>
      <c r="H456" s="17">
        <v>7717.42</v>
      </c>
      <c r="I456" s="15">
        <v>0</v>
      </c>
      <c r="J456" s="15">
        <v>0</v>
      </c>
      <c r="K456" s="15">
        <v>926.09</v>
      </c>
      <c r="L456" s="16">
        <v>-154.35</v>
      </c>
      <c r="M456" s="19">
        <v>-1604.45</v>
      </c>
      <c r="N456" s="20">
        <v>0</v>
      </c>
      <c r="O456" s="21">
        <v>0</v>
      </c>
      <c r="P456" s="24">
        <v>-192.53</v>
      </c>
      <c r="Q456" s="21">
        <v>32.090000000000003</v>
      </c>
    </row>
    <row r="457" spans="1:17" x14ac:dyDescent="0.2">
      <c r="A457" s="11" t="s">
        <v>639</v>
      </c>
      <c r="B457" s="11" t="s">
        <v>639</v>
      </c>
      <c r="C457" s="11" t="s">
        <v>59</v>
      </c>
      <c r="D457" s="11" t="s">
        <v>56</v>
      </c>
      <c r="E457" s="12" t="s">
        <v>57</v>
      </c>
      <c r="F457" s="11" t="s">
        <v>57</v>
      </c>
      <c r="G457" s="12" t="s">
        <v>57</v>
      </c>
      <c r="H457" s="17">
        <v>2582.02</v>
      </c>
      <c r="I457" s="15">
        <v>0</v>
      </c>
      <c r="J457" s="15">
        <v>0</v>
      </c>
      <c r="K457" s="15">
        <v>309.83999999999997</v>
      </c>
      <c r="L457" s="16">
        <v>-51.64</v>
      </c>
      <c r="M457" s="23">
        <v>-1.99</v>
      </c>
      <c r="N457" s="20">
        <v>0</v>
      </c>
      <c r="O457" s="21">
        <v>0</v>
      </c>
      <c r="P457" s="24">
        <v>-0.24</v>
      </c>
      <c r="Q457" s="21">
        <v>0.04</v>
      </c>
    </row>
    <row r="458" spans="1:17" x14ac:dyDescent="0.2">
      <c r="A458" s="11" t="s">
        <v>630</v>
      </c>
      <c r="B458" s="11" t="s">
        <v>640</v>
      </c>
      <c r="C458" s="11" t="s">
        <v>59</v>
      </c>
      <c r="D458" s="11" t="s">
        <v>56</v>
      </c>
      <c r="E458" s="12" t="s">
        <v>57</v>
      </c>
      <c r="F458" s="11" t="s">
        <v>57</v>
      </c>
      <c r="G458" s="12" t="s">
        <v>57</v>
      </c>
      <c r="H458" s="14">
        <v>835.64</v>
      </c>
      <c r="I458" s="15">
        <v>0</v>
      </c>
      <c r="J458" s="15">
        <v>0</v>
      </c>
      <c r="K458" s="15">
        <v>100.28</v>
      </c>
      <c r="L458" s="16">
        <v>-16.71</v>
      </c>
      <c r="M458" s="23">
        <v>-348.85</v>
      </c>
      <c r="N458" s="20">
        <v>0</v>
      </c>
      <c r="O458" s="21">
        <v>0</v>
      </c>
      <c r="P458" s="24">
        <v>-41.86</v>
      </c>
      <c r="Q458" s="21">
        <v>6.98</v>
      </c>
    </row>
    <row r="459" spans="1:17" x14ac:dyDescent="0.2">
      <c r="A459" s="11" t="s">
        <v>641</v>
      </c>
      <c r="B459" s="11" t="s">
        <v>641</v>
      </c>
      <c r="C459" s="11" t="s">
        <v>55</v>
      </c>
      <c r="D459" s="11" t="s">
        <v>56</v>
      </c>
      <c r="E459" s="12" t="s">
        <v>57</v>
      </c>
      <c r="F459" s="11" t="s">
        <v>57</v>
      </c>
      <c r="G459" s="12" t="s">
        <v>57</v>
      </c>
      <c r="H459" s="14">
        <v>141.71</v>
      </c>
      <c r="I459" s="15">
        <v>0</v>
      </c>
      <c r="J459" s="15">
        <v>0</v>
      </c>
      <c r="K459" s="15">
        <v>17.010000000000002</v>
      </c>
      <c r="L459" s="16">
        <v>-2.83</v>
      </c>
      <c r="M459" s="19">
        <v>-19822.61</v>
      </c>
      <c r="N459" s="20">
        <v>0</v>
      </c>
      <c r="O459" s="21">
        <v>0</v>
      </c>
      <c r="P459" s="22">
        <v>-2378.71</v>
      </c>
      <c r="Q459" s="21">
        <v>396.45</v>
      </c>
    </row>
    <row r="460" spans="1:17" x14ac:dyDescent="0.2">
      <c r="A460" s="11" t="s">
        <v>642</v>
      </c>
      <c r="B460" s="11" t="s">
        <v>642</v>
      </c>
      <c r="C460" s="11" t="s">
        <v>55</v>
      </c>
      <c r="D460" s="11" t="s">
        <v>56</v>
      </c>
      <c r="E460" s="12" t="s">
        <v>57</v>
      </c>
      <c r="F460" s="11" t="s">
        <v>57</v>
      </c>
      <c r="G460" s="12" t="s">
        <v>57</v>
      </c>
      <c r="H460" s="14">
        <v>0</v>
      </c>
      <c r="I460" s="15">
        <v>0</v>
      </c>
      <c r="J460" s="15">
        <v>0</v>
      </c>
      <c r="K460" s="15">
        <v>0</v>
      </c>
      <c r="L460" s="14">
        <v>0</v>
      </c>
      <c r="M460" s="19">
        <v>-2190.81</v>
      </c>
      <c r="N460" s="20">
        <v>0</v>
      </c>
      <c r="O460" s="21">
        <v>0</v>
      </c>
      <c r="P460" s="24">
        <v>-262.89999999999998</v>
      </c>
      <c r="Q460" s="21">
        <v>43.82</v>
      </c>
    </row>
    <row r="461" spans="1:17" x14ac:dyDescent="0.2">
      <c r="A461" s="11" t="s">
        <v>642</v>
      </c>
      <c r="B461" s="11" t="s">
        <v>643</v>
      </c>
      <c r="C461" s="11" t="s">
        <v>59</v>
      </c>
      <c r="D461" s="11" t="s">
        <v>56</v>
      </c>
      <c r="E461" s="12" t="s">
        <v>57</v>
      </c>
      <c r="F461" s="11" t="s">
        <v>57</v>
      </c>
      <c r="G461" s="12" t="s">
        <v>57</v>
      </c>
      <c r="H461" s="14">
        <v>391.38</v>
      </c>
      <c r="I461" s="15">
        <v>0</v>
      </c>
      <c r="J461" s="15">
        <v>0</v>
      </c>
      <c r="K461" s="15">
        <v>46.97</v>
      </c>
      <c r="L461" s="16">
        <v>-7.83</v>
      </c>
      <c r="M461" s="23">
        <v>-0.42</v>
      </c>
      <c r="N461" s="20">
        <v>0</v>
      </c>
      <c r="O461" s="21">
        <v>0</v>
      </c>
      <c r="P461" s="24">
        <v>-0.05</v>
      </c>
      <c r="Q461" s="21">
        <v>0.01</v>
      </c>
    </row>
    <row r="462" spans="1:17" x14ac:dyDescent="0.2">
      <c r="A462" s="11" t="s">
        <v>644</v>
      </c>
      <c r="B462" s="11" t="s">
        <v>644</v>
      </c>
      <c r="C462" s="11" t="s">
        <v>55</v>
      </c>
      <c r="D462" s="11" t="s">
        <v>56</v>
      </c>
      <c r="E462" s="12" t="s">
        <v>57</v>
      </c>
      <c r="F462" s="11" t="s">
        <v>57</v>
      </c>
      <c r="G462" s="12" t="s">
        <v>57</v>
      </c>
      <c r="H462" s="17">
        <v>77939.960000000006</v>
      </c>
      <c r="I462" s="15">
        <v>0</v>
      </c>
      <c r="J462" s="15">
        <v>0</v>
      </c>
      <c r="K462" s="30">
        <v>9352.7999999999993</v>
      </c>
      <c r="L462" s="26">
        <v>-1558.8</v>
      </c>
      <c r="M462" s="19">
        <v>-39069.89</v>
      </c>
      <c r="N462" s="20">
        <v>0</v>
      </c>
      <c r="O462" s="21">
        <v>0</v>
      </c>
      <c r="P462" s="22">
        <v>-4688.3900000000003</v>
      </c>
      <c r="Q462" s="21">
        <v>781.4</v>
      </c>
    </row>
    <row r="463" spans="1:17" x14ac:dyDescent="0.2">
      <c r="A463" s="11" t="s">
        <v>645</v>
      </c>
      <c r="B463" s="11" t="s">
        <v>645</v>
      </c>
      <c r="C463" s="11" t="s">
        <v>55</v>
      </c>
      <c r="D463" s="11" t="s">
        <v>56</v>
      </c>
      <c r="E463" s="12" t="s">
        <v>57</v>
      </c>
      <c r="F463" s="11" t="s">
        <v>57</v>
      </c>
      <c r="G463" s="12" t="s">
        <v>57</v>
      </c>
      <c r="H463" s="17">
        <v>12549.35</v>
      </c>
      <c r="I463" s="15">
        <v>0</v>
      </c>
      <c r="J463" s="15">
        <v>0</v>
      </c>
      <c r="K463" s="30">
        <v>1505.92</v>
      </c>
      <c r="L463" s="16">
        <v>-250.99</v>
      </c>
      <c r="M463" s="19">
        <v>-2110.37</v>
      </c>
      <c r="N463" s="20">
        <v>0</v>
      </c>
      <c r="O463" s="21">
        <v>0</v>
      </c>
      <c r="P463" s="24">
        <v>-253.24</v>
      </c>
      <c r="Q463" s="21">
        <v>42.21</v>
      </c>
    </row>
    <row r="464" spans="1:17" x14ac:dyDescent="0.2">
      <c r="A464" s="11" t="s">
        <v>645</v>
      </c>
      <c r="B464" s="11" t="s">
        <v>646</v>
      </c>
      <c r="C464" s="11" t="s">
        <v>59</v>
      </c>
      <c r="D464" s="11" t="s">
        <v>56</v>
      </c>
      <c r="E464" s="12" t="s">
        <v>57</v>
      </c>
      <c r="F464" s="11" t="s">
        <v>57</v>
      </c>
      <c r="G464" s="12" t="s">
        <v>56</v>
      </c>
      <c r="H464" s="14">
        <v>0</v>
      </c>
      <c r="I464" s="15">
        <v>0</v>
      </c>
      <c r="J464" s="18">
        <v>9439.07</v>
      </c>
      <c r="K464" s="15">
        <v>0</v>
      </c>
      <c r="L464" s="16">
        <v>-188.78</v>
      </c>
      <c r="M464" s="23">
        <v>-174.84</v>
      </c>
      <c r="N464" s="20">
        <v>0</v>
      </c>
      <c r="O464" s="21">
        <v>0</v>
      </c>
      <c r="P464" s="24">
        <v>-20.98</v>
      </c>
      <c r="Q464" s="21">
        <v>3.5</v>
      </c>
    </row>
    <row r="465" spans="1:17" x14ac:dyDescent="0.2">
      <c r="A465" s="11" t="s">
        <v>645</v>
      </c>
      <c r="B465" s="11" t="s">
        <v>647</v>
      </c>
      <c r="C465" s="11" t="s">
        <v>59</v>
      </c>
      <c r="D465" s="11" t="s">
        <v>56</v>
      </c>
      <c r="E465" s="12" t="s">
        <v>57</v>
      </c>
      <c r="F465" s="11" t="s">
        <v>57</v>
      </c>
      <c r="G465" s="12" t="s">
        <v>57</v>
      </c>
      <c r="H465" s="14">
        <v>132.24</v>
      </c>
      <c r="I465" s="15">
        <v>0</v>
      </c>
      <c r="J465" s="15">
        <v>0</v>
      </c>
      <c r="K465" s="15">
        <v>15.87</v>
      </c>
      <c r="L465" s="16">
        <v>-2.64</v>
      </c>
      <c r="M465" s="23">
        <v>-5.44</v>
      </c>
      <c r="N465" s="20">
        <v>0</v>
      </c>
      <c r="O465" s="21">
        <v>0</v>
      </c>
      <c r="P465" s="24">
        <v>-0.65</v>
      </c>
      <c r="Q465" s="21">
        <v>0.11</v>
      </c>
    </row>
    <row r="466" spans="1:17" x14ac:dyDescent="0.2">
      <c r="A466" s="11" t="s">
        <v>645</v>
      </c>
      <c r="B466" s="11" t="s">
        <v>648</v>
      </c>
      <c r="C466" s="11" t="s">
        <v>59</v>
      </c>
      <c r="D466" s="11" t="s">
        <v>56</v>
      </c>
      <c r="E466" s="12" t="s">
        <v>57</v>
      </c>
      <c r="F466" s="11" t="s">
        <v>57</v>
      </c>
      <c r="G466" s="12" t="s">
        <v>57</v>
      </c>
      <c r="H466" s="17">
        <v>1017.25</v>
      </c>
      <c r="I466" s="15">
        <v>0</v>
      </c>
      <c r="J466" s="15">
        <v>0</v>
      </c>
      <c r="K466" s="15">
        <v>122.07</v>
      </c>
      <c r="L466" s="16">
        <v>-20.34</v>
      </c>
      <c r="M466" s="19">
        <v>-3238.84</v>
      </c>
      <c r="N466" s="20">
        <v>0</v>
      </c>
      <c r="O466" s="21">
        <v>0</v>
      </c>
      <c r="P466" s="24">
        <v>-388.66</v>
      </c>
      <c r="Q466" s="21">
        <v>64.78</v>
      </c>
    </row>
    <row r="467" spans="1:17" x14ac:dyDescent="0.2">
      <c r="A467" s="11" t="s">
        <v>649</v>
      </c>
      <c r="B467" s="11" t="s">
        <v>649</v>
      </c>
      <c r="C467" s="11" t="s">
        <v>55</v>
      </c>
      <c r="D467" s="11" t="s">
        <v>56</v>
      </c>
      <c r="E467" s="12" t="s">
        <v>57</v>
      </c>
      <c r="F467" s="11" t="s">
        <v>57</v>
      </c>
      <c r="G467" s="12" t="s">
        <v>57</v>
      </c>
      <c r="H467" s="17">
        <v>1049.0999999999999</v>
      </c>
      <c r="I467" s="15">
        <v>0</v>
      </c>
      <c r="J467" s="15">
        <v>0</v>
      </c>
      <c r="K467" s="15">
        <v>125.89</v>
      </c>
      <c r="L467" s="16">
        <v>-20.98</v>
      </c>
      <c r="M467" s="19">
        <v>-4374.83</v>
      </c>
      <c r="N467" s="20">
        <v>0</v>
      </c>
      <c r="O467" s="21">
        <v>0</v>
      </c>
      <c r="P467" s="24">
        <v>-524.98</v>
      </c>
      <c r="Q467" s="21">
        <v>87.5</v>
      </c>
    </row>
    <row r="468" spans="1:17" x14ac:dyDescent="0.2">
      <c r="A468" s="11" t="s">
        <v>649</v>
      </c>
      <c r="B468" s="11" t="s">
        <v>650</v>
      </c>
      <c r="C468" s="11" t="s">
        <v>59</v>
      </c>
      <c r="D468" s="11" t="s">
        <v>56</v>
      </c>
      <c r="E468" s="12" t="s">
        <v>57</v>
      </c>
      <c r="F468" s="11" t="s">
        <v>57</v>
      </c>
      <c r="G468" s="12" t="s">
        <v>57</v>
      </c>
      <c r="H468" s="14">
        <v>196.25</v>
      </c>
      <c r="I468" s="15">
        <v>0</v>
      </c>
      <c r="J468" s="15">
        <v>0</v>
      </c>
      <c r="K468" s="15">
        <v>23.55</v>
      </c>
      <c r="L468" s="16">
        <v>-3.92</v>
      </c>
      <c r="M468" s="23">
        <v>-0.47</v>
      </c>
      <c r="N468" s="20">
        <v>0</v>
      </c>
      <c r="O468" s="21">
        <v>0</v>
      </c>
      <c r="P468" s="24">
        <v>-0.06</v>
      </c>
      <c r="Q468" s="21">
        <v>0.01</v>
      </c>
    </row>
    <row r="469" spans="1:17" x14ac:dyDescent="0.2">
      <c r="A469" s="11" t="s">
        <v>651</v>
      </c>
      <c r="B469" s="11" t="s">
        <v>652</v>
      </c>
      <c r="C469" s="11" t="s">
        <v>59</v>
      </c>
      <c r="D469" s="11" t="s">
        <v>56</v>
      </c>
      <c r="E469" s="12" t="s">
        <v>57</v>
      </c>
      <c r="F469" s="11" t="s">
        <v>57</v>
      </c>
      <c r="G469" s="12" t="s">
        <v>57</v>
      </c>
      <c r="H469" s="14">
        <v>904</v>
      </c>
      <c r="I469" s="15">
        <v>0</v>
      </c>
      <c r="J469" s="15">
        <v>0</v>
      </c>
      <c r="K469" s="15">
        <v>108.48</v>
      </c>
      <c r="L469" s="16">
        <v>-18.079999999999998</v>
      </c>
      <c r="M469" s="23">
        <v>-2.52</v>
      </c>
      <c r="N469" s="20">
        <v>0</v>
      </c>
      <c r="O469" s="21">
        <v>0</v>
      </c>
      <c r="P469" s="24">
        <v>-0.3</v>
      </c>
      <c r="Q469" s="21">
        <v>0.05</v>
      </c>
    </row>
    <row r="470" spans="1:17" x14ac:dyDescent="0.2">
      <c r="A470" s="11" t="s">
        <v>653</v>
      </c>
      <c r="B470" s="11" t="s">
        <v>653</v>
      </c>
      <c r="C470" s="11" t="s">
        <v>55</v>
      </c>
      <c r="D470" s="11" t="s">
        <v>56</v>
      </c>
      <c r="E470" s="12" t="s">
        <v>57</v>
      </c>
      <c r="F470" s="11" t="s">
        <v>57</v>
      </c>
      <c r="G470" s="12" t="s">
        <v>57</v>
      </c>
      <c r="H470" s="14">
        <v>0</v>
      </c>
      <c r="I470" s="15">
        <v>0</v>
      </c>
      <c r="J470" s="15">
        <v>0</v>
      </c>
      <c r="K470" s="15">
        <v>0</v>
      </c>
      <c r="L470" s="14">
        <v>0</v>
      </c>
      <c r="M470" s="23">
        <v>-103.57</v>
      </c>
      <c r="N470" s="20">
        <v>0</v>
      </c>
      <c r="O470" s="21">
        <v>0</v>
      </c>
      <c r="P470" s="24">
        <v>-12.43</v>
      </c>
      <c r="Q470" s="21">
        <v>2.0699999999999998</v>
      </c>
    </row>
    <row r="471" spans="1:17" x14ac:dyDescent="0.2">
      <c r="A471" s="11" t="s">
        <v>653</v>
      </c>
      <c r="B471" s="11" t="s">
        <v>654</v>
      </c>
      <c r="C471" s="11" t="s">
        <v>59</v>
      </c>
      <c r="D471" s="11" t="s">
        <v>56</v>
      </c>
      <c r="E471" s="12" t="s">
        <v>57</v>
      </c>
      <c r="F471" s="11" t="s">
        <v>57</v>
      </c>
      <c r="G471" s="12" t="s">
        <v>57</v>
      </c>
      <c r="H471" s="17">
        <v>3183.99</v>
      </c>
      <c r="I471" s="15">
        <v>0</v>
      </c>
      <c r="J471" s="15">
        <v>0</v>
      </c>
      <c r="K471" s="15">
        <v>382.08</v>
      </c>
      <c r="L471" s="16">
        <v>-63.68</v>
      </c>
      <c r="M471" s="23">
        <v>-2.11</v>
      </c>
      <c r="N471" s="20">
        <v>0</v>
      </c>
      <c r="O471" s="21">
        <v>0</v>
      </c>
      <c r="P471" s="24">
        <v>-0.25</v>
      </c>
      <c r="Q471" s="21">
        <v>0.04</v>
      </c>
    </row>
    <row r="472" spans="1:17" x14ac:dyDescent="0.2">
      <c r="A472" s="11" t="s">
        <v>653</v>
      </c>
      <c r="B472" s="11" t="s">
        <v>655</v>
      </c>
      <c r="C472" s="11" t="s">
        <v>59</v>
      </c>
      <c r="D472" s="11" t="s">
        <v>56</v>
      </c>
      <c r="E472" s="12" t="s">
        <v>57</v>
      </c>
      <c r="F472" s="11" t="s">
        <v>57</v>
      </c>
      <c r="G472" s="12" t="s">
        <v>57</v>
      </c>
      <c r="H472" s="14">
        <v>312.44</v>
      </c>
      <c r="I472" s="15">
        <v>0</v>
      </c>
      <c r="J472" s="15">
        <v>0</v>
      </c>
      <c r="K472" s="15">
        <v>37.49</v>
      </c>
      <c r="L472" s="16">
        <v>-6.25</v>
      </c>
      <c r="M472" s="23">
        <v>-0.36</v>
      </c>
      <c r="N472" s="20">
        <v>0</v>
      </c>
      <c r="O472" s="21">
        <v>0</v>
      </c>
      <c r="P472" s="24">
        <v>-0.04</v>
      </c>
      <c r="Q472" s="21">
        <v>0.01</v>
      </c>
    </row>
    <row r="473" spans="1:17" x14ac:dyDescent="0.2">
      <c r="A473" s="11" t="s">
        <v>656</v>
      </c>
      <c r="B473" s="11" t="s">
        <v>656</v>
      </c>
      <c r="C473" s="11" t="s">
        <v>55</v>
      </c>
      <c r="D473" s="11" t="s">
        <v>56</v>
      </c>
      <c r="E473" s="12" t="s">
        <v>57</v>
      </c>
      <c r="F473" s="11" t="s">
        <v>56</v>
      </c>
      <c r="G473" s="12" t="s">
        <v>56</v>
      </c>
      <c r="H473" s="14">
        <v>0</v>
      </c>
      <c r="I473" s="15">
        <v>0</v>
      </c>
      <c r="J473" s="15">
        <v>16.91</v>
      </c>
      <c r="K473" s="15">
        <v>0</v>
      </c>
      <c r="L473" s="16">
        <v>-0.34</v>
      </c>
      <c r="M473" s="20">
        <v>0</v>
      </c>
      <c r="N473" s="20">
        <v>0</v>
      </c>
      <c r="O473" s="22">
        <v>-1377.06</v>
      </c>
      <c r="P473" s="21">
        <v>0</v>
      </c>
      <c r="Q473" s="21">
        <v>27.54</v>
      </c>
    </row>
    <row r="474" spans="1:17" x14ac:dyDescent="0.2">
      <c r="A474" s="11" t="s">
        <v>656</v>
      </c>
      <c r="B474" s="11" t="s">
        <v>657</v>
      </c>
      <c r="C474" s="11" t="s">
        <v>59</v>
      </c>
      <c r="D474" s="11" t="s">
        <v>56</v>
      </c>
      <c r="E474" s="12" t="s">
        <v>57</v>
      </c>
      <c r="F474" s="11" t="s">
        <v>56</v>
      </c>
      <c r="G474" s="12" t="s">
        <v>56</v>
      </c>
      <c r="H474" s="14">
        <v>0</v>
      </c>
      <c r="I474" s="15">
        <v>0</v>
      </c>
      <c r="J474" s="18">
        <v>1083.1600000000001</v>
      </c>
      <c r="K474" s="15">
        <v>0</v>
      </c>
      <c r="L474" s="16">
        <v>-21.66</v>
      </c>
      <c r="M474" s="20">
        <v>0</v>
      </c>
      <c r="N474" s="20">
        <v>0</v>
      </c>
      <c r="O474" s="24">
        <v>-0.74</v>
      </c>
      <c r="P474" s="21">
        <v>0</v>
      </c>
      <c r="Q474" s="21">
        <v>0.01</v>
      </c>
    </row>
    <row r="475" spans="1:17" x14ac:dyDescent="0.2">
      <c r="A475" s="11" t="s">
        <v>658</v>
      </c>
      <c r="B475" s="11" t="s">
        <v>658</v>
      </c>
      <c r="C475" s="11" t="s">
        <v>59</v>
      </c>
      <c r="D475" s="11" t="s">
        <v>56</v>
      </c>
      <c r="E475" s="12" t="s">
        <v>57</v>
      </c>
      <c r="F475" s="11" t="s">
        <v>57</v>
      </c>
      <c r="G475" s="12" t="s">
        <v>57</v>
      </c>
      <c r="H475" s="17">
        <v>4689.12</v>
      </c>
      <c r="I475" s="15">
        <v>0</v>
      </c>
      <c r="J475" s="15">
        <v>0</v>
      </c>
      <c r="K475" s="15">
        <v>562.69000000000005</v>
      </c>
      <c r="L475" s="16">
        <v>-93.78</v>
      </c>
      <c r="M475" s="23">
        <v>-2.39</v>
      </c>
      <c r="N475" s="20">
        <v>0</v>
      </c>
      <c r="O475" s="21">
        <v>0</v>
      </c>
      <c r="P475" s="24">
        <v>-0.28999999999999998</v>
      </c>
      <c r="Q475" s="21">
        <v>0.05</v>
      </c>
    </row>
    <row r="476" spans="1:17" x14ac:dyDescent="0.2">
      <c r="A476" s="11" t="s">
        <v>659</v>
      </c>
      <c r="B476" s="11" t="s">
        <v>659</v>
      </c>
      <c r="C476" s="11" t="s">
        <v>55</v>
      </c>
      <c r="D476" s="11" t="s">
        <v>56</v>
      </c>
      <c r="E476" s="12" t="s">
        <v>56</v>
      </c>
      <c r="F476" s="11" t="s">
        <v>56</v>
      </c>
      <c r="G476" s="12" t="s">
        <v>56</v>
      </c>
      <c r="H476" s="14">
        <v>0</v>
      </c>
      <c r="I476" s="15">
        <v>0</v>
      </c>
      <c r="J476" s="15">
        <v>66.739999999999995</v>
      </c>
      <c r="K476" s="15">
        <v>0</v>
      </c>
      <c r="L476" s="16">
        <v>-1.33</v>
      </c>
      <c r="M476" s="20">
        <v>0</v>
      </c>
      <c r="N476" s="20">
        <v>0</v>
      </c>
      <c r="O476" s="22">
        <v>-2186.4899999999998</v>
      </c>
      <c r="P476" s="21">
        <v>0</v>
      </c>
      <c r="Q476" s="21">
        <v>0</v>
      </c>
    </row>
    <row r="477" spans="1:17" x14ac:dyDescent="0.2">
      <c r="A477" s="11" t="s">
        <v>659</v>
      </c>
      <c r="B477" s="11" t="s">
        <v>660</v>
      </c>
      <c r="C477" s="11" t="s">
        <v>59</v>
      </c>
      <c r="D477" s="11" t="s">
        <v>56</v>
      </c>
      <c r="E477" s="12" t="s">
        <v>56</v>
      </c>
      <c r="F477" s="11" t="s">
        <v>56</v>
      </c>
      <c r="G477" s="12" t="s">
        <v>56</v>
      </c>
      <c r="H477" s="14">
        <v>0</v>
      </c>
      <c r="I477" s="15">
        <v>0</v>
      </c>
      <c r="J477" s="15">
        <v>0.87</v>
      </c>
      <c r="K477" s="15">
        <v>0</v>
      </c>
      <c r="L477" s="16">
        <v>-0.02</v>
      </c>
      <c r="M477" s="20">
        <v>0</v>
      </c>
      <c r="N477" s="20">
        <v>0</v>
      </c>
      <c r="O477" s="21">
        <v>0</v>
      </c>
      <c r="P477" s="21">
        <v>0</v>
      </c>
      <c r="Q477" s="21">
        <v>0</v>
      </c>
    </row>
    <row r="478" spans="1:17" x14ac:dyDescent="0.2">
      <c r="A478" s="11" t="s">
        <v>661</v>
      </c>
      <c r="B478" s="11" t="s">
        <v>661</v>
      </c>
      <c r="C478" s="11" t="s">
        <v>55</v>
      </c>
      <c r="D478" s="11" t="s">
        <v>56</v>
      </c>
      <c r="E478" s="12" t="s">
        <v>57</v>
      </c>
      <c r="F478" s="11" t="s">
        <v>56</v>
      </c>
      <c r="G478" s="12" t="s">
        <v>56</v>
      </c>
      <c r="H478" s="14">
        <v>0</v>
      </c>
      <c r="I478" s="15">
        <v>0</v>
      </c>
      <c r="J478" s="15">
        <v>59.95</v>
      </c>
      <c r="K478" s="15">
        <v>0</v>
      </c>
      <c r="L478" s="16">
        <v>-1.2</v>
      </c>
      <c r="M478" s="20">
        <v>0</v>
      </c>
      <c r="N478" s="20">
        <v>0</v>
      </c>
      <c r="O478" s="24">
        <v>-600</v>
      </c>
      <c r="P478" s="21">
        <v>0</v>
      </c>
      <c r="Q478" s="21">
        <v>12</v>
      </c>
    </row>
    <row r="479" spans="1:17" x14ac:dyDescent="0.2">
      <c r="A479" s="11" t="s">
        <v>662</v>
      </c>
      <c r="B479" s="11" t="s">
        <v>663</v>
      </c>
      <c r="C479" s="11" t="s">
        <v>59</v>
      </c>
      <c r="D479" s="11" t="s">
        <v>56</v>
      </c>
      <c r="E479" s="12" t="s">
        <v>57</v>
      </c>
      <c r="F479" s="11" t="s">
        <v>57</v>
      </c>
      <c r="G479" s="12" t="s">
        <v>57</v>
      </c>
      <c r="H479" s="14">
        <v>684.48</v>
      </c>
      <c r="I479" s="15">
        <v>0</v>
      </c>
      <c r="J479" s="15">
        <v>0</v>
      </c>
      <c r="K479" s="15">
        <v>82.14</v>
      </c>
      <c r="L479" s="16">
        <v>-13.69</v>
      </c>
      <c r="M479" s="19">
        <v>-10862.54</v>
      </c>
      <c r="N479" s="20">
        <v>0</v>
      </c>
      <c r="O479" s="21">
        <v>0</v>
      </c>
      <c r="P479" s="22">
        <v>-1303.5</v>
      </c>
      <c r="Q479" s="21">
        <v>217.25</v>
      </c>
    </row>
    <row r="480" spans="1:17" x14ac:dyDescent="0.2">
      <c r="A480" s="11" t="s">
        <v>662</v>
      </c>
      <c r="B480" s="11" t="s">
        <v>664</v>
      </c>
      <c r="C480" s="11" t="s">
        <v>59</v>
      </c>
      <c r="D480" s="11" t="s">
        <v>56</v>
      </c>
      <c r="E480" s="12" t="s">
        <v>57</v>
      </c>
      <c r="F480" s="11" t="s">
        <v>57</v>
      </c>
      <c r="G480" s="12" t="s">
        <v>57</v>
      </c>
      <c r="H480" s="17">
        <v>88853.26</v>
      </c>
      <c r="I480" s="15">
        <v>0</v>
      </c>
      <c r="J480" s="15">
        <v>0</v>
      </c>
      <c r="K480" s="30">
        <v>10662.39</v>
      </c>
      <c r="L480" s="26">
        <v>-1777.07</v>
      </c>
      <c r="M480" s="23">
        <v>-49.68</v>
      </c>
      <c r="N480" s="20">
        <v>0</v>
      </c>
      <c r="O480" s="21">
        <v>0</v>
      </c>
      <c r="P480" s="24">
        <v>-5.96</v>
      </c>
      <c r="Q480" s="21">
        <v>0.99</v>
      </c>
    </row>
    <row r="481" spans="1:19" x14ac:dyDescent="0.2">
      <c r="A481" s="11" t="s">
        <v>665</v>
      </c>
      <c r="B481" s="11" t="s">
        <v>666</v>
      </c>
      <c r="C481" s="11" t="s">
        <v>59</v>
      </c>
      <c r="D481" s="11" t="s">
        <v>56</v>
      </c>
      <c r="E481" s="12" t="s">
        <v>56</v>
      </c>
      <c r="F481" s="11" t="s">
        <v>56</v>
      </c>
      <c r="G481" s="12" t="s">
        <v>57</v>
      </c>
      <c r="H481" s="17">
        <v>5787.13</v>
      </c>
      <c r="I481" s="15">
        <v>0</v>
      </c>
      <c r="J481" s="15">
        <v>0</v>
      </c>
      <c r="K481" s="15">
        <v>694.46</v>
      </c>
      <c r="L481" s="16">
        <v>-115.74</v>
      </c>
      <c r="M481" s="20">
        <v>0</v>
      </c>
      <c r="N481" s="20">
        <v>0</v>
      </c>
      <c r="O481" s="24">
        <v>-5.35</v>
      </c>
      <c r="P481" s="21">
        <v>0</v>
      </c>
      <c r="Q481" s="21">
        <v>0</v>
      </c>
    </row>
    <row r="482" spans="1:19" x14ac:dyDescent="0.2">
      <c r="A482" s="11" t="s">
        <v>667</v>
      </c>
      <c r="B482" s="11" t="s">
        <v>667</v>
      </c>
      <c r="C482" s="11" t="s">
        <v>59</v>
      </c>
      <c r="D482" s="11" t="s">
        <v>56</v>
      </c>
      <c r="E482" s="12" t="s">
        <v>57</v>
      </c>
      <c r="F482" s="11" t="s">
        <v>57</v>
      </c>
      <c r="G482" s="12" t="s">
        <v>57</v>
      </c>
      <c r="H482" s="17">
        <v>210894.58</v>
      </c>
      <c r="I482" s="15">
        <v>0</v>
      </c>
      <c r="J482" s="15">
        <v>0</v>
      </c>
      <c r="K482" s="30">
        <v>25307.35</v>
      </c>
      <c r="L482" s="26">
        <v>-4217.8900000000003</v>
      </c>
      <c r="M482" s="23">
        <v>-418.78</v>
      </c>
      <c r="N482" s="20">
        <v>0</v>
      </c>
      <c r="O482" s="21">
        <v>0</v>
      </c>
      <c r="P482" s="24">
        <v>-50.25</v>
      </c>
      <c r="Q482" s="21">
        <v>8.3800000000000008</v>
      </c>
    </row>
    <row r="483" spans="1:19" x14ac:dyDescent="0.2">
      <c r="A483" s="11" t="s">
        <v>668</v>
      </c>
      <c r="B483" s="11" t="s">
        <v>668</v>
      </c>
      <c r="C483" s="11" t="s">
        <v>59</v>
      </c>
      <c r="D483" s="11" t="s">
        <v>56</v>
      </c>
      <c r="E483" s="12" t="s">
        <v>57</v>
      </c>
      <c r="F483" s="11" t="s">
        <v>57</v>
      </c>
      <c r="G483" s="12" t="s">
        <v>57</v>
      </c>
      <c r="H483" s="14">
        <v>25.82</v>
      </c>
      <c r="I483" s="15">
        <v>0</v>
      </c>
      <c r="J483" s="15">
        <v>0</v>
      </c>
      <c r="K483" s="15">
        <v>3.1</v>
      </c>
      <c r="L483" s="16">
        <v>-0.52</v>
      </c>
      <c r="M483" s="23">
        <v>-0.02</v>
      </c>
      <c r="N483" s="20">
        <v>0</v>
      </c>
      <c r="O483" s="21">
        <v>0</v>
      </c>
      <c r="P483" s="21">
        <v>0</v>
      </c>
      <c r="Q483" s="21">
        <v>0</v>
      </c>
    </row>
    <row r="484" spans="1:19" x14ac:dyDescent="0.2">
      <c r="A484" s="11" t="s">
        <v>669</v>
      </c>
      <c r="B484" s="11" t="s">
        <v>669</v>
      </c>
      <c r="C484" s="11" t="s">
        <v>55</v>
      </c>
      <c r="D484" s="11" t="s">
        <v>56</v>
      </c>
      <c r="E484" s="12" t="s">
        <v>57</v>
      </c>
      <c r="F484" s="11" t="s">
        <v>56</v>
      </c>
      <c r="G484" s="12" t="s">
        <v>56</v>
      </c>
      <c r="H484" s="14">
        <v>0</v>
      </c>
      <c r="I484" s="15">
        <v>0</v>
      </c>
      <c r="J484" s="15">
        <v>96.38</v>
      </c>
      <c r="K484" s="15">
        <v>0</v>
      </c>
      <c r="L484" s="16">
        <v>-1.93</v>
      </c>
      <c r="M484" s="20">
        <v>0</v>
      </c>
      <c r="N484" s="20">
        <v>0</v>
      </c>
      <c r="O484" s="22">
        <v>-1022.29</v>
      </c>
      <c r="P484" s="21">
        <v>0</v>
      </c>
      <c r="Q484" s="21">
        <v>20.45</v>
      </c>
    </row>
    <row r="485" spans="1:19" x14ac:dyDescent="0.2">
      <c r="A485" s="11" t="s">
        <v>669</v>
      </c>
      <c r="B485" s="11" t="s">
        <v>670</v>
      </c>
      <c r="C485" s="11" t="s">
        <v>59</v>
      </c>
      <c r="D485" s="11" t="s">
        <v>56</v>
      </c>
      <c r="E485" s="12" t="s">
        <v>57</v>
      </c>
      <c r="F485" s="11" t="s">
        <v>56</v>
      </c>
      <c r="G485" s="12" t="s">
        <v>56</v>
      </c>
      <c r="H485" s="14">
        <v>0</v>
      </c>
      <c r="I485" s="15">
        <v>0</v>
      </c>
      <c r="J485" s="15">
        <v>61.51</v>
      </c>
      <c r="K485" s="15">
        <v>0</v>
      </c>
      <c r="L485" s="16">
        <v>-1.23</v>
      </c>
      <c r="M485" s="20">
        <v>0</v>
      </c>
      <c r="N485" s="20">
        <v>0</v>
      </c>
      <c r="O485" s="21">
        <v>0</v>
      </c>
      <c r="P485" s="21">
        <v>0</v>
      </c>
      <c r="Q485" s="21">
        <v>0</v>
      </c>
    </row>
    <row r="486" spans="1:19" x14ac:dyDescent="0.2">
      <c r="A486" s="28" t="s">
        <v>671</v>
      </c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</row>
    <row r="487" spans="1:19" ht="14.25" x14ac:dyDescent="0.2">
      <c r="H487" s="27">
        <f>SUM(H3:H486)</f>
        <v>7721004.6600000029</v>
      </c>
      <c r="I487" s="27">
        <f t="shared" ref="I487:Q487" si="0">SUM(I3:I486)</f>
        <v>0</v>
      </c>
      <c r="J487" s="27">
        <f t="shared" si="0"/>
        <v>957788.61</v>
      </c>
      <c r="K487" s="27">
        <f t="shared" si="0"/>
        <v>926520.54999999958</v>
      </c>
      <c r="L487" s="27">
        <f t="shared" si="0"/>
        <v>-173286.28000000003</v>
      </c>
      <c r="M487" s="27">
        <f t="shared" si="0"/>
        <v>-1041347.8500000001</v>
      </c>
      <c r="N487" s="27">
        <f t="shared" si="0"/>
        <v>0</v>
      </c>
      <c r="O487" s="27">
        <f t="shared" si="0"/>
        <v>-468277.11000000004</v>
      </c>
      <c r="P487" s="27">
        <f t="shared" si="0"/>
        <v>-124961.69999999997</v>
      </c>
      <c r="Q487" s="27">
        <f t="shared" si="0"/>
        <v>25618.670000000002</v>
      </c>
    </row>
    <row r="489" spans="1:19" x14ac:dyDescent="0.2"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S489" s="29"/>
    </row>
    <row r="490" spans="1:19" x14ac:dyDescent="0.2">
      <c r="H490" s="29"/>
      <c r="I490" s="29"/>
      <c r="J490" s="29"/>
      <c r="K490" s="29"/>
      <c r="L490" s="29"/>
      <c r="S490" s="29"/>
    </row>
    <row r="491" spans="1:19" x14ac:dyDescent="0.2"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</row>
  </sheetData>
  <mergeCells count="1">
    <mergeCell ref="A1:P1"/>
  </mergeCells>
  <conditionalFormatting sqref="F2">
    <cfRule type="duplicateValues" dxfId="16" priority="1"/>
    <cfRule type="duplicateValues" dxfId="15" priority="5"/>
  </conditionalFormatting>
  <conditionalFormatting sqref="G2">
    <cfRule type="duplicateValues" dxfId="14" priority="2"/>
    <cfRule type="duplicateValues" dxfId="13" priority="4"/>
  </conditionalFormatting>
  <conditionalFormatting sqref="G2">
    <cfRule type="duplicateValues" dxfId="12" priority="3"/>
  </conditionalFormatting>
  <conditionalFormatting sqref="D2">
    <cfRule type="duplicateValues" dxfId="11" priority="6"/>
    <cfRule type="duplicateValues" dxfId="10" priority="7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N487"/>
  <sheetViews>
    <sheetView tabSelected="1" topLeftCell="A446" workbookViewId="0">
      <selection activeCell="B480" sqref="B480"/>
    </sheetView>
  </sheetViews>
  <sheetFormatPr defaultRowHeight="12.75" x14ac:dyDescent="0.2"/>
  <cols>
    <col min="1" max="1" width="6.33203125" customWidth="1"/>
    <col min="2" max="3" width="19" customWidth="1"/>
    <col min="4" max="8" width="9.33203125" customWidth="1"/>
    <col min="9" max="9" width="17" bestFit="1" customWidth="1"/>
    <col min="10" max="10" width="11" bestFit="1" customWidth="1"/>
    <col min="11" max="12" width="15" bestFit="1" customWidth="1"/>
    <col min="13" max="13" width="12.6640625" bestFit="1" customWidth="1"/>
    <col min="14" max="14" width="17" bestFit="1" customWidth="1"/>
  </cols>
  <sheetData>
    <row r="1" spans="1:14" ht="54" customHeight="1" x14ac:dyDescent="0.2">
      <c r="A1" s="80" t="s">
        <v>672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33.75" x14ac:dyDescent="0.2">
      <c r="A2" s="32" t="s">
        <v>674</v>
      </c>
      <c r="B2" s="33" t="s">
        <v>675</v>
      </c>
      <c r="C2" s="34" t="s">
        <v>38</v>
      </c>
      <c r="D2" s="35" t="s">
        <v>39</v>
      </c>
      <c r="E2" s="36" t="s">
        <v>676</v>
      </c>
      <c r="F2" s="37" t="s">
        <v>677</v>
      </c>
      <c r="G2" s="35" t="s">
        <v>42</v>
      </c>
      <c r="H2" s="38" t="s">
        <v>43</v>
      </c>
      <c r="I2" s="10" t="s">
        <v>49</v>
      </c>
      <c r="J2" s="10" t="s">
        <v>50</v>
      </c>
      <c r="K2" s="9" t="s">
        <v>51</v>
      </c>
      <c r="L2" s="9" t="s">
        <v>52</v>
      </c>
      <c r="M2" s="8" t="s">
        <v>53</v>
      </c>
      <c r="N2" s="33" t="s">
        <v>678</v>
      </c>
    </row>
    <row r="3" spans="1:14" x14ac:dyDescent="0.2">
      <c r="A3" s="11">
        <v>1</v>
      </c>
      <c r="B3" s="11" t="s">
        <v>679</v>
      </c>
      <c r="C3" s="11" t="s">
        <v>679</v>
      </c>
      <c r="D3" s="11" t="s">
        <v>680</v>
      </c>
      <c r="E3" s="12" t="s">
        <v>681</v>
      </c>
      <c r="F3" s="11" t="s">
        <v>682</v>
      </c>
      <c r="G3" s="12" t="s">
        <v>682</v>
      </c>
      <c r="H3" s="11" t="s">
        <v>682</v>
      </c>
      <c r="I3" s="19">
        <v>-10605.36</v>
      </c>
      <c r="J3" s="20">
        <v>0</v>
      </c>
      <c r="K3" s="21">
        <v>0</v>
      </c>
      <c r="L3" s="22">
        <v>-1272.6400000000001</v>
      </c>
      <c r="M3" s="21">
        <v>212.11</v>
      </c>
      <c r="N3" s="47">
        <f>SUM(I3:M3)</f>
        <v>-11665.89</v>
      </c>
    </row>
    <row r="4" spans="1:14" x14ac:dyDescent="0.2">
      <c r="A4" s="11">
        <v>2</v>
      </c>
      <c r="B4" s="11" t="s">
        <v>679</v>
      </c>
      <c r="C4" s="11" t="s">
        <v>683</v>
      </c>
      <c r="D4" s="11" t="s">
        <v>684</v>
      </c>
      <c r="E4" s="12" t="s">
        <v>681</v>
      </c>
      <c r="F4" s="11" t="s">
        <v>682</v>
      </c>
      <c r="G4" s="12" t="s">
        <v>682</v>
      </c>
      <c r="H4" s="11" t="s">
        <v>682</v>
      </c>
      <c r="I4" s="23">
        <v>-1.18</v>
      </c>
      <c r="J4" s="20">
        <v>0</v>
      </c>
      <c r="K4" s="21">
        <v>0</v>
      </c>
      <c r="L4" s="24">
        <v>-0.14000000000000001</v>
      </c>
      <c r="M4" s="21">
        <v>0.02</v>
      </c>
      <c r="N4" s="47">
        <f t="shared" ref="N4:N67" si="0">SUM(I4:M4)</f>
        <v>-1.2999999999999998</v>
      </c>
    </row>
    <row r="5" spans="1:14" x14ac:dyDescent="0.2">
      <c r="A5" s="11">
        <v>3</v>
      </c>
      <c r="B5" s="11" t="s">
        <v>685</v>
      </c>
      <c r="C5" s="11" t="s">
        <v>685</v>
      </c>
      <c r="D5" s="11" t="s">
        <v>684</v>
      </c>
      <c r="E5" s="12" t="s">
        <v>681</v>
      </c>
      <c r="F5" s="11" t="s">
        <v>682</v>
      </c>
      <c r="G5" s="12" t="s">
        <v>682</v>
      </c>
      <c r="H5" s="11" t="s">
        <v>682</v>
      </c>
      <c r="I5" s="23">
        <v>-0.71</v>
      </c>
      <c r="J5" s="20">
        <v>0</v>
      </c>
      <c r="K5" s="21">
        <v>0</v>
      </c>
      <c r="L5" s="24">
        <v>-0.09</v>
      </c>
      <c r="M5" s="21">
        <v>0.01</v>
      </c>
      <c r="N5" s="47">
        <f t="shared" si="0"/>
        <v>-0.78999999999999992</v>
      </c>
    </row>
    <row r="6" spans="1:14" x14ac:dyDescent="0.2">
      <c r="A6" s="11">
        <v>4</v>
      </c>
      <c r="B6" s="11" t="s">
        <v>686</v>
      </c>
      <c r="C6" s="11" t="s">
        <v>687</v>
      </c>
      <c r="D6" s="11" t="s">
        <v>684</v>
      </c>
      <c r="E6" s="12" t="s">
        <v>681</v>
      </c>
      <c r="F6" s="11" t="s">
        <v>682</v>
      </c>
      <c r="G6" s="12" t="s">
        <v>682</v>
      </c>
      <c r="H6" s="11" t="s">
        <v>682</v>
      </c>
      <c r="I6" s="23">
        <v>-41.92</v>
      </c>
      <c r="J6" s="20">
        <v>0</v>
      </c>
      <c r="K6" s="21">
        <v>0</v>
      </c>
      <c r="L6" s="24">
        <v>-5.03</v>
      </c>
      <c r="M6" s="21">
        <v>0.84</v>
      </c>
      <c r="N6" s="47">
        <f t="shared" si="0"/>
        <v>-46.11</v>
      </c>
    </row>
    <row r="7" spans="1:14" x14ac:dyDescent="0.2">
      <c r="A7" s="11">
        <v>5</v>
      </c>
      <c r="B7" s="11" t="s">
        <v>686</v>
      </c>
      <c r="C7" s="11" t="s">
        <v>688</v>
      </c>
      <c r="D7" s="11" t="s">
        <v>684</v>
      </c>
      <c r="E7" s="12" t="s">
        <v>681</v>
      </c>
      <c r="F7" s="11" t="s">
        <v>682</v>
      </c>
      <c r="G7" s="12" t="s">
        <v>682</v>
      </c>
      <c r="H7" s="11" t="s">
        <v>682</v>
      </c>
      <c r="I7" s="23">
        <v>-0.76</v>
      </c>
      <c r="J7" s="20">
        <v>0</v>
      </c>
      <c r="K7" s="21">
        <v>0</v>
      </c>
      <c r="L7" s="24">
        <v>-0.09</v>
      </c>
      <c r="M7" s="21">
        <v>0.02</v>
      </c>
      <c r="N7" s="47">
        <f t="shared" si="0"/>
        <v>-0.83</v>
      </c>
    </row>
    <row r="8" spans="1:14" x14ac:dyDescent="0.2">
      <c r="A8" s="11">
        <v>6</v>
      </c>
      <c r="B8" s="11" t="s">
        <v>689</v>
      </c>
      <c r="C8" s="11" t="s">
        <v>690</v>
      </c>
      <c r="D8" s="11" t="s">
        <v>684</v>
      </c>
      <c r="E8" s="12" t="s">
        <v>681</v>
      </c>
      <c r="F8" s="11" t="s">
        <v>682</v>
      </c>
      <c r="G8" s="12" t="s">
        <v>682</v>
      </c>
      <c r="H8" s="11" t="s">
        <v>682</v>
      </c>
      <c r="I8" s="19">
        <v>-94982.21</v>
      </c>
      <c r="J8" s="20">
        <v>0</v>
      </c>
      <c r="K8" s="21">
        <v>0</v>
      </c>
      <c r="L8" s="22">
        <v>-11397.87</v>
      </c>
      <c r="M8" s="25">
        <v>1899.64</v>
      </c>
      <c r="N8" s="47">
        <f t="shared" si="0"/>
        <v>-104480.44</v>
      </c>
    </row>
    <row r="9" spans="1:14" x14ac:dyDescent="0.2">
      <c r="A9" s="11">
        <v>7</v>
      </c>
      <c r="B9" s="11" t="s">
        <v>689</v>
      </c>
      <c r="C9" s="11" t="s">
        <v>691</v>
      </c>
      <c r="D9" s="11" t="s">
        <v>684</v>
      </c>
      <c r="E9" s="12" t="s">
        <v>681</v>
      </c>
      <c r="F9" s="11" t="s">
        <v>682</v>
      </c>
      <c r="G9" s="12" t="s">
        <v>682</v>
      </c>
      <c r="H9" s="11" t="s">
        <v>682</v>
      </c>
      <c r="I9" s="23">
        <v>-240.19</v>
      </c>
      <c r="J9" s="20">
        <v>0</v>
      </c>
      <c r="K9" s="21">
        <v>0</v>
      </c>
      <c r="L9" s="24">
        <v>-28.82</v>
      </c>
      <c r="M9" s="21">
        <v>4.8</v>
      </c>
      <c r="N9" s="47">
        <f t="shared" si="0"/>
        <v>-264.20999999999998</v>
      </c>
    </row>
    <row r="10" spans="1:14" x14ac:dyDescent="0.2">
      <c r="A10" s="11">
        <v>8</v>
      </c>
      <c r="B10" s="11" t="s">
        <v>692</v>
      </c>
      <c r="C10" s="11" t="s">
        <v>692</v>
      </c>
      <c r="D10" s="11" t="s">
        <v>680</v>
      </c>
      <c r="E10" s="12" t="s">
        <v>681</v>
      </c>
      <c r="F10" s="11" t="s">
        <v>682</v>
      </c>
      <c r="G10" s="12" t="s">
        <v>681</v>
      </c>
      <c r="H10" s="11" t="s">
        <v>681</v>
      </c>
      <c r="I10" s="20">
        <v>0</v>
      </c>
      <c r="J10" s="20">
        <v>0</v>
      </c>
      <c r="K10" s="22">
        <v>-37384.79</v>
      </c>
      <c r="L10" s="21">
        <v>0</v>
      </c>
      <c r="M10" s="21">
        <v>747.7</v>
      </c>
      <c r="N10" s="47">
        <f t="shared" si="0"/>
        <v>-36637.090000000004</v>
      </c>
    </row>
    <row r="11" spans="1:14" x14ac:dyDescent="0.2">
      <c r="A11" s="11">
        <v>9</v>
      </c>
      <c r="B11" s="11" t="s">
        <v>692</v>
      </c>
      <c r="C11" s="11" t="s">
        <v>693</v>
      </c>
      <c r="D11" s="11" t="s">
        <v>684</v>
      </c>
      <c r="E11" s="12" t="s">
        <v>681</v>
      </c>
      <c r="F11" s="11" t="s">
        <v>682</v>
      </c>
      <c r="G11" s="12" t="s">
        <v>682</v>
      </c>
      <c r="H11" s="11" t="s">
        <v>682</v>
      </c>
      <c r="I11" s="23">
        <v>-0.02</v>
      </c>
      <c r="J11" s="20">
        <v>0</v>
      </c>
      <c r="K11" s="21">
        <v>0</v>
      </c>
      <c r="L11" s="21">
        <v>0</v>
      </c>
      <c r="M11" s="21">
        <v>0</v>
      </c>
      <c r="N11" s="47">
        <f t="shared" si="0"/>
        <v>-0.02</v>
      </c>
    </row>
    <row r="12" spans="1:14" x14ac:dyDescent="0.2">
      <c r="A12" s="11">
        <v>10</v>
      </c>
      <c r="B12" s="11" t="s">
        <v>694</v>
      </c>
      <c r="C12" s="11" t="s">
        <v>695</v>
      </c>
      <c r="D12" s="11" t="s">
        <v>684</v>
      </c>
      <c r="E12" s="12" t="s">
        <v>681</v>
      </c>
      <c r="F12" s="11" t="s">
        <v>682</v>
      </c>
      <c r="G12" s="12" t="s">
        <v>682</v>
      </c>
      <c r="H12" s="11" t="s">
        <v>681</v>
      </c>
      <c r="I12" s="23">
        <v>-0.14000000000000001</v>
      </c>
      <c r="J12" s="20">
        <v>0</v>
      </c>
      <c r="K12" s="21">
        <v>0</v>
      </c>
      <c r="L12" s="24">
        <v>-0.02</v>
      </c>
      <c r="M12" s="21">
        <v>0</v>
      </c>
      <c r="N12" s="47">
        <f t="shared" si="0"/>
        <v>-0.16</v>
      </c>
    </row>
    <row r="13" spans="1:14" x14ac:dyDescent="0.2">
      <c r="A13" s="11">
        <v>11</v>
      </c>
      <c r="B13" s="11" t="s">
        <v>692</v>
      </c>
      <c r="C13" s="11" t="s">
        <v>696</v>
      </c>
      <c r="D13" s="11" t="s">
        <v>684</v>
      </c>
      <c r="E13" s="12" t="s">
        <v>681</v>
      </c>
      <c r="F13" s="11" t="s">
        <v>682</v>
      </c>
      <c r="G13" s="12" t="s">
        <v>681</v>
      </c>
      <c r="H13" s="11" t="s">
        <v>681</v>
      </c>
      <c r="I13" s="20">
        <v>0</v>
      </c>
      <c r="J13" s="20">
        <v>0</v>
      </c>
      <c r="K13" s="21">
        <v>0</v>
      </c>
      <c r="L13" s="21">
        <v>0</v>
      </c>
      <c r="M13" s="21">
        <v>0</v>
      </c>
      <c r="N13" s="47">
        <f t="shared" si="0"/>
        <v>0</v>
      </c>
    </row>
    <row r="14" spans="1:14" x14ac:dyDescent="0.2">
      <c r="A14" s="11">
        <v>12</v>
      </c>
      <c r="B14" s="11" t="s">
        <v>692</v>
      </c>
      <c r="C14" s="11" t="s">
        <v>697</v>
      </c>
      <c r="D14" s="11" t="s">
        <v>684</v>
      </c>
      <c r="E14" s="12" t="s">
        <v>681</v>
      </c>
      <c r="F14" s="11" t="s">
        <v>682</v>
      </c>
      <c r="G14" s="12" t="s">
        <v>682</v>
      </c>
      <c r="H14" s="11" t="s">
        <v>682</v>
      </c>
      <c r="I14" s="23">
        <v>-230.02</v>
      </c>
      <c r="J14" s="20">
        <v>0</v>
      </c>
      <c r="K14" s="21">
        <v>0</v>
      </c>
      <c r="L14" s="24">
        <v>-27.6</v>
      </c>
      <c r="M14" s="21">
        <v>4.5999999999999996</v>
      </c>
      <c r="N14" s="47">
        <f t="shared" si="0"/>
        <v>-253.02</v>
      </c>
    </row>
    <row r="15" spans="1:14" x14ac:dyDescent="0.2">
      <c r="A15" s="11">
        <v>13</v>
      </c>
      <c r="B15" s="11" t="s">
        <v>692</v>
      </c>
      <c r="C15" s="11" t="s">
        <v>698</v>
      </c>
      <c r="D15" s="11" t="s">
        <v>684</v>
      </c>
      <c r="E15" s="12" t="s">
        <v>681</v>
      </c>
      <c r="F15" s="11" t="s">
        <v>682</v>
      </c>
      <c r="G15" s="12" t="s">
        <v>682</v>
      </c>
      <c r="H15" s="11" t="s">
        <v>682</v>
      </c>
      <c r="I15" s="23">
        <v>-826.86</v>
      </c>
      <c r="J15" s="20">
        <v>0</v>
      </c>
      <c r="K15" s="21">
        <v>0</v>
      </c>
      <c r="L15" s="24">
        <v>-99.22</v>
      </c>
      <c r="M15" s="21">
        <v>16.54</v>
      </c>
      <c r="N15" s="47">
        <f t="shared" si="0"/>
        <v>-909.54000000000008</v>
      </c>
    </row>
    <row r="16" spans="1:14" x14ac:dyDescent="0.2">
      <c r="A16" s="11">
        <v>14</v>
      </c>
      <c r="B16" s="11" t="s">
        <v>699</v>
      </c>
      <c r="C16" s="11" t="s">
        <v>700</v>
      </c>
      <c r="D16" s="11" t="s">
        <v>684</v>
      </c>
      <c r="E16" s="12" t="s">
        <v>681</v>
      </c>
      <c r="F16" s="11" t="s">
        <v>682</v>
      </c>
      <c r="G16" s="12" t="s">
        <v>682</v>
      </c>
      <c r="H16" s="11" t="s">
        <v>682</v>
      </c>
      <c r="I16" s="19">
        <v>-1054.3599999999999</v>
      </c>
      <c r="J16" s="20">
        <v>0</v>
      </c>
      <c r="K16" s="21">
        <v>0</v>
      </c>
      <c r="L16" s="24">
        <v>-126.52</v>
      </c>
      <c r="M16" s="21">
        <v>21.09</v>
      </c>
      <c r="N16" s="47">
        <f t="shared" si="0"/>
        <v>-1159.79</v>
      </c>
    </row>
    <row r="17" spans="1:14" x14ac:dyDescent="0.2">
      <c r="A17" s="11">
        <v>15</v>
      </c>
      <c r="B17" s="11" t="s">
        <v>699</v>
      </c>
      <c r="C17" s="11" t="s">
        <v>701</v>
      </c>
      <c r="D17" s="11" t="s">
        <v>684</v>
      </c>
      <c r="E17" s="12" t="s">
        <v>681</v>
      </c>
      <c r="F17" s="11" t="s">
        <v>682</v>
      </c>
      <c r="G17" s="12" t="s">
        <v>682</v>
      </c>
      <c r="H17" s="11" t="s">
        <v>682</v>
      </c>
      <c r="I17" s="23">
        <v>-698.1</v>
      </c>
      <c r="J17" s="20">
        <v>0</v>
      </c>
      <c r="K17" s="21">
        <v>0</v>
      </c>
      <c r="L17" s="24">
        <v>-83.77</v>
      </c>
      <c r="M17" s="21">
        <v>13.96</v>
      </c>
      <c r="N17" s="47">
        <f t="shared" si="0"/>
        <v>-767.91</v>
      </c>
    </row>
    <row r="18" spans="1:14" x14ac:dyDescent="0.2">
      <c r="A18" s="11">
        <v>16</v>
      </c>
      <c r="B18" s="11" t="s">
        <v>702</v>
      </c>
      <c r="C18" s="11" t="s">
        <v>702</v>
      </c>
      <c r="D18" s="11" t="s">
        <v>684</v>
      </c>
      <c r="E18" s="12" t="s">
        <v>681</v>
      </c>
      <c r="F18" s="11" t="s">
        <v>682</v>
      </c>
      <c r="G18" s="12" t="s">
        <v>682</v>
      </c>
      <c r="H18" s="11" t="s">
        <v>682</v>
      </c>
      <c r="I18" s="23">
        <v>-11.64</v>
      </c>
      <c r="J18" s="20">
        <v>0</v>
      </c>
      <c r="K18" s="21">
        <v>0</v>
      </c>
      <c r="L18" s="24">
        <v>-1.4</v>
      </c>
      <c r="M18" s="21">
        <v>0.23</v>
      </c>
      <c r="N18" s="47">
        <f t="shared" si="0"/>
        <v>-12.81</v>
      </c>
    </row>
    <row r="19" spans="1:14" x14ac:dyDescent="0.2">
      <c r="A19" s="11">
        <v>17</v>
      </c>
      <c r="B19" s="11" t="s">
        <v>703</v>
      </c>
      <c r="C19" s="11" t="s">
        <v>704</v>
      </c>
      <c r="D19" s="11" t="s">
        <v>680</v>
      </c>
      <c r="E19" s="12" t="s">
        <v>681</v>
      </c>
      <c r="F19" s="11" t="s">
        <v>682</v>
      </c>
      <c r="G19" s="12" t="s">
        <v>681</v>
      </c>
      <c r="H19" s="11" t="s">
        <v>682</v>
      </c>
      <c r="I19" s="20">
        <v>0</v>
      </c>
      <c r="J19" s="20">
        <v>0</v>
      </c>
      <c r="K19" s="24">
        <v>-137.16999999999999</v>
      </c>
      <c r="L19" s="21">
        <v>0</v>
      </c>
      <c r="M19" s="21">
        <v>2.74</v>
      </c>
      <c r="N19" s="47">
        <f t="shared" si="0"/>
        <v>-134.42999999999998</v>
      </c>
    </row>
    <row r="20" spans="1:14" x14ac:dyDescent="0.2">
      <c r="A20" s="11">
        <v>18</v>
      </c>
      <c r="B20" s="11" t="s">
        <v>705</v>
      </c>
      <c r="C20" s="11" t="s">
        <v>706</v>
      </c>
      <c r="D20" s="11" t="s">
        <v>684</v>
      </c>
      <c r="E20" s="12" t="s">
        <v>681</v>
      </c>
      <c r="F20" s="11" t="s">
        <v>682</v>
      </c>
      <c r="G20" s="12" t="s">
        <v>682</v>
      </c>
      <c r="H20" s="11" t="s">
        <v>682</v>
      </c>
      <c r="I20" s="19">
        <v>-3540.94</v>
      </c>
      <c r="J20" s="20">
        <v>0</v>
      </c>
      <c r="K20" s="21">
        <v>0</v>
      </c>
      <c r="L20" s="24">
        <v>-424.91</v>
      </c>
      <c r="M20" s="21">
        <v>70.819999999999993</v>
      </c>
      <c r="N20" s="47">
        <f t="shared" si="0"/>
        <v>-3895.0299999999997</v>
      </c>
    </row>
    <row r="21" spans="1:14" x14ac:dyDescent="0.2">
      <c r="A21" s="11">
        <v>19</v>
      </c>
      <c r="B21" s="11" t="s">
        <v>705</v>
      </c>
      <c r="C21" s="11" t="s">
        <v>707</v>
      </c>
      <c r="D21" s="11" t="s">
        <v>684</v>
      </c>
      <c r="E21" s="12" t="s">
        <v>681</v>
      </c>
      <c r="F21" s="11" t="s">
        <v>682</v>
      </c>
      <c r="G21" s="12" t="s">
        <v>682</v>
      </c>
      <c r="H21" s="11" t="s">
        <v>681</v>
      </c>
      <c r="I21" s="23">
        <v>-57.95</v>
      </c>
      <c r="J21" s="20">
        <v>0</v>
      </c>
      <c r="K21" s="21">
        <v>0</v>
      </c>
      <c r="L21" s="24">
        <v>-6.95</v>
      </c>
      <c r="M21" s="21">
        <v>1.1599999999999999</v>
      </c>
      <c r="N21" s="47">
        <f t="shared" si="0"/>
        <v>-63.740000000000009</v>
      </c>
    </row>
    <row r="22" spans="1:14" x14ac:dyDescent="0.2">
      <c r="A22" s="11">
        <v>20</v>
      </c>
      <c r="B22" s="11" t="s">
        <v>705</v>
      </c>
      <c r="C22" s="11" t="s">
        <v>708</v>
      </c>
      <c r="D22" s="11" t="s">
        <v>684</v>
      </c>
      <c r="E22" s="12" t="s">
        <v>681</v>
      </c>
      <c r="F22" s="11" t="s">
        <v>682</v>
      </c>
      <c r="G22" s="12" t="s">
        <v>682</v>
      </c>
      <c r="H22" s="11" t="s">
        <v>682</v>
      </c>
      <c r="I22" s="19">
        <v>-2373.0300000000002</v>
      </c>
      <c r="J22" s="20">
        <v>0</v>
      </c>
      <c r="K22" s="21">
        <v>0</v>
      </c>
      <c r="L22" s="24">
        <v>-284.76</v>
      </c>
      <c r="M22" s="21">
        <v>47.46</v>
      </c>
      <c r="N22" s="47">
        <f t="shared" si="0"/>
        <v>-2610.33</v>
      </c>
    </row>
    <row r="23" spans="1:14" x14ac:dyDescent="0.2">
      <c r="A23" s="11">
        <v>21</v>
      </c>
      <c r="B23" s="11" t="s">
        <v>705</v>
      </c>
      <c r="C23" s="11" t="s">
        <v>709</v>
      </c>
      <c r="D23" s="11" t="s">
        <v>684</v>
      </c>
      <c r="E23" s="12" t="s">
        <v>681</v>
      </c>
      <c r="F23" s="11" t="s">
        <v>682</v>
      </c>
      <c r="G23" s="12" t="s">
        <v>682</v>
      </c>
      <c r="H23" s="11" t="s">
        <v>681</v>
      </c>
      <c r="I23" s="23">
        <v>-0.73</v>
      </c>
      <c r="J23" s="20">
        <v>0</v>
      </c>
      <c r="K23" s="21">
        <v>0</v>
      </c>
      <c r="L23" s="24">
        <v>-0.09</v>
      </c>
      <c r="M23" s="21">
        <v>0.01</v>
      </c>
      <c r="N23" s="47">
        <f t="shared" si="0"/>
        <v>-0.80999999999999994</v>
      </c>
    </row>
    <row r="24" spans="1:14" x14ac:dyDescent="0.2">
      <c r="A24" s="11">
        <v>22</v>
      </c>
      <c r="B24" s="11" t="s">
        <v>710</v>
      </c>
      <c r="C24" s="11" t="s">
        <v>711</v>
      </c>
      <c r="D24" s="11" t="s">
        <v>684</v>
      </c>
      <c r="E24" s="12" t="s">
        <v>681</v>
      </c>
      <c r="F24" s="11" t="s">
        <v>682</v>
      </c>
      <c r="G24" s="12" t="s">
        <v>682</v>
      </c>
      <c r="H24" s="11" t="s">
        <v>682</v>
      </c>
      <c r="I24" s="23">
        <v>-8.85</v>
      </c>
      <c r="J24" s="20">
        <v>0</v>
      </c>
      <c r="K24" s="21">
        <v>0</v>
      </c>
      <c r="L24" s="24">
        <v>-1.06</v>
      </c>
      <c r="M24" s="21">
        <v>0.18</v>
      </c>
      <c r="N24" s="47">
        <f t="shared" si="0"/>
        <v>-9.73</v>
      </c>
    </row>
    <row r="25" spans="1:14" x14ac:dyDescent="0.2">
      <c r="A25" s="11">
        <v>23</v>
      </c>
      <c r="B25" s="11" t="s">
        <v>710</v>
      </c>
      <c r="C25" s="11" t="s">
        <v>712</v>
      </c>
      <c r="D25" s="11" t="s">
        <v>684</v>
      </c>
      <c r="E25" s="12" t="s">
        <v>681</v>
      </c>
      <c r="F25" s="11" t="s">
        <v>682</v>
      </c>
      <c r="G25" s="12" t="s">
        <v>682</v>
      </c>
      <c r="H25" s="11" t="s">
        <v>682</v>
      </c>
      <c r="I25" s="23">
        <v>-6.75</v>
      </c>
      <c r="J25" s="20">
        <v>0</v>
      </c>
      <c r="K25" s="21">
        <v>0</v>
      </c>
      <c r="L25" s="24">
        <v>-0.81</v>
      </c>
      <c r="M25" s="21">
        <v>0.14000000000000001</v>
      </c>
      <c r="N25" s="47">
        <f t="shared" si="0"/>
        <v>-7.4200000000000008</v>
      </c>
    </row>
    <row r="26" spans="1:14" x14ac:dyDescent="0.2">
      <c r="A26" s="11">
        <v>24</v>
      </c>
      <c r="B26" s="11" t="s">
        <v>713</v>
      </c>
      <c r="C26" s="11" t="s">
        <v>713</v>
      </c>
      <c r="D26" s="11" t="s">
        <v>684</v>
      </c>
      <c r="E26" s="12" t="s">
        <v>681</v>
      </c>
      <c r="F26" s="11" t="s">
        <v>682</v>
      </c>
      <c r="G26" s="12" t="s">
        <v>682</v>
      </c>
      <c r="H26" s="11" t="s">
        <v>682</v>
      </c>
      <c r="I26" s="23">
        <v>-96.22</v>
      </c>
      <c r="J26" s="20">
        <v>0</v>
      </c>
      <c r="K26" s="21">
        <v>0</v>
      </c>
      <c r="L26" s="24">
        <v>-11.55</v>
      </c>
      <c r="M26" s="21">
        <v>1.92</v>
      </c>
      <c r="N26" s="47">
        <f t="shared" si="0"/>
        <v>-105.85</v>
      </c>
    </row>
    <row r="27" spans="1:14" x14ac:dyDescent="0.2">
      <c r="A27" s="11">
        <v>25</v>
      </c>
      <c r="B27" s="11" t="s">
        <v>714</v>
      </c>
      <c r="C27" s="11" t="s">
        <v>714</v>
      </c>
      <c r="D27" s="11" t="s">
        <v>684</v>
      </c>
      <c r="E27" s="12" t="s">
        <v>681</v>
      </c>
      <c r="F27" s="11" t="s">
        <v>682</v>
      </c>
      <c r="G27" s="12" t="s">
        <v>682</v>
      </c>
      <c r="H27" s="11" t="s">
        <v>682</v>
      </c>
      <c r="I27" s="23">
        <v>-152.41999999999999</v>
      </c>
      <c r="J27" s="20">
        <v>0</v>
      </c>
      <c r="K27" s="21">
        <v>0</v>
      </c>
      <c r="L27" s="24">
        <v>-18.29</v>
      </c>
      <c r="M27" s="21">
        <v>3.05</v>
      </c>
      <c r="N27" s="47">
        <f t="shared" si="0"/>
        <v>-167.65999999999997</v>
      </c>
    </row>
    <row r="28" spans="1:14" x14ac:dyDescent="0.2">
      <c r="A28" s="11">
        <v>26</v>
      </c>
      <c r="B28" s="11" t="s">
        <v>715</v>
      </c>
      <c r="C28" s="11" t="s">
        <v>715</v>
      </c>
      <c r="D28" s="11" t="s">
        <v>680</v>
      </c>
      <c r="E28" s="12" t="s">
        <v>681</v>
      </c>
      <c r="F28" s="11" t="s">
        <v>682</v>
      </c>
      <c r="G28" s="12" t="s">
        <v>681</v>
      </c>
      <c r="H28" s="11" t="s">
        <v>681</v>
      </c>
      <c r="I28" s="20">
        <v>0</v>
      </c>
      <c r="J28" s="20">
        <v>0</v>
      </c>
      <c r="K28" s="22">
        <v>-6516.38</v>
      </c>
      <c r="L28" s="21">
        <v>0</v>
      </c>
      <c r="M28" s="21">
        <v>130.33000000000001</v>
      </c>
      <c r="N28" s="47">
        <f t="shared" si="0"/>
        <v>-6386.05</v>
      </c>
    </row>
    <row r="29" spans="1:14" x14ac:dyDescent="0.2">
      <c r="A29" s="11">
        <v>27</v>
      </c>
      <c r="B29" s="11" t="s">
        <v>716</v>
      </c>
      <c r="C29" s="11" t="s">
        <v>717</v>
      </c>
      <c r="D29" s="11" t="s">
        <v>680</v>
      </c>
      <c r="E29" s="12" t="s">
        <v>681</v>
      </c>
      <c r="F29" s="11" t="s">
        <v>682</v>
      </c>
      <c r="G29" s="12" t="s">
        <v>681</v>
      </c>
      <c r="H29" s="11" t="s">
        <v>682</v>
      </c>
      <c r="I29" s="20">
        <v>0</v>
      </c>
      <c r="J29" s="20">
        <v>0</v>
      </c>
      <c r="K29" s="24">
        <v>-129.53</v>
      </c>
      <c r="L29" s="21">
        <v>0</v>
      </c>
      <c r="M29" s="21">
        <v>2.59</v>
      </c>
      <c r="N29" s="47">
        <f t="shared" si="0"/>
        <v>-126.94</v>
      </c>
    </row>
    <row r="30" spans="1:14" x14ac:dyDescent="0.2">
      <c r="A30" s="11">
        <v>28</v>
      </c>
      <c r="B30" s="11" t="s">
        <v>716</v>
      </c>
      <c r="C30" s="11" t="s">
        <v>718</v>
      </c>
      <c r="D30" s="11" t="s">
        <v>684</v>
      </c>
      <c r="E30" s="12" t="s">
        <v>681</v>
      </c>
      <c r="F30" s="11" t="s">
        <v>682</v>
      </c>
      <c r="G30" s="12" t="s">
        <v>681</v>
      </c>
      <c r="H30" s="11" t="s">
        <v>682</v>
      </c>
      <c r="I30" s="20">
        <v>0</v>
      </c>
      <c r="J30" s="20">
        <v>0</v>
      </c>
      <c r="K30" s="21">
        <v>0</v>
      </c>
      <c r="L30" s="21">
        <v>0</v>
      </c>
      <c r="M30" s="21">
        <v>0</v>
      </c>
      <c r="N30" s="47">
        <f t="shared" si="0"/>
        <v>0</v>
      </c>
    </row>
    <row r="31" spans="1:14" x14ac:dyDescent="0.2">
      <c r="A31" s="11">
        <v>29</v>
      </c>
      <c r="B31" s="11" t="s">
        <v>719</v>
      </c>
      <c r="C31" s="11" t="s">
        <v>719</v>
      </c>
      <c r="D31" s="11" t="s">
        <v>680</v>
      </c>
      <c r="E31" s="12" t="s">
        <v>681</v>
      </c>
      <c r="F31" s="11" t="s">
        <v>682</v>
      </c>
      <c r="G31" s="12" t="s">
        <v>682</v>
      </c>
      <c r="H31" s="11" t="s">
        <v>682</v>
      </c>
      <c r="I31" s="23">
        <v>-857.59</v>
      </c>
      <c r="J31" s="20">
        <v>0</v>
      </c>
      <c r="K31" s="21">
        <v>0</v>
      </c>
      <c r="L31" s="24">
        <v>-102.91</v>
      </c>
      <c r="M31" s="21">
        <v>17.149999999999999</v>
      </c>
      <c r="N31" s="47">
        <f t="shared" si="0"/>
        <v>-943.35</v>
      </c>
    </row>
    <row r="32" spans="1:14" x14ac:dyDescent="0.2">
      <c r="A32" s="11">
        <v>30</v>
      </c>
      <c r="B32" s="11" t="s">
        <v>719</v>
      </c>
      <c r="C32" s="11" t="s">
        <v>720</v>
      </c>
      <c r="D32" s="11" t="s">
        <v>684</v>
      </c>
      <c r="E32" s="12" t="s">
        <v>681</v>
      </c>
      <c r="F32" s="11" t="s">
        <v>682</v>
      </c>
      <c r="G32" s="12" t="s">
        <v>682</v>
      </c>
      <c r="H32" s="11" t="s">
        <v>682</v>
      </c>
      <c r="I32" s="23">
        <v>-1.78</v>
      </c>
      <c r="J32" s="20">
        <v>0</v>
      </c>
      <c r="K32" s="21">
        <v>0</v>
      </c>
      <c r="L32" s="24">
        <v>-0.21</v>
      </c>
      <c r="M32" s="21">
        <v>0.04</v>
      </c>
      <c r="N32" s="47">
        <f t="shared" si="0"/>
        <v>-1.95</v>
      </c>
    </row>
    <row r="33" spans="1:14" x14ac:dyDescent="0.2">
      <c r="A33" s="11">
        <v>31</v>
      </c>
      <c r="B33" s="11" t="s">
        <v>719</v>
      </c>
      <c r="C33" s="11" t="s">
        <v>721</v>
      </c>
      <c r="D33" s="11" t="s">
        <v>684</v>
      </c>
      <c r="E33" s="12" t="s">
        <v>681</v>
      </c>
      <c r="F33" s="11" t="s">
        <v>682</v>
      </c>
      <c r="G33" s="12" t="s">
        <v>682</v>
      </c>
      <c r="H33" s="11" t="s">
        <v>682</v>
      </c>
      <c r="I33" s="23">
        <v>-25.55</v>
      </c>
      <c r="J33" s="20">
        <v>0</v>
      </c>
      <c r="K33" s="21">
        <v>0</v>
      </c>
      <c r="L33" s="24">
        <v>-3.07</v>
      </c>
      <c r="M33" s="21">
        <v>0.51</v>
      </c>
      <c r="N33" s="47">
        <f t="shared" si="0"/>
        <v>-28.11</v>
      </c>
    </row>
    <row r="34" spans="1:14" x14ac:dyDescent="0.2">
      <c r="A34" s="11">
        <v>32</v>
      </c>
      <c r="B34" s="11" t="s">
        <v>722</v>
      </c>
      <c r="C34" s="11" t="s">
        <v>723</v>
      </c>
      <c r="D34" s="11" t="s">
        <v>684</v>
      </c>
      <c r="E34" s="12" t="s">
        <v>681</v>
      </c>
      <c r="F34" s="11" t="s">
        <v>682</v>
      </c>
      <c r="G34" s="12" t="s">
        <v>682</v>
      </c>
      <c r="H34" s="11" t="s">
        <v>682</v>
      </c>
      <c r="I34" s="23">
        <v>-3.95</v>
      </c>
      <c r="J34" s="20">
        <v>0</v>
      </c>
      <c r="K34" s="21">
        <v>0</v>
      </c>
      <c r="L34" s="24">
        <v>-0.47</v>
      </c>
      <c r="M34" s="21">
        <v>0.08</v>
      </c>
      <c r="N34" s="47">
        <f t="shared" si="0"/>
        <v>-4.34</v>
      </c>
    </row>
    <row r="35" spans="1:14" x14ac:dyDescent="0.2">
      <c r="A35" s="11">
        <v>33</v>
      </c>
      <c r="B35" s="11" t="s">
        <v>724</v>
      </c>
      <c r="C35" s="11" t="s">
        <v>724</v>
      </c>
      <c r="D35" s="11" t="s">
        <v>680</v>
      </c>
      <c r="E35" s="12" t="s">
        <v>681</v>
      </c>
      <c r="F35" s="11" t="s">
        <v>682</v>
      </c>
      <c r="G35" s="12" t="s">
        <v>681</v>
      </c>
      <c r="H35" s="11" t="s">
        <v>682</v>
      </c>
      <c r="I35" s="20">
        <v>0</v>
      </c>
      <c r="J35" s="20">
        <v>0</v>
      </c>
      <c r="K35" s="22">
        <v>-18914.27</v>
      </c>
      <c r="L35" s="21">
        <v>0</v>
      </c>
      <c r="M35" s="21">
        <v>378.29</v>
      </c>
      <c r="N35" s="47">
        <f t="shared" si="0"/>
        <v>-18535.98</v>
      </c>
    </row>
    <row r="36" spans="1:14" x14ac:dyDescent="0.2">
      <c r="A36" s="11">
        <v>34</v>
      </c>
      <c r="B36" s="11" t="s">
        <v>724</v>
      </c>
      <c r="C36" s="11" t="s">
        <v>725</v>
      </c>
      <c r="D36" s="11" t="s">
        <v>684</v>
      </c>
      <c r="E36" s="12" t="s">
        <v>681</v>
      </c>
      <c r="F36" s="11" t="s">
        <v>682</v>
      </c>
      <c r="G36" s="12" t="s">
        <v>681</v>
      </c>
      <c r="H36" s="11" t="s">
        <v>682</v>
      </c>
      <c r="I36" s="20">
        <v>0</v>
      </c>
      <c r="J36" s="20">
        <v>0</v>
      </c>
      <c r="K36" s="24">
        <v>-0.99</v>
      </c>
      <c r="L36" s="21">
        <v>0</v>
      </c>
      <c r="M36" s="21">
        <v>0.02</v>
      </c>
      <c r="N36" s="47">
        <f t="shared" si="0"/>
        <v>-0.97</v>
      </c>
    </row>
    <row r="37" spans="1:14" x14ac:dyDescent="0.2">
      <c r="A37" s="11">
        <v>35</v>
      </c>
      <c r="B37" s="11" t="s">
        <v>726</v>
      </c>
      <c r="C37" s="11" t="s">
        <v>726</v>
      </c>
      <c r="D37" s="11" t="s">
        <v>684</v>
      </c>
      <c r="E37" s="12" t="s">
        <v>681</v>
      </c>
      <c r="F37" s="11" t="s">
        <v>682</v>
      </c>
      <c r="G37" s="12" t="s">
        <v>682</v>
      </c>
      <c r="H37" s="11" t="s">
        <v>682</v>
      </c>
      <c r="I37" s="23">
        <v>-27.47</v>
      </c>
      <c r="J37" s="20">
        <v>0</v>
      </c>
      <c r="K37" s="21">
        <v>0</v>
      </c>
      <c r="L37" s="24">
        <v>-3.3</v>
      </c>
      <c r="M37" s="21">
        <v>0.55000000000000004</v>
      </c>
      <c r="N37" s="47">
        <f t="shared" si="0"/>
        <v>-30.22</v>
      </c>
    </row>
    <row r="38" spans="1:14" x14ac:dyDescent="0.2">
      <c r="A38" s="11">
        <v>36</v>
      </c>
      <c r="B38" s="11" t="s">
        <v>727</v>
      </c>
      <c r="C38" s="11" t="s">
        <v>727</v>
      </c>
      <c r="D38" s="11" t="s">
        <v>684</v>
      </c>
      <c r="E38" s="12" t="s">
        <v>681</v>
      </c>
      <c r="F38" s="11" t="s">
        <v>682</v>
      </c>
      <c r="G38" s="12" t="s">
        <v>682</v>
      </c>
      <c r="H38" s="11" t="s">
        <v>682</v>
      </c>
      <c r="I38" s="23">
        <v>-13.73</v>
      </c>
      <c r="J38" s="20">
        <v>0</v>
      </c>
      <c r="K38" s="21">
        <v>0</v>
      </c>
      <c r="L38" s="24">
        <v>-1.65</v>
      </c>
      <c r="M38" s="21">
        <v>0.27</v>
      </c>
      <c r="N38" s="47">
        <f t="shared" si="0"/>
        <v>-15.110000000000001</v>
      </c>
    </row>
    <row r="39" spans="1:14" x14ac:dyDescent="0.2">
      <c r="A39" s="11">
        <v>37</v>
      </c>
      <c r="B39" s="11" t="s">
        <v>728</v>
      </c>
      <c r="C39" s="11" t="s">
        <v>728</v>
      </c>
      <c r="D39" s="11" t="s">
        <v>680</v>
      </c>
      <c r="E39" s="12" t="s">
        <v>681</v>
      </c>
      <c r="F39" s="11" t="s">
        <v>682</v>
      </c>
      <c r="G39" s="12" t="s">
        <v>682</v>
      </c>
      <c r="H39" s="11" t="s">
        <v>682</v>
      </c>
      <c r="I39" s="19">
        <v>-3123.33</v>
      </c>
      <c r="J39" s="20">
        <v>0</v>
      </c>
      <c r="K39" s="21">
        <v>0</v>
      </c>
      <c r="L39" s="24">
        <v>-374.8</v>
      </c>
      <c r="M39" s="21">
        <v>62.47</v>
      </c>
      <c r="N39" s="47">
        <f t="shared" si="0"/>
        <v>-3435.6600000000003</v>
      </c>
    </row>
    <row r="40" spans="1:14" x14ac:dyDescent="0.2">
      <c r="A40" s="11">
        <v>38</v>
      </c>
      <c r="B40" s="11" t="s">
        <v>728</v>
      </c>
      <c r="C40" s="11" t="s">
        <v>729</v>
      </c>
      <c r="D40" s="11" t="s">
        <v>684</v>
      </c>
      <c r="E40" s="12" t="s">
        <v>681</v>
      </c>
      <c r="F40" s="11" t="s">
        <v>682</v>
      </c>
      <c r="G40" s="12" t="s">
        <v>682</v>
      </c>
      <c r="H40" s="11" t="s">
        <v>682</v>
      </c>
      <c r="I40" s="20">
        <v>0</v>
      </c>
      <c r="J40" s="20">
        <v>0</v>
      </c>
      <c r="K40" s="21">
        <v>0</v>
      </c>
      <c r="L40" s="21">
        <v>0</v>
      </c>
      <c r="M40" s="21">
        <v>0</v>
      </c>
      <c r="N40" s="47">
        <f t="shared" si="0"/>
        <v>0</v>
      </c>
    </row>
    <row r="41" spans="1:14" x14ac:dyDescent="0.2">
      <c r="A41" s="11">
        <v>39</v>
      </c>
      <c r="B41" s="11" t="s">
        <v>730</v>
      </c>
      <c r="C41" s="11" t="s">
        <v>730</v>
      </c>
      <c r="D41" s="11" t="s">
        <v>680</v>
      </c>
      <c r="E41" s="12" t="s">
        <v>681</v>
      </c>
      <c r="F41" s="11" t="s">
        <v>681</v>
      </c>
      <c r="G41" s="12" t="s">
        <v>681</v>
      </c>
      <c r="H41" s="11" t="s">
        <v>681</v>
      </c>
      <c r="I41" s="20">
        <v>0</v>
      </c>
      <c r="J41" s="20">
        <v>0</v>
      </c>
      <c r="K41" s="24">
        <v>-335.74</v>
      </c>
      <c r="L41" s="21">
        <v>0</v>
      </c>
      <c r="M41" s="21">
        <v>0</v>
      </c>
      <c r="N41" s="47">
        <f t="shared" si="0"/>
        <v>-335.74</v>
      </c>
    </row>
    <row r="42" spans="1:14" x14ac:dyDescent="0.2">
      <c r="A42" s="11">
        <v>40</v>
      </c>
      <c r="B42" s="11" t="s">
        <v>731</v>
      </c>
      <c r="C42" s="11" t="s">
        <v>731</v>
      </c>
      <c r="D42" s="11" t="s">
        <v>684</v>
      </c>
      <c r="E42" s="12" t="s">
        <v>681</v>
      </c>
      <c r="F42" s="11" t="s">
        <v>682</v>
      </c>
      <c r="G42" s="12" t="s">
        <v>682</v>
      </c>
      <c r="H42" s="11" t="s">
        <v>682</v>
      </c>
      <c r="I42" s="23">
        <v>-658.87</v>
      </c>
      <c r="J42" s="20">
        <v>0</v>
      </c>
      <c r="K42" s="21">
        <v>0</v>
      </c>
      <c r="L42" s="24">
        <v>-79.06</v>
      </c>
      <c r="M42" s="21">
        <v>13.18</v>
      </c>
      <c r="N42" s="47">
        <f t="shared" si="0"/>
        <v>-724.75000000000011</v>
      </c>
    </row>
    <row r="43" spans="1:14" x14ac:dyDescent="0.2">
      <c r="A43" s="11">
        <v>41</v>
      </c>
      <c r="B43" s="11" t="s">
        <v>732</v>
      </c>
      <c r="C43" s="11" t="s">
        <v>732</v>
      </c>
      <c r="D43" s="11" t="s">
        <v>680</v>
      </c>
      <c r="E43" s="12" t="s">
        <v>682</v>
      </c>
      <c r="F43" s="11" t="s">
        <v>682</v>
      </c>
      <c r="G43" s="12" t="s">
        <v>681</v>
      </c>
      <c r="H43" s="11" t="s">
        <v>682</v>
      </c>
      <c r="I43" s="20">
        <v>0</v>
      </c>
      <c r="J43" s="20">
        <v>0</v>
      </c>
      <c r="K43" s="24">
        <v>-539.91</v>
      </c>
      <c r="L43" s="21">
        <v>0</v>
      </c>
      <c r="M43" s="21">
        <v>10.8</v>
      </c>
      <c r="N43" s="47">
        <f t="shared" si="0"/>
        <v>-529.11</v>
      </c>
    </row>
    <row r="44" spans="1:14" x14ac:dyDescent="0.2">
      <c r="A44" s="11">
        <v>42</v>
      </c>
      <c r="B44" s="11" t="s">
        <v>732</v>
      </c>
      <c r="C44" s="11" t="s">
        <v>733</v>
      </c>
      <c r="D44" s="11" t="s">
        <v>680</v>
      </c>
      <c r="E44" s="12" t="s">
        <v>682</v>
      </c>
      <c r="F44" s="11" t="s">
        <v>682</v>
      </c>
      <c r="G44" s="12" t="s">
        <v>681</v>
      </c>
      <c r="H44" s="11" t="s">
        <v>682</v>
      </c>
      <c r="I44" s="20">
        <v>0</v>
      </c>
      <c r="J44" s="20">
        <v>0</v>
      </c>
      <c r="K44" s="21">
        <v>0</v>
      </c>
      <c r="L44" s="21">
        <v>0</v>
      </c>
      <c r="M44" s="21">
        <v>0</v>
      </c>
      <c r="N44" s="47">
        <f t="shared" si="0"/>
        <v>0</v>
      </c>
    </row>
    <row r="45" spans="1:14" x14ac:dyDescent="0.2">
      <c r="A45" s="11">
        <v>43</v>
      </c>
      <c r="B45" s="11" t="s">
        <v>734</v>
      </c>
      <c r="C45" s="11" t="s">
        <v>734</v>
      </c>
      <c r="D45" s="11" t="s">
        <v>684</v>
      </c>
      <c r="E45" s="12" t="s">
        <v>681</v>
      </c>
      <c r="F45" s="11" t="s">
        <v>682</v>
      </c>
      <c r="G45" s="12" t="s">
        <v>682</v>
      </c>
      <c r="H45" s="11" t="s">
        <v>682</v>
      </c>
      <c r="I45" s="23">
        <v>-44.88</v>
      </c>
      <c r="J45" s="20">
        <v>0</v>
      </c>
      <c r="K45" s="21">
        <v>0</v>
      </c>
      <c r="L45" s="24">
        <v>-5.39</v>
      </c>
      <c r="M45" s="21">
        <v>0.9</v>
      </c>
      <c r="N45" s="47">
        <f t="shared" si="0"/>
        <v>-49.370000000000005</v>
      </c>
    </row>
    <row r="46" spans="1:14" x14ac:dyDescent="0.2">
      <c r="A46" s="11">
        <v>44</v>
      </c>
      <c r="B46" s="11" t="s">
        <v>734</v>
      </c>
      <c r="C46" s="11" t="s">
        <v>735</v>
      </c>
      <c r="D46" s="11" t="s">
        <v>684</v>
      </c>
      <c r="E46" s="12" t="s">
        <v>681</v>
      </c>
      <c r="F46" s="11" t="s">
        <v>682</v>
      </c>
      <c r="G46" s="12" t="s">
        <v>682</v>
      </c>
      <c r="H46" s="11" t="s">
        <v>682</v>
      </c>
      <c r="I46" s="23">
        <v>-41.77</v>
      </c>
      <c r="J46" s="20">
        <v>0</v>
      </c>
      <c r="K46" s="21">
        <v>0</v>
      </c>
      <c r="L46" s="24">
        <v>-5.01</v>
      </c>
      <c r="M46" s="21">
        <v>0.84</v>
      </c>
      <c r="N46" s="47">
        <f t="shared" si="0"/>
        <v>-45.94</v>
      </c>
    </row>
    <row r="47" spans="1:14" x14ac:dyDescent="0.2">
      <c r="A47" s="11">
        <v>45</v>
      </c>
      <c r="B47" s="11" t="s">
        <v>736</v>
      </c>
      <c r="C47" s="11" t="s">
        <v>736</v>
      </c>
      <c r="D47" s="11" t="s">
        <v>680</v>
      </c>
      <c r="E47" s="12" t="s">
        <v>681</v>
      </c>
      <c r="F47" s="11" t="s">
        <v>682</v>
      </c>
      <c r="G47" s="12" t="s">
        <v>681</v>
      </c>
      <c r="H47" s="11" t="s">
        <v>682</v>
      </c>
      <c r="I47" s="20">
        <v>0</v>
      </c>
      <c r="J47" s="20">
        <v>0</v>
      </c>
      <c r="K47" s="22">
        <v>-12089.88</v>
      </c>
      <c r="L47" s="21">
        <v>0</v>
      </c>
      <c r="M47" s="21">
        <v>241.8</v>
      </c>
      <c r="N47" s="47">
        <f t="shared" si="0"/>
        <v>-11848.08</v>
      </c>
    </row>
    <row r="48" spans="1:14" x14ac:dyDescent="0.2">
      <c r="A48" s="11">
        <v>46</v>
      </c>
      <c r="B48" s="11" t="s">
        <v>737</v>
      </c>
      <c r="C48" s="11" t="s">
        <v>737</v>
      </c>
      <c r="D48" s="11" t="s">
        <v>684</v>
      </c>
      <c r="E48" s="12" t="s">
        <v>681</v>
      </c>
      <c r="F48" s="11" t="s">
        <v>682</v>
      </c>
      <c r="G48" s="12" t="s">
        <v>682</v>
      </c>
      <c r="H48" s="11" t="s">
        <v>682</v>
      </c>
      <c r="I48" s="23">
        <v>-190.19</v>
      </c>
      <c r="J48" s="20">
        <v>0</v>
      </c>
      <c r="K48" s="21">
        <v>0</v>
      </c>
      <c r="L48" s="24">
        <v>-22.82</v>
      </c>
      <c r="M48" s="21">
        <v>3.8</v>
      </c>
      <c r="N48" s="47">
        <f t="shared" si="0"/>
        <v>-209.20999999999998</v>
      </c>
    </row>
    <row r="49" spans="1:14" x14ac:dyDescent="0.2">
      <c r="A49" s="11">
        <v>47</v>
      </c>
      <c r="B49" s="11" t="s">
        <v>737</v>
      </c>
      <c r="C49" s="11" t="s">
        <v>738</v>
      </c>
      <c r="D49" s="11" t="s">
        <v>684</v>
      </c>
      <c r="E49" s="12" t="s">
        <v>681</v>
      </c>
      <c r="F49" s="11" t="s">
        <v>682</v>
      </c>
      <c r="G49" s="12" t="s">
        <v>682</v>
      </c>
      <c r="H49" s="11" t="s">
        <v>681</v>
      </c>
      <c r="I49" s="23">
        <v>-171.32</v>
      </c>
      <c r="J49" s="20">
        <v>0</v>
      </c>
      <c r="K49" s="21">
        <v>0</v>
      </c>
      <c r="L49" s="24">
        <v>-20.56</v>
      </c>
      <c r="M49" s="21">
        <v>3.43</v>
      </c>
      <c r="N49" s="47">
        <f t="shared" si="0"/>
        <v>-188.45</v>
      </c>
    </row>
    <row r="50" spans="1:14" x14ac:dyDescent="0.2">
      <c r="A50" s="11">
        <v>48</v>
      </c>
      <c r="B50" s="11" t="s">
        <v>737</v>
      </c>
      <c r="C50" s="11" t="s">
        <v>739</v>
      </c>
      <c r="D50" s="11" t="s">
        <v>684</v>
      </c>
      <c r="E50" s="12" t="s">
        <v>681</v>
      </c>
      <c r="F50" s="11" t="s">
        <v>682</v>
      </c>
      <c r="G50" s="12" t="s">
        <v>682</v>
      </c>
      <c r="H50" s="11" t="s">
        <v>682</v>
      </c>
      <c r="I50" s="23">
        <v>-4.18</v>
      </c>
      <c r="J50" s="20">
        <v>0</v>
      </c>
      <c r="K50" s="21">
        <v>0</v>
      </c>
      <c r="L50" s="24">
        <v>-0.5</v>
      </c>
      <c r="M50" s="21">
        <v>0.08</v>
      </c>
      <c r="N50" s="47">
        <f t="shared" si="0"/>
        <v>-4.5999999999999996</v>
      </c>
    </row>
    <row r="51" spans="1:14" x14ac:dyDescent="0.2">
      <c r="A51" s="11">
        <v>49</v>
      </c>
      <c r="B51" s="11" t="s">
        <v>740</v>
      </c>
      <c r="C51" s="11" t="s">
        <v>740</v>
      </c>
      <c r="D51" s="11" t="s">
        <v>684</v>
      </c>
      <c r="E51" s="12" t="s">
        <v>681</v>
      </c>
      <c r="F51" s="11" t="s">
        <v>682</v>
      </c>
      <c r="G51" s="12" t="s">
        <v>682</v>
      </c>
      <c r="H51" s="11" t="s">
        <v>682</v>
      </c>
      <c r="I51" s="23">
        <v>-159.19</v>
      </c>
      <c r="J51" s="20">
        <v>0</v>
      </c>
      <c r="K51" s="21">
        <v>0</v>
      </c>
      <c r="L51" s="24">
        <v>-19.100000000000001</v>
      </c>
      <c r="M51" s="21">
        <v>3.18</v>
      </c>
      <c r="N51" s="47">
        <f t="shared" si="0"/>
        <v>-175.10999999999999</v>
      </c>
    </row>
    <row r="52" spans="1:14" x14ac:dyDescent="0.2">
      <c r="A52" s="11">
        <v>50</v>
      </c>
      <c r="B52" s="11" t="s">
        <v>741</v>
      </c>
      <c r="C52" s="11" t="s">
        <v>742</v>
      </c>
      <c r="D52" s="11" t="s">
        <v>684</v>
      </c>
      <c r="E52" s="12" t="s">
        <v>681</v>
      </c>
      <c r="F52" s="11" t="s">
        <v>682</v>
      </c>
      <c r="G52" s="12" t="s">
        <v>682</v>
      </c>
      <c r="H52" s="11" t="s">
        <v>682</v>
      </c>
      <c r="I52" s="20">
        <v>0</v>
      </c>
      <c r="J52" s="20">
        <v>0</v>
      </c>
      <c r="K52" s="21">
        <v>0</v>
      </c>
      <c r="L52" s="21">
        <v>0</v>
      </c>
      <c r="M52" s="21">
        <v>0</v>
      </c>
      <c r="N52" s="47">
        <f t="shared" si="0"/>
        <v>0</v>
      </c>
    </row>
    <row r="53" spans="1:14" x14ac:dyDescent="0.2">
      <c r="A53" s="11">
        <v>51</v>
      </c>
      <c r="B53" s="11" t="s">
        <v>743</v>
      </c>
      <c r="C53" s="11" t="s">
        <v>743</v>
      </c>
      <c r="D53" s="11" t="s">
        <v>680</v>
      </c>
      <c r="E53" s="12" t="s">
        <v>682</v>
      </c>
      <c r="F53" s="11" t="s">
        <v>682</v>
      </c>
      <c r="G53" s="12" t="s">
        <v>681</v>
      </c>
      <c r="H53" s="11" t="s">
        <v>681</v>
      </c>
      <c r="I53" s="20">
        <v>0</v>
      </c>
      <c r="J53" s="20">
        <v>0</v>
      </c>
      <c r="K53" s="24">
        <v>-60.67</v>
      </c>
      <c r="L53" s="21">
        <v>0</v>
      </c>
      <c r="M53" s="21">
        <v>1.21</v>
      </c>
      <c r="N53" s="47">
        <f t="shared" si="0"/>
        <v>-59.46</v>
      </c>
    </row>
    <row r="54" spans="1:14" x14ac:dyDescent="0.2">
      <c r="A54" s="11">
        <v>52</v>
      </c>
      <c r="B54" s="11" t="s">
        <v>743</v>
      </c>
      <c r="C54" s="11" t="s">
        <v>744</v>
      </c>
      <c r="D54" s="11" t="s">
        <v>684</v>
      </c>
      <c r="E54" s="12" t="s">
        <v>682</v>
      </c>
      <c r="F54" s="11" t="s">
        <v>682</v>
      </c>
      <c r="G54" s="12" t="s">
        <v>681</v>
      </c>
      <c r="H54" s="11" t="s">
        <v>681</v>
      </c>
      <c r="I54" s="20">
        <v>0</v>
      </c>
      <c r="J54" s="20">
        <v>0</v>
      </c>
      <c r="K54" s="21">
        <v>0</v>
      </c>
      <c r="L54" s="21">
        <v>0</v>
      </c>
      <c r="M54" s="21">
        <v>0</v>
      </c>
      <c r="N54" s="47">
        <f t="shared" si="0"/>
        <v>0</v>
      </c>
    </row>
    <row r="55" spans="1:14" x14ac:dyDescent="0.2">
      <c r="A55" s="11">
        <v>53</v>
      </c>
      <c r="B55" s="11" t="s">
        <v>745</v>
      </c>
      <c r="C55" s="11" t="s">
        <v>746</v>
      </c>
      <c r="D55" s="11" t="s">
        <v>684</v>
      </c>
      <c r="E55" s="12" t="s">
        <v>681</v>
      </c>
      <c r="F55" s="11" t="s">
        <v>682</v>
      </c>
      <c r="G55" s="12" t="s">
        <v>682</v>
      </c>
      <c r="H55" s="11" t="s">
        <v>682</v>
      </c>
      <c r="I55" s="23">
        <v>-172.16</v>
      </c>
      <c r="J55" s="20">
        <v>0</v>
      </c>
      <c r="K55" s="21">
        <v>0</v>
      </c>
      <c r="L55" s="24">
        <v>-20.66</v>
      </c>
      <c r="M55" s="21">
        <v>3.44</v>
      </c>
      <c r="N55" s="47">
        <f t="shared" si="0"/>
        <v>-189.38</v>
      </c>
    </row>
    <row r="56" spans="1:14" x14ac:dyDescent="0.2">
      <c r="A56" s="11">
        <v>54</v>
      </c>
      <c r="B56" s="11" t="s">
        <v>747</v>
      </c>
      <c r="C56" s="11" t="s">
        <v>748</v>
      </c>
      <c r="D56" s="11" t="s">
        <v>684</v>
      </c>
      <c r="E56" s="12" t="s">
        <v>681</v>
      </c>
      <c r="F56" s="11" t="s">
        <v>682</v>
      </c>
      <c r="G56" s="12" t="s">
        <v>682</v>
      </c>
      <c r="H56" s="11" t="s">
        <v>682</v>
      </c>
      <c r="I56" s="23">
        <v>-81.84</v>
      </c>
      <c r="J56" s="20">
        <v>0</v>
      </c>
      <c r="K56" s="21">
        <v>0</v>
      </c>
      <c r="L56" s="24">
        <v>-9.82</v>
      </c>
      <c r="M56" s="21">
        <v>1.64</v>
      </c>
      <c r="N56" s="47">
        <f t="shared" si="0"/>
        <v>-90.02</v>
      </c>
    </row>
    <row r="57" spans="1:14" x14ac:dyDescent="0.2">
      <c r="A57" s="11">
        <v>55</v>
      </c>
      <c r="B57" s="11" t="s">
        <v>749</v>
      </c>
      <c r="C57" s="11" t="s">
        <v>750</v>
      </c>
      <c r="D57" s="11" t="s">
        <v>684</v>
      </c>
      <c r="E57" s="12" t="s">
        <v>681</v>
      </c>
      <c r="F57" s="11" t="s">
        <v>682</v>
      </c>
      <c r="G57" s="12" t="s">
        <v>682</v>
      </c>
      <c r="H57" s="11" t="s">
        <v>682</v>
      </c>
      <c r="I57" s="23">
        <v>-17.739999999999998</v>
      </c>
      <c r="J57" s="20">
        <v>0</v>
      </c>
      <c r="K57" s="21">
        <v>0</v>
      </c>
      <c r="L57" s="24">
        <v>-2.13</v>
      </c>
      <c r="M57" s="21">
        <v>0.35</v>
      </c>
      <c r="N57" s="47">
        <f t="shared" si="0"/>
        <v>-19.519999999999996</v>
      </c>
    </row>
    <row r="58" spans="1:14" x14ac:dyDescent="0.2">
      <c r="A58" s="11">
        <v>56</v>
      </c>
      <c r="B58" s="11" t="s">
        <v>751</v>
      </c>
      <c r="C58" s="11" t="s">
        <v>751</v>
      </c>
      <c r="D58" s="11" t="s">
        <v>680</v>
      </c>
      <c r="E58" s="12" t="s">
        <v>681</v>
      </c>
      <c r="F58" s="11" t="s">
        <v>682</v>
      </c>
      <c r="G58" s="12" t="s">
        <v>681</v>
      </c>
      <c r="H58" s="11" t="s">
        <v>681</v>
      </c>
      <c r="I58" s="20">
        <v>0</v>
      </c>
      <c r="J58" s="20">
        <v>0</v>
      </c>
      <c r="K58" s="22">
        <v>-9576.9599999999991</v>
      </c>
      <c r="L58" s="21">
        <v>0</v>
      </c>
      <c r="M58" s="21">
        <v>191.54</v>
      </c>
      <c r="N58" s="47">
        <f t="shared" si="0"/>
        <v>-9385.4199999999983</v>
      </c>
    </row>
    <row r="59" spans="1:14" x14ac:dyDescent="0.2">
      <c r="A59" s="11">
        <v>57</v>
      </c>
      <c r="B59" s="11" t="s">
        <v>751</v>
      </c>
      <c r="C59" s="11" t="s">
        <v>752</v>
      </c>
      <c r="D59" s="11" t="s">
        <v>684</v>
      </c>
      <c r="E59" s="12" t="s">
        <v>681</v>
      </c>
      <c r="F59" s="11" t="s">
        <v>682</v>
      </c>
      <c r="G59" s="12" t="s">
        <v>681</v>
      </c>
      <c r="H59" s="11" t="s">
        <v>681</v>
      </c>
      <c r="I59" s="20">
        <v>0</v>
      </c>
      <c r="J59" s="20">
        <v>0</v>
      </c>
      <c r="K59" s="24">
        <v>-0.89</v>
      </c>
      <c r="L59" s="21">
        <v>0</v>
      </c>
      <c r="M59" s="21">
        <v>0.02</v>
      </c>
      <c r="N59" s="47">
        <f t="shared" si="0"/>
        <v>-0.87</v>
      </c>
    </row>
    <row r="60" spans="1:14" x14ac:dyDescent="0.2">
      <c r="A60" s="11">
        <v>58</v>
      </c>
      <c r="B60" s="11" t="s">
        <v>753</v>
      </c>
      <c r="C60" s="11" t="s">
        <v>753</v>
      </c>
      <c r="D60" s="11" t="s">
        <v>680</v>
      </c>
      <c r="E60" s="12" t="s">
        <v>681</v>
      </c>
      <c r="F60" s="11" t="s">
        <v>682</v>
      </c>
      <c r="G60" s="12" t="s">
        <v>682</v>
      </c>
      <c r="H60" s="11" t="s">
        <v>682</v>
      </c>
      <c r="I60" s="19">
        <v>-9560.1299999999992</v>
      </c>
      <c r="J60" s="20">
        <v>0</v>
      </c>
      <c r="K60" s="21">
        <v>0</v>
      </c>
      <c r="L60" s="22">
        <v>-1147.22</v>
      </c>
      <c r="M60" s="21">
        <v>191.2</v>
      </c>
      <c r="N60" s="47">
        <f t="shared" si="0"/>
        <v>-10516.149999999998</v>
      </c>
    </row>
    <row r="61" spans="1:14" x14ac:dyDescent="0.2">
      <c r="A61" s="11">
        <v>59</v>
      </c>
      <c r="B61" s="11" t="s">
        <v>753</v>
      </c>
      <c r="C61" s="11" t="s">
        <v>754</v>
      </c>
      <c r="D61" s="11" t="s">
        <v>684</v>
      </c>
      <c r="E61" s="12" t="s">
        <v>681</v>
      </c>
      <c r="F61" s="11" t="s">
        <v>682</v>
      </c>
      <c r="G61" s="12" t="s">
        <v>682</v>
      </c>
      <c r="H61" s="11" t="s">
        <v>682</v>
      </c>
      <c r="I61" s="23">
        <v>-1.78</v>
      </c>
      <c r="J61" s="20">
        <v>0</v>
      </c>
      <c r="K61" s="21">
        <v>0</v>
      </c>
      <c r="L61" s="24">
        <v>-0.21</v>
      </c>
      <c r="M61" s="21">
        <v>0.04</v>
      </c>
      <c r="N61" s="47">
        <f t="shared" si="0"/>
        <v>-1.95</v>
      </c>
    </row>
    <row r="62" spans="1:14" x14ac:dyDescent="0.2">
      <c r="A62" s="11">
        <v>60</v>
      </c>
      <c r="B62" s="11" t="s">
        <v>755</v>
      </c>
      <c r="C62" s="11" t="s">
        <v>755</v>
      </c>
      <c r="D62" s="11" t="s">
        <v>680</v>
      </c>
      <c r="E62" s="12" t="s">
        <v>681</v>
      </c>
      <c r="F62" s="11" t="s">
        <v>681</v>
      </c>
      <c r="G62" s="12" t="s">
        <v>681</v>
      </c>
      <c r="H62" s="11" t="s">
        <v>681</v>
      </c>
      <c r="I62" s="20">
        <v>0</v>
      </c>
      <c r="J62" s="20">
        <v>0</v>
      </c>
      <c r="K62" s="22">
        <v>-1190.1099999999999</v>
      </c>
      <c r="L62" s="21">
        <v>0</v>
      </c>
      <c r="M62" s="21">
        <v>0</v>
      </c>
      <c r="N62" s="47">
        <f t="shared" si="0"/>
        <v>-1190.1099999999999</v>
      </c>
    </row>
    <row r="63" spans="1:14" x14ac:dyDescent="0.2">
      <c r="A63" s="11">
        <v>61</v>
      </c>
      <c r="B63" s="11" t="s">
        <v>756</v>
      </c>
      <c r="C63" s="11" t="s">
        <v>756</v>
      </c>
      <c r="D63" s="11" t="s">
        <v>684</v>
      </c>
      <c r="E63" s="12" t="s">
        <v>681</v>
      </c>
      <c r="F63" s="11" t="s">
        <v>682</v>
      </c>
      <c r="G63" s="12" t="s">
        <v>682</v>
      </c>
      <c r="H63" s="11" t="s">
        <v>682</v>
      </c>
      <c r="I63" s="23">
        <v>-270.25</v>
      </c>
      <c r="J63" s="20">
        <v>0</v>
      </c>
      <c r="K63" s="21">
        <v>0</v>
      </c>
      <c r="L63" s="24">
        <v>-32.43</v>
      </c>
      <c r="M63" s="21">
        <v>5.4</v>
      </c>
      <c r="N63" s="47">
        <f t="shared" si="0"/>
        <v>-297.28000000000003</v>
      </c>
    </row>
    <row r="64" spans="1:14" x14ac:dyDescent="0.2">
      <c r="A64" s="11">
        <v>62</v>
      </c>
      <c r="B64" s="11" t="s">
        <v>757</v>
      </c>
      <c r="C64" s="11" t="s">
        <v>758</v>
      </c>
      <c r="D64" s="11" t="s">
        <v>684</v>
      </c>
      <c r="E64" s="12" t="s">
        <v>681</v>
      </c>
      <c r="F64" s="11" t="s">
        <v>682</v>
      </c>
      <c r="G64" s="12" t="s">
        <v>682</v>
      </c>
      <c r="H64" s="11" t="s">
        <v>682</v>
      </c>
      <c r="I64" s="23">
        <v>-98.81</v>
      </c>
      <c r="J64" s="20">
        <v>0</v>
      </c>
      <c r="K64" s="21">
        <v>0</v>
      </c>
      <c r="L64" s="24">
        <v>-11.86</v>
      </c>
      <c r="M64" s="21">
        <v>1.98</v>
      </c>
      <c r="N64" s="47">
        <f t="shared" si="0"/>
        <v>-108.69</v>
      </c>
    </row>
    <row r="65" spans="1:14" x14ac:dyDescent="0.2">
      <c r="A65" s="11">
        <v>63</v>
      </c>
      <c r="B65" s="11" t="s">
        <v>759</v>
      </c>
      <c r="C65" s="11" t="s">
        <v>760</v>
      </c>
      <c r="D65" s="11" t="s">
        <v>684</v>
      </c>
      <c r="E65" s="12" t="s">
        <v>681</v>
      </c>
      <c r="F65" s="11" t="s">
        <v>682</v>
      </c>
      <c r="G65" s="12" t="s">
        <v>682</v>
      </c>
      <c r="H65" s="11" t="s">
        <v>682</v>
      </c>
      <c r="I65" s="23">
        <v>-75.64</v>
      </c>
      <c r="J65" s="20">
        <v>0</v>
      </c>
      <c r="K65" s="21">
        <v>0</v>
      </c>
      <c r="L65" s="24">
        <v>-9.08</v>
      </c>
      <c r="M65" s="21">
        <v>1.51</v>
      </c>
      <c r="N65" s="47">
        <f t="shared" si="0"/>
        <v>-83.21</v>
      </c>
    </row>
    <row r="66" spans="1:14" x14ac:dyDescent="0.2">
      <c r="A66" s="11">
        <v>64</v>
      </c>
      <c r="B66" s="11" t="s">
        <v>761</v>
      </c>
      <c r="C66" s="11" t="s">
        <v>761</v>
      </c>
      <c r="D66" s="11" t="s">
        <v>684</v>
      </c>
      <c r="E66" s="12" t="s">
        <v>681</v>
      </c>
      <c r="F66" s="11" t="s">
        <v>682</v>
      </c>
      <c r="G66" s="12" t="s">
        <v>682</v>
      </c>
      <c r="H66" s="11" t="s">
        <v>682</v>
      </c>
      <c r="I66" s="23">
        <v>-30.65</v>
      </c>
      <c r="J66" s="20">
        <v>0</v>
      </c>
      <c r="K66" s="21">
        <v>0</v>
      </c>
      <c r="L66" s="24">
        <v>-3.68</v>
      </c>
      <c r="M66" s="21">
        <v>0.61</v>
      </c>
      <c r="N66" s="47">
        <f t="shared" si="0"/>
        <v>-33.72</v>
      </c>
    </row>
    <row r="67" spans="1:14" x14ac:dyDescent="0.2">
      <c r="A67" s="11">
        <v>65</v>
      </c>
      <c r="B67" s="11" t="s">
        <v>762</v>
      </c>
      <c r="C67" s="11" t="s">
        <v>763</v>
      </c>
      <c r="D67" s="11" t="s">
        <v>680</v>
      </c>
      <c r="E67" s="12" t="s">
        <v>681</v>
      </c>
      <c r="F67" s="11" t="s">
        <v>682</v>
      </c>
      <c r="G67" s="12" t="s">
        <v>681</v>
      </c>
      <c r="H67" s="11" t="s">
        <v>682</v>
      </c>
      <c r="I67" s="20">
        <v>0</v>
      </c>
      <c r="J67" s="20">
        <v>0</v>
      </c>
      <c r="K67" s="24">
        <v>-73.44</v>
      </c>
      <c r="L67" s="21">
        <v>0</v>
      </c>
      <c r="M67" s="21">
        <v>1.47</v>
      </c>
      <c r="N67" s="47">
        <f t="shared" si="0"/>
        <v>-71.97</v>
      </c>
    </row>
    <row r="68" spans="1:14" x14ac:dyDescent="0.2">
      <c r="A68" s="11">
        <v>66</v>
      </c>
      <c r="B68" s="11" t="s">
        <v>764</v>
      </c>
      <c r="C68" s="11" t="s">
        <v>764</v>
      </c>
      <c r="D68" s="11" t="s">
        <v>680</v>
      </c>
      <c r="E68" s="12" t="s">
        <v>681</v>
      </c>
      <c r="F68" s="11" t="s">
        <v>681</v>
      </c>
      <c r="G68" s="12" t="s">
        <v>681</v>
      </c>
      <c r="H68" s="11" t="s">
        <v>681</v>
      </c>
      <c r="I68" s="20">
        <v>0</v>
      </c>
      <c r="J68" s="20">
        <v>0</v>
      </c>
      <c r="K68" s="22">
        <v>-2812.54</v>
      </c>
      <c r="L68" s="21">
        <v>0</v>
      </c>
      <c r="M68" s="21">
        <v>0</v>
      </c>
      <c r="N68" s="47">
        <f t="shared" ref="N68:N131" si="1">SUM(I68:M68)</f>
        <v>-2812.54</v>
      </c>
    </row>
    <row r="69" spans="1:14" x14ac:dyDescent="0.2">
      <c r="A69" s="11">
        <v>67</v>
      </c>
      <c r="B69" s="11" t="s">
        <v>764</v>
      </c>
      <c r="C69" s="11" t="s">
        <v>765</v>
      </c>
      <c r="D69" s="11" t="s">
        <v>684</v>
      </c>
      <c r="E69" s="12" t="s">
        <v>681</v>
      </c>
      <c r="F69" s="11" t="s">
        <v>681</v>
      </c>
      <c r="G69" s="12" t="s">
        <v>681</v>
      </c>
      <c r="H69" s="11" t="s">
        <v>681</v>
      </c>
      <c r="I69" s="20">
        <v>0</v>
      </c>
      <c r="J69" s="20">
        <v>0</v>
      </c>
      <c r="K69" s="21">
        <v>0</v>
      </c>
      <c r="L69" s="21">
        <v>0</v>
      </c>
      <c r="M69" s="21">
        <v>0</v>
      </c>
      <c r="N69" s="47">
        <f t="shared" si="1"/>
        <v>0</v>
      </c>
    </row>
    <row r="70" spans="1:14" x14ac:dyDescent="0.2">
      <c r="A70" s="11">
        <v>68</v>
      </c>
      <c r="B70" s="11" t="s">
        <v>766</v>
      </c>
      <c r="C70" s="11" t="s">
        <v>766</v>
      </c>
      <c r="D70" s="11" t="s">
        <v>680</v>
      </c>
      <c r="E70" s="12" t="s">
        <v>681</v>
      </c>
      <c r="F70" s="11" t="s">
        <v>682</v>
      </c>
      <c r="G70" s="12" t="s">
        <v>682</v>
      </c>
      <c r="H70" s="11" t="s">
        <v>682</v>
      </c>
      <c r="I70" s="19">
        <v>-1089.6600000000001</v>
      </c>
      <c r="J70" s="20">
        <v>0</v>
      </c>
      <c r="K70" s="21">
        <v>0</v>
      </c>
      <c r="L70" s="24">
        <v>-130.76</v>
      </c>
      <c r="M70" s="21">
        <v>21.79</v>
      </c>
      <c r="N70" s="47">
        <f t="shared" si="1"/>
        <v>-1198.6300000000001</v>
      </c>
    </row>
    <row r="71" spans="1:14" x14ac:dyDescent="0.2">
      <c r="A71" s="11">
        <v>69</v>
      </c>
      <c r="B71" s="11" t="s">
        <v>766</v>
      </c>
      <c r="C71" s="11" t="s">
        <v>767</v>
      </c>
      <c r="D71" s="11" t="s">
        <v>684</v>
      </c>
      <c r="E71" s="12" t="s">
        <v>681</v>
      </c>
      <c r="F71" s="11" t="s">
        <v>682</v>
      </c>
      <c r="G71" s="12" t="s">
        <v>682</v>
      </c>
      <c r="H71" s="11" t="s">
        <v>682</v>
      </c>
      <c r="I71" s="23">
        <v>-0.16</v>
      </c>
      <c r="J71" s="20">
        <v>0</v>
      </c>
      <c r="K71" s="21">
        <v>0</v>
      </c>
      <c r="L71" s="24">
        <v>-0.02</v>
      </c>
      <c r="M71" s="21">
        <v>0</v>
      </c>
      <c r="N71" s="47">
        <f t="shared" si="1"/>
        <v>-0.18</v>
      </c>
    </row>
    <row r="72" spans="1:14" x14ac:dyDescent="0.2">
      <c r="A72" s="11">
        <v>70</v>
      </c>
      <c r="B72" s="11" t="s">
        <v>768</v>
      </c>
      <c r="C72" s="11" t="s">
        <v>768</v>
      </c>
      <c r="D72" s="11" t="s">
        <v>680</v>
      </c>
      <c r="E72" s="12" t="s">
        <v>681</v>
      </c>
      <c r="F72" s="11" t="s">
        <v>681</v>
      </c>
      <c r="G72" s="12" t="s">
        <v>681</v>
      </c>
      <c r="H72" s="11" t="s">
        <v>681</v>
      </c>
      <c r="I72" s="20">
        <v>0</v>
      </c>
      <c r="J72" s="20">
        <v>0</v>
      </c>
      <c r="K72" s="22">
        <v>-1745.9</v>
      </c>
      <c r="L72" s="21">
        <v>0</v>
      </c>
      <c r="M72" s="21">
        <v>0</v>
      </c>
      <c r="N72" s="47">
        <f t="shared" si="1"/>
        <v>-1745.9</v>
      </c>
    </row>
    <row r="73" spans="1:14" x14ac:dyDescent="0.2">
      <c r="A73" s="11">
        <v>71</v>
      </c>
      <c r="B73" s="11" t="s">
        <v>768</v>
      </c>
      <c r="C73" s="11" t="s">
        <v>769</v>
      </c>
      <c r="D73" s="11" t="s">
        <v>684</v>
      </c>
      <c r="E73" s="12" t="s">
        <v>681</v>
      </c>
      <c r="F73" s="11" t="s">
        <v>681</v>
      </c>
      <c r="G73" s="12" t="s">
        <v>681</v>
      </c>
      <c r="H73" s="11" t="s">
        <v>681</v>
      </c>
      <c r="I73" s="20">
        <v>0</v>
      </c>
      <c r="J73" s="20">
        <v>0</v>
      </c>
      <c r="K73" s="24">
        <v>-0.02</v>
      </c>
      <c r="L73" s="21">
        <v>0</v>
      </c>
      <c r="M73" s="21">
        <v>0</v>
      </c>
      <c r="N73" s="47">
        <f t="shared" si="1"/>
        <v>-0.02</v>
      </c>
    </row>
    <row r="74" spans="1:14" x14ac:dyDescent="0.2">
      <c r="A74" s="11">
        <v>72</v>
      </c>
      <c r="B74" s="11" t="s">
        <v>770</v>
      </c>
      <c r="C74" s="11" t="s">
        <v>770</v>
      </c>
      <c r="D74" s="11" t="s">
        <v>684</v>
      </c>
      <c r="E74" s="12" t="s">
        <v>681</v>
      </c>
      <c r="F74" s="11" t="s">
        <v>682</v>
      </c>
      <c r="G74" s="12" t="s">
        <v>682</v>
      </c>
      <c r="H74" s="11" t="s">
        <v>682</v>
      </c>
      <c r="I74" s="23">
        <v>-176.63</v>
      </c>
      <c r="J74" s="20">
        <v>0</v>
      </c>
      <c r="K74" s="21">
        <v>0</v>
      </c>
      <c r="L74" s="24">
        <v>-21.2</v>
      </c>
      <c r="M74" s="21">
        <v>3.53</v>
      </c>
      <c r="N74" s="47">
        <f t="shared" si="1"/>
        <v>-194.29999999999998</v>
      </c>
    </row>
    <row r="75" spans="1:14" x14ac:dyDescent="0.2">
      <c r="A75" s="11">
        <v>73</v>
      </c>
      <c r="B75" s="11" t="s">
        <v>771</v>
      </c>
      <c r="C75" s="11" t="s">
        <v>772</v>
      </c>
      <c r="D75" s="11" t="s">
        <v>684</v>
      </c>
      <c r="E75" s="12" t="s">
        <v>681</v>
      </c>
      <c r="F75" s="11" t="s">
        <v>682</v>
      </c>
      <c r="G75" s="12" t="s">
        <v>682</v>
      </c>
      <c r="H75" s="11" t="s">
        <v>682</v>
      </c>
      <c r="I75" s="23">
        <v>-137.47999999999999</v>
      </c>
      <c r="J75" s="20">
        <v>0</v>
      </c>
      <c r="K75" s="21">
        <v>0</v>
      </c>
      <c r="L75" s="24">
        <v>-16.5</v>
      </c>
      <c r="M75" s="21">
        <v>2.75</v>
      </c>
      <c r="N75" s="47">
        <f t="shared" si="1"/>
        <v>-151.22999999999999</v>
      </c>
    </row>
    <row r="76" spans="1:14" x14ac:dyDescent="0.2">
      <c r="A76" s="11">
        <v>74</v>
      </c>
      <c r="B76" s="11" t="s">
        <v>773</v>
      </c>
      <c r="C76" s="11" t="s">
        <v>774</v>
      </c>
      <c r="D76" s="11" t="s">
        <v>684</v>
      </c>
      <c r="E76" s="12" t="s">
        <v>681</v>
      </c>
      <c r="F76" s="11" t="s">
        <v>682</v>
      </c>
      <c r="G76" s="12" t="s">
        <v>682</v>
      </c>
      <c r="H76" s="11" t="s">
        <v>682</v>
      </c>
      <c r="I76" s="23">
        <v>-10.51</v>
      </c>
      <c r="J76" s="20">
        <v>0</v>
      </c>
      <c r="K76" s="21">
        <v>0</v>
      </c>
      <c r="L76" s="24">
        <v>-1.26</v>
      </c>
      <c r="M76" s="21">
        <v>0.21</v>
      </c>
      <c r="N76" s="47">
        <f t="shared" si="1"/>
        <v>-11.559999999999999</v>
      </c>
    </row>
    <row r="77" spans="1:14" x14ac:dyDescent="0.2">
      <c r="A77" s="11">
        <v>75</v>
      </c>
      <c r="B77" s="11" t="s">
        <v>775</v>
      </c>
      <c r="C77" s="11" t="s">
        <v>776</v>
      </c>
      <c r="D77" s="11" t="s">
        <v>684</v>
      </c>
      <c r="E77" s="12" t="s">
        <v>681</v>
      </c>
      <c r="F77" s="11" t="s">
        <v>682</v>
      </c>
      <c r="G77" s="12" t="s">
        <v>682</v>
      </c>
      <c r="H77" s="11" t="s">
        <v>682</v>
      </c>
      <c r="I77" s="23">
        <v>-127.59</v>
      </c>
      <c r="J77" s="20">
        <v>0</v>
      </c>
      <c r="K77" s="21">
        <v>0</v>
      </c>
      <c r="L77" s="24">
        <v>-15.31</v>
      </c>
      <c r="M77" s="21">
        <v>2.5499999999999998</v>
      </c>
      <c r="N77" s="47">
        <f t="shared" si="1"/>
        <v>-140.35</v>
      </c>
    </row>
    <row r="78" spans="1:14" x14ac:dyDescent="0.2">
      <c r="A78" s="11">
        <v>76</v>
      </c>
      <c r="B78" s="11" t="s">
        <v>777</v>
      </c>
      <c r="C78" s="11" t="s">
        <v>778</v>
      </c>
      <c r="D78" s="11" t="s">
        <v>684</v>
      </c>
      <c r="E78" s="12" t="s">
        <v>681</v>
      </c>
      <c r="F78" s="11" t="s">
        <v>682</v>
      </c>
      <c r="G78" s="12" t="s">
        <v>682</v>
      </c>
      <c r="H78" s="11" t="s">
        <v>682</v>
      </c>
      <c r="I78" s="23">
        <v>-31.05</v>
      </c>
      <c r="J78" s="20">
        <v>0</v>
      </c>
      <c r="K78" s="21">
        <v>0</v>
      </c>
      <c r="L78" s="24">
        <v>-3.73</v>
      </c>
      <c r="M78" s="21">
        <v>0.62</v>
      </c>
      <c r="N78" s="47">
        <f t="shared" si="1"/>
        <v>-34.160000000000004</v>
      </c>
    </row>
    <row r="79" spans="1:14" x14ac:dyDescent="0.2">
      <c r="A79" s="11">
        <v>77</v>
      </c>
      <c r="B79" s="11" t="s">
        <v>779</v>
      </c>
      <c r="C79" s="11" t="s">
        <v>780</v>
      </c>
      <c r="D79" s="11" t="s">
        <v>684</v>
      </c>
      <c r="E79" s="12" t="s">
        <v>681</v>
      </c>
      <c r="F79" s="11" t="s">
        <v>682</v>
      </c>
      <c r="G79" s="12" t="s">
        <v>682</v>
      </c>
      <c r="H79" s="11" t="s">
        <v>682</v>
      </c>
      <c r="I79" s="23">
        <v>-35.770000000000003</v>
      </c>
      <c r="J79" s="20">
        <v>0</v>
      </c>
      <c r="K79" s="21">
        <v>0</v>
      </c>
      <c r="L79" s="24">
        <v>-4.29</v>
      </c>
      <c r="M79" s="21">
        <v>0.72</v>
      </c>
      <c r="N79" s="47">
        <f t="shared" si="1"/>
        <v>-39.340000000000003</v>
      </c>
    </row>
    <row r="80" spans="1:14" x14ac:dyDescent="0.2">
      <c r="A80" s="11">
        <v>78</v>
      </c>
      <c r="B80" s="11" t="s">
        <v>781</v>
      </c>
      <c r="C80" s="11" t="s">
        <v>782</v>
      </c>
      <c r="D80" s="11" t="s">
        <v>684</v>
      </c>
      <c r="E80" s="12" t="s">
        <v>681</v>
      </c>
      <c r="F80" s="11" t="s">
        <v>682</v>
      </c>
      <c r="G80" s="12" t="s">
        <v>682</v>
      </c>
      <c r="H80" s="11" t="s">
        <v>682</v>
      </c>
      <c r="I80" s="23">
        <v>-25.03</v>
      </c>
      <c r="J80" s="20">
        <v>0</v>
      </c>
      <c r="K80" s="21">
        <v>0</v>
      </c>
      <c r="L80" s="24">
        <v>-3</v>
      </c>
      <c r="M80" s="21">
        <v>0.5</v>
      </c>
      <c r="N80" s="47">
        <f t="shared" si="1"/>
        <v>-27.53</v>
      </c>
    </row>
    <row r="81" spans="1:14" x14ac:dyDescent="0.2">
      <c r="A81" s="11">
        <v>79</v>
      </c>
      <c r="B81" s="11" t="s">
        <v>783</v>
      </c>
      <c r="C81" s="11" t="s">
        <v>784</v>
      </c>
      <c r="D81" s="11" t="s">
        <v>684</v>
      </c>
      <c r="E81" s="12" t="s">
        <v>681</v>
      </c>
      <c r="F81" s="11" t="s">
        <v>682</v>
      </c>
      <c r="G81" s="12" t="s">
        <v>682</v>
      </c>
      <c r="H81" s="11" t="s">
        <v>682</v>
      </c>
      <c r="I81" s="23">
        <v>-619.61</v>
      </c>
      <c r="J81" s="20">
        <v>0</v>
      </c>
      <c r="K81" s="21">
        <v>0</v>
      </c>
      <c r="L81" s="24">
        <v>-74.349999999999994</v>
      </c>
      <c r="M81" s="21">
        <v>12.39</v>
      </c>
      <c r="N81" s="47">
        <f t="shared" si="1"/>
        <v>-681.57</v>
      </c>
    </row>
    <row r="82" spans="1:14" x14ac:dyDescent="0.2">
      <c r="A82" s="11">
        <v>80</v>
      </c>
      <c r="B82" s="11" t="s">
        <v>785</v>
      </c>
      <c r="C82" s="11" t="s">
        <v>786</v>
      </c>
      <c r="D82" s="11" t="s">
        <v>684</v>
      </c>
      <c r="E82" s="12" t="s">
        <v>681</v>
      </c>
      <c r="F82" s="11" t="s">
        <v>682</v>
      </c>
      <c r="G82" s="12" t="s">
        <v>682</v>
      </c>
      <c r="H82" s="11" t="s">
        <v>682</v>
      </c>
      <c r="I82" s="23">
        <v>-50.53</v>
      </c>
      <c r="J82" s="20">
        <v>0</v>
      </c>
      <c r="K82" s="21">
        <v>0</v>
      </c>
      <c r="L82" s="24">
        <v>-6.06</v>
      </c>
      <c r="M82" s="21">
        <v>1.01</v>
      </c>
      <c r="N82" s="47">
        <f t="shared" si="1"/>
        <v>-55.580000000000005</v>
      </c>
    </row>
    <row r="83" spans="1:14" x14ac:dyDescent="0.2">
      <c r="A83" s="11">
        <v>81</v>
      </c>
      <c r="B83" s="11" t="s">
        <v>787</v>
      </c>
      <c r="C83" s="11" t="s">
        <v>788</v>
      </c>
      <c r="D83" s="11" t="s">
        <v>680</v>
      </c>
      <c r="E83" s="12" t="s">
        <v>681</v>
      </c>
      <c r="F83" s="11" t="s">
        <v>682</v>
      </c>
      <c r="G83" s="12" t="s">
        <v>682</v>
      </c>
      <c r="H83" s="11" t="s">
        <v>682</v>
      </c>
      <c r="I83" s="19">
        <v>-8181.04</v>
      </c>
      <c r="J83" s="20">
        <v>0</v>
      </c>
      <c r="K83" s="21">
        <v>0</v>
      </c>
      <c r="L83" s="24">
        <v>-981.72</v>
      </c>
      <c r="M83" s="21">
        <v>163.62</v>
      </c>
      <c r="N83" s="47">
        <f t="shared" si="1"/>
        <v>-8999.14</v>
      </c>
    </row>
    <row r="84" spans="1:14" x14ac:dyDescent="0.2">
      <c r="A84" s="11">
        <v>82</v>
      </c>
      <c r="B84" s="11" t="s">
        <v>789</v>
      </c>
      <c r="C84" s="11" t="s">
        <v>790</v>
      </c>
      <c r="D84" s="11" t="s">
        <v>684</v>
      </c>
      <c r="E84" s="12" t="s">
        <v>681</v>
      </c>
      <c r="F84" s="11" t="s">
        <v>682</v>
      </c>
      <c r="G84" s="12" t="s">
        <v>682</v>
      </c>
      <c r="H84" s="11" t="s">
        <v>682</v>
      </c>
      <c r="I84" s="23">
        <v>-31.18</v>
      </c>
      <c r="J84" s="20">
        <v>0</v>
      </c>
      <c r="K84" s="21">
        <v>0</v>
      </c>
      <c r="L84" s="24">
        <v>-3.74</v>
      </c>
      <c r="M84" s="21">
        <v>0.62</v>
      </c>
      <c r="N84" s="47">
        <f t="shared" si="1"/>
        <v>-34.300000000000004</v>
      </c>
    </row>
    <row r="85" spans="1:14" x14ac:dyDescent="0.2">
      <c r="A85" s="11">
        <v>83</v>
      </c>
      <c r="B85" s="11" t="s">
        <v>791</v>
      </c>
      <c r="C85" s="11" t="s">
        <v>792</v>
      </c>
      <c r="D85" s="11" t="s">
        <v>684</v>
      </c>
      <c r="E85" s="12" t="s">
        <v>681</v>
      </c>
      <c r="F85" s="11" t="s">
        <v>682</v>
      </c>
      <c r="G85" s="12" t="s">
        <v>682</v>
      </c>
      <c r="H85" s="11" t="s">
        <v>682</v>
      </c>
      <c r="I85" s="23">
        <v>-26.61</v>
      </c>
      <c r="J85" s="20">
        <v>0</v>
      </c>
      <c r="K85" s="21">
        <v>0</v>
      </c>
      <c r="L85" s="24">
        <v>-3.19</v>
      </c>
      <c r="M85" s="21">
        <v>0.53</v>
      </c>
      <c r="N85" s="47">
        <f t="shared" si="1"/>
        <v>-29.27</v>
      </c>
    </row>
    <row r="86" spans="1:14" x14ac:dyDescent="0.2">
      <c r="A86" s="11">
        <v>84</v>
      </c>
      <c r="B86" s="11" t="s">
        <v>793</v>
      </c>
      <c r="C86" s="11" t="s">
        <v>794</v>
      </c>
      <c r="D86" s="11" t="s">
        <v>684</v>
      </c>
      <c r="E86" s="12" t="s">
        <v>681</v>
      </c>
      <c r="F86" s="11" t="s">
        <v>682</v>
      </c>
      <c r="G86" s="12" t="s">
        <v>682</v>
      </c>
      <c r="H86" s="11" t="s">
        <v>682</v>
      </c>
      <c r="I86" s="23">
        <v>-13.1</v>
      </c>
      <c r="J86" s="20">
        <v>0</v>
      </c>
      <c r="K86" s="21">
        <v>0</v>
      </c>
      <c r="L86" s="24">
        <v>-1.57</v>
      </c>
      <c r="M86" s="21">
        <v>0.26</v>
      </c>
      <c r="N86" s="47">
        <f t="shared" si="1"/>
        <v>-14.41</v>
      </c>
    </row>
    <row r="87" spans="1:14" x14ac:dyDescent="0.2">
      <c r="A87" s="11">
        <v>85</v>
      </c>
      <c r="B87" s="11" t="s">
        <v>795</v>
      </c>
      <c r="C87" s="11" t="s">
        <v>795</v>
      </c>
      <c r="D87" s="11" t="s">
        <v>680</v>
      </c>
      <c r="E87" s="12" t="s">
        <v>681</v>
      </c>
      <c r="F87" s="11" t="s">
        <v>682</v>
      </c>
      <c r="G87" s="12" t="s">
        <v>682</v>
      </c>
      <c r="H87" s="11" t="s">
        <v>682</v>
      </c>
      <c r="I87" s="19">
        <v>-4975.24</v>
      </c>
      <c r="J87" s="20">
        <v>0</v>
      </c>
      <c r="K87" s="21">
        <v>0</v>
      </c>
      <c r="L87" s="24">
        <v>-597.03</v>
      </c>
      <c r="M87" s="21">
        <v>99.5</v>
      </c>
      <c r="N87" s="47">
        <f t="shared" si="1"/>
        <v>-5472.7699999999995</v>
      </c>
    </row>
    <row r="88" spans="1:14" x14ac:dyDescent="0.2">
      <c r="A88" s="11">
        <v>86</v>
      </c>
      <c r="B88" s="11" t="s">
        <v>795</v>
      </c>
      <c r="C88" s="11" t="s">
        <v>796</v>
      </c>
      <c r="D88" s="11" t="s">
        <v>684</v>
      </c>
      <c r="E88" s="12" t="s">
        <v>681</v>
      </c>
      <c r="F88" s="11" t="s">
        <v>682</v>
      </c>
      <c r="G88" s="12" t="s">
        <v>682</v>
      </c>
      <c r="H88" s="11" t="s">
        <v>682</v>
      </c>
      <c r="I88" s="23">
        <v>-0.47</v>
      </c>
      <c r="J88" s="20">
        <v>0</v>
      </c>
      <c r="K88" s="21">
        <v>0</v>
      </c>
      <c r="L88" s="24">
        <v>-0.06</v>
      </c>
      <c r="M88" s="21">
        <v>0.01</v>
      </c>
      <c r="N88" s="47">
        <f t="shared" si="1"/>
        <v>-0.52</v>
      </c>
    </row>
    <row r="89" spans="1:14" x14ac:dyDescent="0.2">
      <c r="A89" s="11">
        <v>87</v>
      </c>
      <c r="B89" s="11" t="s">
        <v>797</v>
      </c>
      <c r="C89" s="11" t="s">
        <v>798</v>
      </c>
      <c r="D89" s="11" t="s">
        <v>684</v>
      </c>
      <c r="E89" s="12" t="s">
        <v>681</v>
      </c>
      <c r="F89" s="11" t="s">
        <v>682</v>
      </c>
      <c r="G89" s="12" t="s">
        <v>682</v>
      </c>
      <c r="H89" s="11" t="s">
        <v>682</v>
      </c>
      <c r="I89" s="23">
        <v>-481.69</v>
      </c>
      <c r="J89" s="20">
        <v>0</v>
      </c>
      <c r="K89" s="21">
        <v>0</v>
      </c>
      <c r="L89" s="24">
        <v>-57.8</v>
      </c>
      <c r="M89" s="21">
        <v>9.6300000000000008</v>
      </c>
      <c r="N89" s="47">
        <f t="shared" si="1"/>
        <v>-529.86</v>
      </c>
    </row>
    <row r="90" spans="1:14" x14ac:dyDescent="0.2">
      <c r="A90" s="11">
        <v>88</v>
      </c>
      <c r="B90" s="11" t="s">
        <v>799</v>
      </c>
      <c r="C90" s="11" t="s">
        <v>800</v>
      </c>
      <c r="D90" s="11" t="s">
        <v>684</v>
      </c>
      <c r="E90" s="12" t="s">
        <v>681</v>
      </c>
      <c r="F90" s="11" t="s">
        <v>682</v>
      </c>
      <c r="G90" s="12" t="s">
        <v>681</v>
      </c>
      <c r="H90" s="11" t="s">
        <v>682</v>
      </c>
      <c r="I90" s="20">
        <v>0</v>
      </c>
      <c r="J90" s="20">
        <v>0</v>
      </c>
      <c r="K90" s="24">
        <v>-0.88</v>
      </c>
      <c r="L90" s="21">
        <v>0</v>
      </c>
      <c r="M90" s="21">
        <v>0.02</v>
      </c>
      <c r="N90" s="47">
        <f t="shared" si="1"/>
        <v>-0.86</v>
      </c>
    </row>
    <row r="91" spans="1:14" x14ac:dyDescent="0.2">
      <c r="A91" s="11">
        <v>89</v>
      </c>
      <c r="B91" s="11" t="s">
        <v>801</v>
      </c>
      <c r="C91" s="11" t="s">
        <v>801</v>
      </c>
      <c r="D91" s="11" t="s">
        <v>680</v>
      </c>
      <c r="E91" s="12" t="s">
        <v>681</v>
      </c>
      <c r="F91" s="11" t="s">
        <v>682</v>
      </c>
      <c r="G91" s="12" t="s">
        <v>681</v>
      </c>
      <c r="H91" s="11" t="s">
        <v>682</v>
      </c>
      <c r="I91" s="20">
        <v>0</v>
      </c>
      <c r="J91" s="20">
        <v>0</v>
      </c>
      <c r="K91" s="22">
        <v>-4244.45</v>
      </c>
      <c r="L91" s="21">
        <v>0</v>
      </c>
      <c r="M91" s="21">
        <v>84.89</v>
      </c>
      <c r="N91" s="47">
        <f t="shared" si="1"/>
        <v>-4159.5599999999995</v>
      </c>
    </row>
    <row r="92" spans="1:14" x14ac:dyDescent="0.2">
      <c r="A92" s="11">
        <v>90</v>
      </c>
      <c r="B92" s="11" t="s">
        <v>801</v>
      </c>
      <c r="C92" s="11" t="s">
        <v>802</v>
      </c>
      <c r="D92" s="11" t="s">
        <v>684</v>
      </c>
      <c r="E92" s="12" t="s">
        <v>681</v>
      </c>
      <c r="F92" s="11" t="s">
        <v>682</v>
      </c>
      <c r="G92" s="12" t="s">
        <v>681</v>
      </c>
      <c r="H92" s="11" t="s">
        <v>682</v>
      </c>
      <c r="I92" s="20">
        <v>0</v>
      </c>
      <c r="J92" s="20">
        <v>0</v>
      </c>
      <c r="K92" s="24">
        <v>-0.86</v>
      </c>
      <c r="L92" s="21">
        <v>0</v>
      </c>
      <c r="M92" s="21">
        <v>0.02</v>
      </c>
      <c r="N92" s="47">
        <f t="shared" si="1"/>
        <v>-0.84</v>
      </c>
    </row>
    <row r="93" spans="1:14" x14ac:dyDescent="0.2">
      <c r="A93" s="11">
        <v>91</v>
      </c>
      <c r="B93" s="11" t="s">
        <v>803</v>
      </c>
      <c r="C93" s="11" t="s">
        <v>803</v>
      </c>
      <c r="D93" s="11" t="s">
        <v>680</v>
      </c>
      <c r="E93" s="12" t="s">
        <v>681</v>
      </c>
      <c r="F93" s="11" t="s">
        <v>682</v>
      </c>
      <c r="G93" s="12" t="s">
        <v>681</v>
      </c>
      <c r="H93" s="11" t="s">
        <v>682</v>
      </c>
      <c r="I93" s="20">
        <v>0</v>
      </c>
      <c r="J93" s="20">
        <v>0</v>
      </c>
      <c r="K93" s="22">
        <v>-2184.5500000000002</v>
      </c>
      <c r="L93" s="21">
        <v>0</v>
      </c>
      <c r="M93" s="21">
        <v>43.69</v>
      </c>
      <c r="N93" s="47">
        <f t="shared" si="1"/>
        <v>-2140.86</v>
      </c>
    </row>
    <row r="94" spans="1:14" x14ac:dyDescent="0.2">
      <c r="A94" s="11">
        <v>92</v>
      </c>
      <c r="B94" s="11" t="s">
        <v>803</v>
      </c>
      <c r="C94" s="11" t="s">
        <v>804</v>
      </c>
      <c r="D94" s="11" t="s">
        <v>684</v>
      </c>
      <c r="E94" s="12" t="s">
        <v>681</v>
      </c>
      <c r="F94" s="11" t="s">
        <v>682</v>
      </c>
      <c r="G94" s="12" t="s">
        <v>681</v>
      </c>
      <c r="H94" s="11" t="s">
        <v>682</v>
      </c>
      <c r="I94" s="20">
        <v>0</v>
      </c>
      <c r="J94" s="20">
        <v>0</v>
      </c>
      <c r="K94" s="24">
        <v>-1.86</v>
      </c>
      <c r="L94" s="21">
        <v>0</v>
      </c>
      <c r="M94" s="21">
        <v>0.04</v>
      </c>
      <c r="N94" s="47">
        <f t="shared" si="1"/>
        <v>-1.82</v>
      </c>
    </row>
    <row r="95" spans="1:14" x14ac:dyDescent="0.2">
      <c r="A95" s="11">
        <v>93</v>
      </c>
      <c r="B95" s="11" t="s">
        <v>805</v>
      </c>
      <c r="C95" s="11" t="s">
        <v>806</v>
      </c>
      <c r="D95" s="11" t="s">
        <v>684</v>
      </c>
      <c r="E95" s="12" t="s">
        <v>681</v>
      </c>
      <c r="F95" s="11" t="s">
        <v>681</v>
      </c>
      <c r="G95" s="12" t="s">
        <v>682</v>
      </c>
      <c r="H95" s="11" t="s">
        <v>682</v>
      </c>
      <c r="I95" s="23">
        <v>-22.01</v>
      </c>
      <c r="J95" s="20">
        <v>0</v>
      </c>
      <c r="K95" s="21">
        <v>0</v>
      </c>
      <c r="L95" s="24">
        <v>-2.64</v>
      </c>
      <c r="M95" s="21">
        <v>0</v>
      </c>
      <c r="N95" s="47">
        <f t="shared" si="1"/>
        <v>-24.650000000000002</v>
      </c>
    </row>
    <row r="96" spans="1:14" x14ac:dyDescent="0.2">
      <c r="A96" s="11">
        <v>94</v>
      </c>
      <c r="B96" s="11" t="s">
        <v>807</v>
      </c>
      <c r="C96" s="11" t="s">
        <v>807</v>
      </c>
      <c r="D96" s="11" t="s">
        <v>680</v>
      </c>
      <c r="E96" s="12" t="s">
        <v>681</v>
      </c>
      <c r="F96" s="11" t="s">
        <v>682</v>
      </c>
      <c r="G96" s="12" t="s">
        <v>682</v>
      </c>
      <c r="H96" s="11" t="s">
        <v>682</v>
      </c>
      <c r="I96" s="23">
        <v>-662.47</v>
      </c>
      <c r="J96" s="20">
        <v>0</v>
      </c>
      <c r="K96" s="21">
        <v>0</v>
      </c>
      <c r="L96" s="24">
        <v>-79.5</v>
      </c>
      <c r="M96" s="21">
        <v>13.25</v>
      </c>
      <c r="N96" s="47">
        <f t="shared" si="1"/>
        <v>-728.72</v>
      </c>
    </row>
    <row r="97" spans="1:14" x14ac:dyDescent="0.2">
      <c r="A97" s="11">
        <v>95</v>
      </c>
      <c r="B97" s="13" t="s">
        <v>807</v>
      </c>
      <c r="C97" s="11" t="s">
        <v>808</v>
      </c>
      <c r="D97" s="11" t="s">
        <v>684</v>
      </c>
      <c r="E97" s="12" t="s">
        <v>681</v>
      </c>
      <c r="F97" s="11" t="s">
        <v>682</v>
      </c>
      <c r="G97" s="12" t="s">
        <v>682</v>
      </c>
      <c r="H97" s="11" t="s">
        <v>682</v>
      </c>
      <c r="I97" s="23">
        <v>-0.56999999999999995</v>
      </c>
      <c r="J97" s="20">
        <v>0</v>
      </c>
      <c r="K97" s="21">
        <v>0</v>
      </c>
      <c r="L97" s="24">
        <v>-7.0000000000000007E-2</v>
      </c>
      <c r="M97" s="21">
        <v>0.01</v>
      </c>
      <c r="N97" s="47">
        <f t="shared" si="1"/>
        <v>-0.62999999999999989</v>
      </c>
    </row>
    <row r="98" spans="1:14" x14ac:dyDescent="0.2">
      <c r="A98" s="11">
        <v>96</v>
      </c>
      <c r="B98" s="11" t="s">
        <v>809</v>
      </c>
      <c r="C98" s="11" t="s">
        <v>810</v>
      </c>
      <c r="D98" s="11" t="s">
        <v>684</v>
      </c>
      <c r="E98" s="12" t="s">
        <v>681</v>
      </c>
      <c r="F98" s="11" t="s">
        <v>682</v>
      </c>
      <c r="G98" s="12" t="s">
        <v>682</v>
      </c>
      <c r="H98" s="11" t="s">
        <v>682</v>
      </c>
      <c r="I98" s="23">
        <v>-330.53</v>
      </c>
      <c r="J98" s="20">
        <v>0</v>
      </c>
      <c r="K98" s="21">
        <v>0</v>
      </c>
      <c r="L98" s="24">
        <v>-39.659999999999997</v>
      </c>
      <c r="M98" s="21">
        <v>6.61</v>
      </c>
      <c r="N98" s="47">
        <f t="shared" si="1"/>
        <v>-363.57999999999993</v>
      </c>
    </row>
    <row r="99" spans="1:14" x14ac:dyDescent="0.2">
      <c r="A99" s="11">
        <v>97</v>
      </c>
      <c r="B99" s="11" t="s">
        <v>811</v>
      </c>
      <c r="C99" s="11" t="s">
        <v>812</v>
      </c>
      <c r="D99" s="11" t="s">
        <v>684</v>
      </c>
      <c r="E99" s="12" t="s">
        <v>681</v>
      </c>
      <c r="F99" s="11" t="s">
        <v>682</v>
      </c>
      <c r="G99" s="12" t="s">
        <v>682</v>
      </c>
      <c r="H99" s="11" t="s">
        <v>682</v>
      </c>
      <c r="I99" s="23">
        <v>-25.84</v>
      </c>
      <c r="J99" s="20">
        <v>0</v>
      </c>
      <c r="K99" s="21">
        <v>0</v>
      </c>
      <c r="L99" s="24">
        <v>-3.1</v>
      </c>
      <c r="M99" s="21">
        <v>0.52</v>
      </c>
      <c r="N99" s="47">
        <f t="shared" si="1"/>
        <v>-28.42</v>
      </c>
    </row>
    <row r="100" spans="1:14" x14ac:dyDescent="0.2">
      <c r="A100" s="11">
        <v>98</v>
      </c>
      <c r="B100" s="11" t="s">
        <v>811</v>
      </c>
      <c r="C100" s="11" t="s">
        <v>813</v>
      </c>
      <c r="D100" s="11" t="s">
        <v>684</v>
      </c>
      <c r="E100" s="12" t="s">
        <v>681</v>
      </c>
      <c r="F100" s="11" t="s">
        <v>682</v>
      </c>
      <c r="G100" s="12" t="s">
        <v>682</v>
      </c>
      <c r="H100" s="11" t="s">
        <v>682</v>
      </c>
      <c r="I100" s="23">
        <v>-6.13</v>
      </c>
      <c r="J100" s="20">
        <v>0</v>
      </c>
      <c r="K100" s="21">
        <v>0</v>
      </c>
      <c r="L100" s="24">
        <v>-0.74</v>
      </c>
      <c r="M100" s="21">
        <v>0.12</v>
      </c>
      <c r="N100" s="47">
        <f t="shared" si="1"/>
        <v>-6.75</v>
      </c>
    </row>
    <row r="101" spans="1:14" x14ac:dyDescent="0.2">
      <c r="A101" s="11">
        <v>99</v>
      </c>
      <c r="B101" s="11" t="s">
        <v>814</v>
      </c>
      <c r="C101" s="11" t="s">
        <v>815</v>
      </c>
      <c r="D101" s="11" t="s">
        <v>680</v>
      </c>
      <c r="E101" s="12" t="s">
        <v>681</v>
      </c>
      <c r="F101" s="11" t="s">
        <v>682</v>
      </c>
      <c r="G101" s="12" t="s">
        <v>681</v>
      </c>
      <c r="H101" s="11" t="s">
        <v>681</v>
      </c>
      <c r="I101" s="20">
        <v>0</v>
      </c>
      <c r="J101" s="20">
        <v>0</v>
      </c>
      <c r="K101" s="24">
        <v>-8.1</v>
      </c>
      <c r="L101" s="21">
        <v>0</v>
      </c>
      <c r="M101" s="21">
        <v>0.16</v>
      </c>
      <c r="N101" s="47">
        <f t="shared" si="1"/>
        <v>-7.9399999999999995</v>
      </c>
    </row>
    <row r="102" spans="1:14" x14ac:dyDescent="0.2">
      <c r="A102" s="11">
        <v>100</v>
      </c>
      <c r="B102" s="11" t="s">
        <v>814</v>
      </c>
      <c r="C102" s="11" t="s">
        <v>816</v>
      </c>
      <c r="D102" s="11" t="s">
        <v>684</v>
      </c>
      <c r="E102" s="12" t="s">
        <v>681</v>
      </c>
      <c r="F102" s="11" t="s">
        <v>682</v>
      </c>
      <c r="G102" s="12" t="s">
        <v>681</v>
      </c>
      <c r="H102" s="11" t="s">
        <v>681</v>
      </c>
      <c r="I102" s="20">
        <v>0</v>
      </c>
      <c r="J102" s="20">
        <v>0</v>
      </c>
      <c r="K102" s="21">
        <v>0</v>
      </c>
      <c r="L102" s="21">
        <v>0</v>
      </c>
      <c r="M102" s="21">
        <v>0</v>
      </c>
      <c r="N102" s="47">
        <f t="shared" si="1"/>
        <v>0</v>
      </c>
    </row>
    <row r="103" spans="1:14" x14ac:dyDescent="0.2">
      <c r="A103" s="11">
        <v>101</v>
      </c>
      <c r="B103" s="11" t="s">
        <v>817</v>
      </c>
      <c r="C103" s="11" t="s">
        <v>818</v>
      </c>
      <c r="D103" s="11" t="s">
        <v>680</v>
      </c>
      <c r="E103" s="12" t="s">
        <v>681</v>
      </c>
      <c r="F103" s="11" t="s">
        <v>682</v>
      </c>
      <c r="G103" s="12" t="s">
        <v>681</v>
      </c>
      <c r="H103" s="11" t="s">
        <v>681</v>
      </c>
      <c r="I103" s="20">
        <v>0</v>
      </c>
      <c r="J103" s="20">
        <v>0</v>
      </c>
      <c r="K103" s="22">
        <v>-1145.3800000000001</v>
      </c>
      <c r="L103" s="21">
        <v>0</v>
      </c>
      <c r="M103" s="21">
        <v>22.91</v>
      </c>
      <c r="N103" s="47">
        <f t="shared" si="1"/>
        <v>-1122.47</v>
      </c>
    </row>
    <row r="104" spans="1:14" x14ac:dyDescent="0.2">
      <c r="A104" s="11">
        <v>102</v>
      </c>
      <c r="B104" s="11" t="s">
        <v>819</v>
      </c>
      <c r="C104" s="11" t="s">
        <v>820</v>
      </c>
      <c r="D104" s="11" t="s">
        <v>680</v>
      </c>
      <c r="E104" s="12" t="s">
        <v>681</v>
      </c>
      <c r="F104" s="11" t="s">
        <v>682</v>
      </c>
      <c r="G104" s="12" t="s">
        <v>681</v>
      </c>
      <c r="H104" s="11" t="s">
        <v>681</v>
      </c>
      <c r="I104" s="20">
        <v>0</v>
      </c>
      <c r="J104" s="20">
        <v>0</v>
      </c>
      <c r="K104" s="24">
        <v>-212.43</v>
      </c>
      <c r="L104" s="21">
        <v>0</v>
      </c>
      <c r="M104" s="21">
        <v>4.25</v>
      </c>
      <c r="N104" s="47">
        <f t="shared" si="1"/>
        <v>-208.18</v>
      </c>
    </row>
    <row r="105" spans="1:14" x14ac:dyDescent="0.2">
      <c r="A105" s="11">
        <v>103</v>
      </c>
      <c r="B105" s="11" t="s">
        <v>819</v>
      </c>
      <c r="C105" s="11" t="s">
        <v>821</v>
      </c>
      <c r="D105" s="11" t="s">
        <v>684</v>
      </c>
      <c r="E105" s="12" t="s">
        <v>681</v>
      </c>
      <c r="F105" s="11" t="s">
        <v>682</v>
      </c>
      <c r="G105" s="12" t="s">
        <v>681</v>
      </c>
      <c r="H105" s="11" t="s">
        <v>681</v>
      </c>
      <c r="I105" s="20">
        <v>0</v>
      </c>
      <c r="J105" s="20">
        <v>0</v>
      </c>
      <c r="K105" s="24">
        <v>-0.06</v>
      </c>
      <c r="L105" s="21">
        <v>0</v>
      </c>
      <c r="M105" s="21">
        <v>0</v>
      </c>
      <c r="N105" s="47">
        <f t="shared" si="1"/>
        <v>-0.06</v>
      </c>
    </row>
    <row r="106" spans="1:14" x14ac:dyDescent="0.2">
      <c r="A106" s="11">
        <v>104</v>
      </c>
      <c r="B106" s="11" t="s">
        <v>822</v>
      </c>
      <c r="C106" s="11" t="s">
        <v>823</v>
      </c>
      <c r="D106" s="11" t="s">
        <v>680</v>
      </c>
      <c r="E106" s="12" t="s">
        <v>681</v>
      </c>
      <c r="F106" s="11" t="s">
        <v>682</v>
      </c>
      <c r="G106" s="12" t="s">
        <v>681</v>
      </c>
      <c r="H106" s="11" t="s">
        <v>681</v>
      </c>
      <c r="I106" s="20">
        <v>0</v>
      </c>
      <c r="J106" s="20">
        <v>0</v>
      </c>
      <c r="K106" s="24">
        <v>-32.33</v>
      </c>
      <c r="L106" s="21">
        <v>0</v>
      </c>
      <c r="M106" s="21">
        <v>0.65</v>
      </c>
      <c r="N106" s="47">
        <f t="shared" si="1"/>
        <v>-31.68</v>
      </c>
    </row>
    <row r="107" spans="1:14" x14ac:dyDescent="0.2">
      <c r="A107" s="11">
        <v>105</v>
      </c>
      <c r="B107" s="11" t="s">
        <v>822</v>
      </c>
      <c r="C107" s="11" t="s">
        <v>824</v>
      </c>
      <c r="D107" s="11" t="s">
        <v>684</v>
      </c>
      <c r="E107" s="12" t="s">
        <v>681</v>
      </c>
      <c r="F107" s="11" t="s">
        <v>682</v>
      </c>
      <c r="G107" s="12" t="s">
        <v>681</v>
      </c>
      <c r="H107" s="11" t="s">
        <v>681</v>
      </c>
      <c r="I107" s="20">
        <v>0</v>
      </c>
      <c r="J107" s="20">
        <v>0</v>
      </c>
      <c r="K107" s="24">
        <v>-0.02</v>
      </c>
      <c r="L107" s="21">
        <v>0</v>
      </c>
      <c r="M107" s="21">
        <v>0</v>
      </c>
      <c r="N107" s="47">
        <f t="shared" si="1"/>
        <v>-0.02</v>
      </c>
    </row>
    <row r="108" spans="1:14" x14ac:dyDescent="0.2">
      <c r="A108" s="11">
        <v>106</v>
      </c>
      <c r="B108" s="11" t="s">
        <v>825</v>
      </c>
      <c r="C108" s="11" t="s">
        <v>826</v>
      </c>
      <c r="D108" s="11" t="s">
        <v>680</v>
      </c>
      <c r="E108" s="12" t="s">
        <v>681</v>
      </c>
      <c r="F108" s="11" t="s">
        <v>682</v>
      </c>
      <c r="G108" s="12" t="s">
        <v>681</v>
      </c>
      <c r="H108" s="11" t="s">
        <v>681</v>
      </c>
      <c r="I108" s="20">
        <v>0</v>
      </c>
      <c r="J108" s="20">
        <v>0</v>
      </c>
      <c r="K108" s="24">
        <v>-35.29</v>
      </c>
      <c r="L108" s="21">
        <v>0</v>
      </c>
      <c r="M108" s="21">
        <v>0.71</v>
      </c>
      <c r="N108" s="47">
        <f t="shared" si="1"/>
        <v>-34.58</v>
      </c>
    </row>
    <row r="109" spans="1:14" x14ac:dyDescent="0.2">
      <c r="A109" s="11">
        <v>107</v>
      </c>
      <c r="B109" s="11" t="s">
        <v>827</v>
      </c>
      <c r="C109" s="11" t="s">
        <v>828</v>
      </c>
      <c r="D109" s="11" t="s">
        <v>680</v>
      </c>
      <c r="E109" s="12" t="s">
        <v>681</v>
      </c>
      <c r="F109" s="11" t="s">
        <v>682</v>
      </c>
      <c r="G109" s="12" t="s">
        <v>681</v>
      </c>
      <c r="H109" s="11" t="s">
        <v>681</v>
      </c>
      <c r="I109" s="20">
        <v>0</v>
      </c>
      <c r="J109" s="20">
        <v>0</v>
      </c>
      <c r="K109" s="24">
        <v>-9.49</v>
      </c>
      <c r="L109" s="21">
        <v>0</v>
      </c>
      <c r="M109" s="21">
        <v>0.19</v>
      </c>
      <c r="N109" s="47">
        <f t="shared" si="1"/>
        <v>-9.3000000000000007</v>
      </c>
    </row>
    <row r="110" spans="1:14" x14ac:dyDescent="0.2">
      <c r="A110" s="11">
        <v>108</v>
      </c>
      <c r="B110" s="11" t="s">
        <v>829</v>
      </c>
      <c r="C110" s="11" t="s">
        <v>829</v>
      </c>
      <c r="D110" s="11" t="s">
        <v>684</v>
      </c>
      <c r="E110" s="12" t="s">
        <v>681</v>
      </c>
      <c r="F110" s="11" t="s">
        <v>682</v>
      </c>
      <c r="G110" s="12" t="s">
        <v>682</v>
      </c>
      <c r="H110" s="11" t="s">
        <v>681</v>
      </c>
      <c r="I110" s="23">
        <v>-121.91</v>
      </c>
      <c r="J110" s="20">
        <v>0</v>
      </c>
      <c r="K110" s="21">
        <v>0</v>
      </c>
      <c r="L110" s="24">
        <v>-14.63</v>
      </c>
      <c r="M110" s="21">
        <v>2.44</v>
      </c>
      <c r="N110" s="47">
        <f t="shared" si="1"/>
        <v>-134.1</v>
      </c>
    </row>
    <row r="111" spans="1:14" x14ac:dyDescent="0.2">
      <c r="A111" s="11">
        <v>109</v>
      </c>
      <c r="B111" s="11" t="s">
        <v>830</v>
      </c>
      <c r="C111" s="11" t="s">
        <v>831</v>
      </c>
      <c r="D111" s="11" t="s">
        <v>684</v>
      </c>
      <c r="E111" s="12" t="s">
        <v>681</v>
      </c>
      <c r="F111" s="11" t="s">
        <v>682</v>
      </c>
      <c r="G111" s="12" t="s">
        <v>682</v>
      </c>
      <c r="H111" s="11" t="s">
        <v>681</v>
      </c>
      <c r="I111" s="23">
        <v>-12.56</v>
      </c>
      <c r="J111" s="20">
        <v>0</v>
      </c>
      <c r="K111" s="21">
        <v>0</v>
      </c>
      <c r="L111" s="24">
        <v>-1.51</v>
      </c>
      <c r="M111" s="21">
        <v>0.25</v>
      </c>
      <c r="N111" s="47">
        <f t="shared" si="1"/>
        <v>-13.82</v>
      </c>
    </row>
    <row r="112" spans="1:14" x14ac:dyDescent="0.2">
      <c r="A112" s="11">
        <v>110</v>
      </c>
      <c r="B112" s="11" t="s">
        <v>832</v>
      </c>
      <c r="C112" s="11" t="s">
        <v>833</v>
      </c>
      <c r="D112" s="11" t="s">
        <v>684</v>
      </c>
      <c r="E112" s="12" t="s">
        <v>681</v>
      </c>
      <c r="F112" s="11" t="s">
        <v>682</v>
      </c>
      <c r="G112" s="12" t="s">
        <v>682</v>
      </c>
      <c r="H112" s="11" t="s">
        <v>682</v>
      </c>
      <c r="I112" s="23">
        <v>-11.58</v>
      </c>
      <c r="J112" s="20">
        <v>0</v>
      </c>
      <c r="K112" s="21">
        <v>0</v>
      </c>
      <c r="L112" s="24">
        <v>-1.39</v>
      </c>
      <c r="M112" s="21">
        <v>0.23</v>
      </c>
      <c r="N112" s="47">
        <f t="shared" si="1"/>
        <v>-12.74</v>
      </c>
    </row>
    <row r="113" spans="1:14" x14ac:dyDescent="0.2">
      <c r="A113" s="11">
        <v>111</v>
      </c>
      <c r="B113" s="11" t="s">
        <v>832</v>
      </c>
      <c r="C113" s="11" t="s">
        <v>834</v>
      </c>
      <c r="D113" s="11" t="s">
        <v>684</v>
      </c>
      <c r="E113" s="12" t="s">
        <v>681</v>
      </c>
      <c r="F113" s="11" t="s">
        <v>682</v>
      </c>
      <c r="G113" s="12" t="s">
        <v>682</v>
      </c>
      <c r="H113" s="11" t="s">
        <v>681</v>
      </c>
      <c r="I113" s="23">
        <v>-0.09</v>
      </c>
      <c r="J113" s="20">
        <v>0</v>
      </c>
      <c r="K113" s="21">
        <v>0</v>
      </c>
      <c r="L113" s="24">
        <v>-0.01</v>
      </c>
      <c r="M113" s="21">
        <v>0</v>
      </c>
      <c r="N113" s="47">
        <f t="shared" si="1"/>
        <v>-9.9999999999999992E-2</v>
      </c>
    </row>
    <row r="114" spans="1:14" x14ac:dyDescent="0.2">
      <c r="A114" s="11">
        <v>112</v>
      </c>
      <c r="B114" s="11" t="s">
        <v>832</v>
      </c>
      <c r="C114" s="11" t="s">
        <v>835</v>
      </c>
      <c r="D114" s="11" t="s">
        <v>684</v>
      </c>
      <c r="E114" s="12" t="s">
        <v>681</v>
      </c>
      <c r="F114" s="11" t="s">
        <v>682</v>
      </c>
      <c r="G114" s="12" t="s">
        <v>682</v>
      </c>
      <c r="H114" s="11" t="s">
        <v>682</v>
      </c>
      <c r="I114" s="23">
        <v>-9.61</v>
      </c>
      <c r="J114" s="20">
        <v>0</v>
      </c>
      <c r="K114" s="21">
        <v>0</v>
      </c>
      <c r="L114" s="24">
        <v>-1.1499999999999999</v>
      </c>
      <c r="M114" s="21">
        <v>0.19</v>
      </c>
      <c r="N114" s="47">
        <f t="shared" si="1"/>
        <v>-10.57</v>
      </c>
    </row>
    <row r="115" spans="1:14" x14ac:dyDescent="0.2">
      <c r="A115" s="11">
        <v>113</v>
      </c>
      <c r="B115" s="11" t="s">
        <v>836</v>
      </c>
      <c r="C115" s="11" t="s">
        <v>837</v>
      </c>
      <c r="D115" s="11" t="s">
        <v>684</v>
      </c>
      <c r="E115" s="12" t="s">
        <v>681</v>
      </c>
      <c r="F115" s="11" t="s">
        <v>682</v>
      </c>
      <c r="G115" s="12" t="s">
        <v>682</v>
      </c>
      <c r="H115" s="11" t="s">
        <v>682</v>
      </c>
      <c r="I115" s="23">
        <v>-16.87</v>
      </c>
      <c r="J115" s="20">
        <v>0</v>
      </c>
      <c r="K115" s="21">
        <v>0</v>
      </c>
      <c r="L115" s="24">
        <v>-2.02</v>
      </c>
      <c r="M115" s="21">
        <v>0.34</v>
      </c>
      <c r="N115" s="47">
        <f t="shared" si="1"/>
        <v>-18.55</v>
      </c>
    </row>
    <row r="116" spans="1:14" x14ac:dyDescent="0.2">
      <c r="A116" s="11">
        <v>114</v>
      </c>
      <c r="B116" s="11" t="s">
        <v>838</v>
      </c>
      <c r="C116" s="11" t="s">
        <v>839</v>
      </c>
      <c r="D116" s="11" t="s">
        <v>684</v>
      </c>
      <c r="E116" s="12" t="s">
        <v>681</v>
      </c>
      <c r="F116" s="11" t="s">
        <v>682</v>
      </c>
      <c r="G116" s="12" t="s">
        <v>682</v>
      </c>
      <c r="H116" s="11" t="s">
        <v>682</v>
      </c>
      <c r="I116" s="23">
        <v>-2.42</v>
      </c>
      <c r="J116" s="20">
        <v>0</v>
      </c>
      <c r="K116" s="21">
        <v>0</v>
      </c>
      <c r="L116" s="24">
        <v>-0.28999999999999998</v>
      </c>
      <c r="M116" s="21">
        <v>0.05</v>
      </c>
      <c r="N116" s="47">
        <f t="shared" si="1"/>
        <v>-2.66</v>
      </c>
    </row>
    <row r="117" spans="1:14" x14ac:dyDescent="0.2">
      <c r="A117" s="11">
        <v>115</v>
      </c>
      <c r="B117" s="11" t="s">
        <v>838</v>
      </c>
      <c r="C117" s="11" t="s">
        <v>840</v>
      </c>
      <c r="D117" s="11" t="s">
        <v>684</v>
      </c>
      <c r="E117" s="12" t="s">
        <v>681</v>
      </c>
      <c r="F117" s="11" t="s">
        <v>682</v>
      </c>
      <c r="G117" s="12" t="s">
        <v>682</v>
      </c>
      <c r="H117" s="11" t="s">
        <v>682</v>
      </c>
      <c r="I117" s="23">
        <v>-2.04</v>
      </c>
      <c r="J117" s="20">
        <v>0</v>
      </c>
      <c r="K117" s="21">
        <v>0</v>
      </c>
      <c r="L117" s="24">
        <v>-0.24</v>
      </c>
      <c r="M117" s="21">
        <v>0.04</v>
      </c>
      <c r="N117" s="47">
        <f t="shared" si="1"/>
        <v>-2.2400000000000002</v>
      </c>
    </row>
    <row r="118" spans="1:14" x14ac:dyDescent="0.2">
      <c r="A118" s="11">
        <v>116</v>
      </c>
      <c r="B118" s="11" t="s">
        <v>841</v>
      </c>
      <c r="C118" s="11" t="s">
        <v>842</v>
      </c>
      <c r="D118" s="11" t="s">
        <v>684</v>
      </c>
      <c r="E118" s="12" t="s">
        <v>681</v>
      </c>
      <c r="F118" s="11" t="s">
        <v>682</v>
      </c>
      <c r="G118" s="12" t="s">
        <v>682</v>
      </c>
      <c r="H118" s="11" t="s">
        <v>682</v>
      </c>
      <c r="I118" s="23">
        <v>-17.07</v>
      </c>
      <c r="J118" s="20">
        <v>0</v>
      </c>
      <c r="K118" s="21">
        <v>0</v>
      </c>
      <c r="L118" s="24">
        <v>-2.0499999999999998</v>
      </c>
      <c r="M118" s="21">
        <v>0.34</v>
      </c>
      <c r="N118" s="47">
        <f t="shared" si="1"/>
        <v>-18.78</v>
      </c>
    </row>
    <row r="119" spans="1:14" x14ac:dyDescent="0.2">
      <c r="A119" s="11">
        <v>117</v>
      </c>
      <c r="B119" s="11" t="s">
        <v>841</v>
      </c>
      <c r="C119" s="11" t="s">
        <v>843</v>
      </c>
      <c r="D119" s="11" t="s">
        <v>684</v>
      </c>
      <c r="E119" s="12" t="s">
        <v>681</v>
      </c>
      <c r="F119" s="11" t="s">
        <v>682</v>
      </c>
      <c r="G119" s="12" t="s">
        <v>682</v>
      </c>
      <c r="H119" s="11" t="s">
        <v>682</v>
      </c>
      <c r="I119" s="23">
        <v>-34.299999999999997</v>
      </c>
      <c r="J119" s="20">
        <v>0</v>
      </c>
      <c r="K119" s="21">
        <v>0</v>
      </c>
      <c r="L119" s="24">
        <v>-4.12</v>
      </c>
      <c r="M119" s="21">
        <v>0.69</v>
      </c>
      <c r="N119" s="47">
        <f t="shared" si="1"/>
        <v>-37.729999999999997</v>
      </c>
    </row>
    <row r="120" spans="1:14" x14ac:dyDescent="0.2">
      <c r="A120" s="11">
        <v>118</v>
      </c>
      <c r="B120" s="11" t="s">
        <v>844</v>
      </c>
      <c r="C120" s="11" t="s">
        <v>845</v>
      </c>
      <c r="D120" s="11" t="s">
        <v>684</v>
      </c>
      <c r="E120" s="12" t="s">
        <v>681</v>
      </c>
      <c r="F120" s="11" t="s">
        <v>682</v>
      </c>
      <c r="G120" s="12" t="s">
        <v>682</v>
      </c>
      <c r="H120" s="11" t="s">
        <v>682</v>
      </c>
      <c r="I120" s="23">
        <v>-382.32</v>
      </c>
      <c r="J120" s="20">
        <v>0</v>
      </c>
      <c r="K120" s="21">
        <v>0</v>
      </c>
      <c r="L120" s="24">
        <v>-45.88</v>
      </c>
      <c r="M120" s="21">
        <v>7.65</v>
      </c>
      <c r="N120" s="47">
        <f t="shared" si="1"/>
        <v>-420.55</v>
      </c>
    </row>
    <row r="121" spans="1:14" x14ac:dyDescent="0.2">
      <c r="A121" s="11">
        <v>119</v>
      </c>
      <c r="B121" s="11" t="s">
        <v>846</v>
      </c>
      <c r="C121" s="11" t="s">
        <v>847</v>
      </c>
      <c r="D121" s="11" t="s">
        <v>680</v>
      </c>
      <c r="E121" s="12" t="s">
        <v>681</v>
      </c>
      <c r="F121" s="11" t="s">
        <v>681</v>
      </c>
      <c r="G121" s="12" t="s">
        <v>681</v>
      </c>
      <c r="H121" s="11" t="s">
        <v>681</v>
      </c>
      <c r="I121" s="20">
        <v>0</v>
      </c>
      <c r="J121" s="20">
        <v>0</v>
      </c>
      <c r="K121" s="24">
        <v>-336.29</v>
      </c>
      <c r="L121" s="21">
        <v>0</v>
      </c>
      <c r="M121" s="21">
        <v>0</v>
      </c>
      <c r="N121" s="47">
        <f t="shared" si="1"/>
        <v>-336.29</v>
      </c>
    </row>
    <row r="122" spans="1:14" x14ac:dyDescent="0.2">
      <c r="A122" s="11">
        <v>120</v>
      </c>
      <c r="B122" s="11" t="s">
        <v>846</v>
      </c>
      <c r="C122" s="11" t="s">
        <v>848</v>
      </c>
      <c r="D122" s="11" t="s">
        <v>680</v>
      </c>
      <c r="E122" s="12" t="s">
        <v>681</v>
      </c>
      <c r="F122" s="11" t="s">
        <v>681</v>
      </c>
      <c r="G122" s="12" t="s">
        <v>681</v>
      </c>
      <c r="H122" s="11" t="s">
        <v>681</v>
      </c>
      <c r="I122" s="20">
        <v>0</v>
      </c>
      <c r="J122" s="20">
        <v>0</v>
      </c>
      <c r="K122" s="22">
        <v>-1256.24</v>
      </c>
      <c r="L122" s="21">
        <v>0</v>
      </c>
      <c r="M122" s="21">
        <v>0</v>
      </c>
      <c r="N122" s="47">
        <f t="shared" si="1"/>
        <v>-1256.24</v>
      </c>
    </row>
    <row r="123" spans="1:14" x14ac:dyDescent="0.2">
      <c r="A123" s="11">
        <v>121</v>
      </c>
      <c r="B123" s="11" t="s">
        <v>849</v>
      </c>
      <c r="C123" s="11" t="s">
        <v>849</v>
      </c>
      <c r="D123" s="11" t="s">
        <v>680</v>
      </c>
      <c r="E123" s="12" t="s">
        <v>681</v>
      </c>
      <c r="F123" s="11" t="s">
        <v>682</v>
      </c>
      <c r="G123" s="12" t="s">
        <v>681</v>
      </c>
      <c r="H123" s="11" t="s">
        <v>682</v>
      </c>
      <c r="I123" s="20">
        <v>0</v>
      </c>
      <c r="J123" s="20">
        <v>0</v>
      </c>
      <c r="K123" s="22">
        <v>-12733.57</v>
      </c>
      <c r="L123" s="21">
        <v>0</v>
      </c>
      <c r="M123" s="21">
        <v>254.67</v>
      </c>
      <c r="N123" s="47">
        <f t="shared" si="1"/>
        <v>-12478.9</v>
      </c>
    </row>
    <row r="124" spans="1:14" x14ac:dyDescent="0.2">
      <c r="A124" s="11">
        <v>122</v>
      </c>
      <c r="B124" s="11" t="s">
        <v>849</v>
      </c>
      <c r="C124" s="11" t="s">
        <v>850</v>
      </c>
      <c r="D124" s="11" t="s">
        <v>684</v>
      </c>
      <c r="E124" s="12" t="s">
        <v>681</v>
      </c>
      <c r="F124" s="11" t="s">
        <v>682</v>
      </c>
      <c r="G124" s="12" t="s">
        <v>681</v>
      </c>
      <c r="H124" s="11" t="s">
        <v>682</v>
      </c>
      <c r="I124" s="20">
        <v>0</v>
      </c>
      <c r="J124" s="20">
        <v>0</v>
      </c>
      <c r="K124" s="24">
        <v>-1.37</v>
      </c>
      <c r="L124" s="21">
        <v>0</v>
      </c>
      <c r="M124" s="21">
        <v>0.03</v>
      </c>
      <c r="N124" s="47">
        <f t="shared" si="1"/>
        <v>-1.34</v>
      </c>
    </row>
    <row r="125" spans="1:14" x14ac:dyDescent="0.2">
      <c r="A125" s="11">
        <v>123</v>
      </c>
      <c r="B125" s="11" t="s">
        <v>851</v>
      </c>
      <c r="C125" s="11" t="s">
        <v>851</v>
      </c>
      <c r="D125" s="11" t="s">
        <v>684</v>
      </c>
      <c r="E125" s="12" t="s">
        <v>682</v>
      </c>
      <c r="F125" s="11" t="s">
        <v>682</v>
      </c>
      <c r="G125" s="12" t="s">
        <v>682</v>
      </c>
      <c r="H125" s="11" t="s">
        <v>682</v>
      </c>
      <c r="I125" s="19">
        <v>-4187.4799999999996</v>
      </c>
      <c r="J125" s="20">
        <v>0</v>
      </c>
      <c r="K125" s="21">
        <v>0</v>
      </c>
      <c r="L125" s="24">
        <v>-502.5</v>
      </c>
      <c r="M125" s="21">
        <v>83.75</v>
      </c>
      <c r="N125" s="47">
        <f t="shared" si="1"/>
        <v>-4606.2299999999996</v>
      </c>
    </row>
    <row r="126" spans="1:14" x14ac:dyDescent="0.2">
      <c r="A126" s="11">
        <v>124</v>
      </c>
      <c r="B126" s="11" t="s">
        <v>852</v>
      </c>
      <c r="C126" s="11" t="s">
        <v>852</v>
      </c>
      <c r="D126" s="11" t="s">
        <v>680</v>
      </c>
      <c r="E126" s="12" t="s">
        <v>681</v>
      </c>
      <c r="F126" s="11" t="s">
        <v>682</v>
      </c>
      <c r="G126" s="12" t="s">
        <v>682</v>
      </c>
      <c r="H126" s="11" t="s">
        <v>682</v>
      </c>
      <c r="I126" s="19">
        <v>-5543.75</v>
      </c>
      <c r="J126" s="20">
        <v>0</v>
      </c>
      <c r="K126" s="21">
        <v>0</v>
      </c>
      <c r="L126" s="24">
        <v>-665.25</v>
      </c>
      <c r="M126" s="21">
        <v>110.88</v>
      </c>
      <c r="N126" s="47">
        <f t="shared" si="1"/>
        <v>-6098.12</v>
      </c>
    </row>
    <row r="127" spans="1:14" x14ac:dyDescent="0.2">
      <c r="A127" s="11">
        <v>125</v>
      </c>
      <c r="B127" s="11" t="s">
        <v>852</v>
      </c>
      <c r="C127" s="11" t="s">
        <v>853</v>
      </c>
      <c r="D127" s="11" t="s">
        <v>684</v>
      </c>
      <c r="E127" s="12" t="s">
        <v>681</v>
      </c>
      <c r="F127" s="11" t="s">
        <v>682</v>
      </c>
      <c r="G127" s="12" t="s">
        <v>682</v>
      </c>
      <c r="H127" s="11" t="s">
        <v>682</v>
      </c>
      <c r="I127" s="23">
        <v>-0.2</v>
      </c>
      <c r="J127" s="20">
        <v>0</v>
      </c>
      <c r="K127" s="21">
        <v>0</v>
      </c>
      <c r="L127" s="24">
        <v>-0.02</v>
      </c>
      <c r="M127" s="21">
        <v>0</v>
      </c>
      <c r="N127" s="47">
        <f t="shared" si="1"/>
        <v>-0.22</v>
      </c>
    </row>
    <row r="128" spans="1:14" x14ac:dyDescent="0.2">
      <c r="A128" s="11">
        <v>126</v>
      </c>
      <c r="B128" s="11" t="s">
        <v>854</v>
      </c>
      <c r="C128" s="11" t="s">
        <v>855</v>
      </c>
      <c r="D128" s="11" t="s">
        <v>684</v>
      </c>
      <c r="E128" s="12" t="s">
        <v>681</v>
      </c>
      <c r="F128" s="11" t="s">
        <v>682</v>
      </c>
      <c r="G128" s="12" t="s">
        <v>682</v>
      </c>
      <c r="H128" s="11" t="s">
        <v>682</v>
      </c>
      <c r="I128" s="23">
        <v>-484.25</v>
      </c>
      <c r="J128" s="20">
        <v>0</v>
      </c>
      <c r="K128" s="21">
        <v>0</v>
      </c>
      <c r="L128" s="24">
        <v>-58.11</v>
      </c>
      <c r="M128" s="21">
        <v>9.68</v>
      </c>
      <c r="N128" s="47">
        <f t="shared" si="1"/>
        <v>-532.68000000000006</v>
      </c>
    </row>
    <row r="129" spans="1:14" x14ac:dyDescent="0.2">
      <c r="A129" s="11">
        <v>127</v>
      </c>
      <c r="B129" s="11" t="s">
        <v>856</v>
      </c>
      <c r="C129" s="11" t="s">
        <v>856</v>
      </c>
      <c r="D129" s="11" t="s">
        <v>680</v>
      </c>
      <c r="E129" s="12" t="s">
        <v>681</v>
      </c>
      <c r="F129" s="11" t="s">
        <v>682</v>
      </c>
      <c r="G129" s="12" t="s">
        <v>681</v>
      </c>
      <c r="H129" s="11" t="s">
        <v>682</v>
      </c>
      <c r="I129" s="20">
        <v>0</v>
      </c>
      <c r="J129" s="20">
        <v>0</v>
      </c>
      <c r="K129" s="22">
        <v>-85726.02</v>
      </c>
      <c r="L129" s="21">
        <v>0</v>
      </c>
      <c r="M129" s="25">
        <v>1714.52</v>
      </c>
      <c r="N129" s="47">
        <f t="shared" si="1"/>
        <v>-84011.5</v>
      </c>
    </row>
    <row r="130" spans="1:14" x14ac:dyDescent="0.2">
      <c r="A130" s="11">
        <v>128</v>
      </c>
      <c r="B130" s="11" t="s">
        <v>856</v>
      </c>
      <c r="C130" s="11" t="s">
        <v>857</v>
      </c>
      <c r="D130" s="11" t="s">
        <v>680</v>
      </c>
      <c r="E130" s="12" t="s">
        <v>681</v>
      </c>
      <c r="F130" s="11" t="s">
        <v>682</v>
      </c>
      <c r="G130" s="12" t="s">
        <v>681</v>
      </c>
      <c r="H130" s="11" t="s">
        <v>682</v>
      </c>
      <c r="I130" s="20">
        <v>0</v>
      </c>
      <c r="J130" s="20">
        <v>0</v>
      </c>
      <c r="K130" s="24">
        <v>-341.9</v>
      </c>
      <c r="L130" s="21">
        <v>0</v>
      </c>
      <c r="M130" s="21">
        <v>6.84</v>
      </c>
      <c r="N130" s="47">
        <f t="shared" si="1"/>
        <v>-335.06</v>
      </c>
    </row>
    <row r="131" spans="1:14" x14ac:dyDescent="0.2">
      <c r="A131" s="11">
        <v>129</v>
      </c>
      <c r="B131" s="11" t="s">
        <v>856</v>
      </c>
      <c r="C131" s="11" t="s">
        <v>858</v>
      </c>
      <c r="D131" s="11" t="s">
        <v>680</v>
      </c>
      <c r="E131" s="12" t="s">
        <v>681</v>
      </c>
      <c r="F131" s="11" t="s">
        <v>682</v>
      </c>
      <c r="G131" s="12" t="s">
        <v>681</v>
      </c>
      <c r="H131" s="11" t="s">
        <v>682</v>
      </c>
      <c r="I131" s="20">
        <v>0</v>
      </c>
      <c r="J131" s="20">
        <v>0</v>
      </c>
      <c r="K131" s="24">
        <v>-215.75</v>
      </c>
      <c r="L131" s="21">
        <v>0</v>
      </c>
      <c r="M131" s="21">
        <v>4.32</v>
      </c>
      <c r="N131" s="47">
        <f t="shared" si="1"/>
        <v>-211.43</v>
      </c>
    </row>
    <row r="132" spans="1:14" x14ac:dyDescent="0.2">
      <c r="A132" s="11">
        <v>130</v>
      </c>
      <c r="B132" s="11" t="s">
        <v>856</v>
      </c>
      <c r="C132" s="11" t="s">
        <v>859</v>
      </c>
      <c r="D132" s="11" t="s">
        <v>684</v>
      </c>
      <c r="E132" s="12" t="s">
        <v>681</v>
      </c>
      <c r="F132" s="11" t="s">
        <v>682</v>
      </c>
      <c r="G132" s="12" t="s">
        <v>681</v>
      </c>
      <c r="H132" s="11" t="s">
        <v>682</v>
      </c>
      <c r="I132" s="20">
        <v>0</v>
      </c>
      <c r="J132" s="20">
        <v>0</v>
      </c>
      <c r="K132" s="24">
        <v>-203.26</v>
      </c>
      <c r="L132" s="21">
        <v>0</v>
      </c>
      <c r="M132" s="21">
        <v>4.07</v>
      </c>
      <c r="N132" s="47">
        <f t="shared" ref="N132:N195" si="2">SUM(I132:M132)</f>
        <v>-199.19</v>
      </c>
    </row>
    <row r="133" spans="1:14" x14ac:dyDescent="0.2">
      <c r="A133" s="11">
        <v>131</v>
      </c>
      <c r="B133" s="11" t="s">
        <v>860</v>
      </c>
      <c r="C133" s="11" t="s">
        <v>860</v>
      </c>
      <c r="D133" s="11" t="s">
        <v>680</v>
      </c>
      <c r="E133" s="12" t="s">
        <v>681</v>
      </c>
      <c r="F133" s="11" t="s">
        <v>681</v>
      </c>
      <c r="G133" s="12" t="s">
        <v>681</v>
      </c>
      <c r="H133" s="11" t="s">
        <v>681</v>
      </c>
      <c r="I133" s="20">
        <v>0</v>
      </c>
      <c r="J133" s="20">
        <v>0</v>
      </c>
      <c r="K133" s="22">
        <v>-8220.09</v>
      </c>
      <c r="L133" s="21">
        <v>0</v>
      </c>
      <c r="M133" s="21">
        <v>0</v>
      </c>
      <c r="N133" s="47">
        <f t="shared" si="2"/>
        <v>-8220.09</v>
      </c>
    </row>
    <row r="134" spans="1:14" x14ac:dyDescent="0.2">
      <c r="A134" s="11">
        <v>132</v>
      </c>
      <c r="B134" s="11" t="s">
        <v>860</v>
      </c>
      <c r="C134" s="11" t="s">
        <v>861</v>
      </c>
      <c r="D134" s="11" t="s">
        <v>684</v>
      </c>
      <c r="E134" s="12" t="s">
        <v>681</v>
      </c>
      <c r="F134" s="11" t="s">
        <v>681</v>
      </c>
      <c r="G134" s="12" t="s">
        <v>681</v>
      </c>
      <c r="H134" s="11" t="s">
        <v>681</v>
      </c>
      <c r="I134" s="20">
        <v>0</v>
      </c>
      <c r="J134" s="20">
        <v>0</v>
      </c>
      <c r="K134" s="24">
        <v>-0.02</v>
      </c>
      <c r="L134" s="21">
        <v>0</v>
      </c>
      <c r="M134" s="21">
        <v>0</v>
      </c>
      <c r="N134" s="47">
        <f t="shared" si="2"/>
        <v>-0.02</v>
      </c>
    </row>
    <row r="135" spans="1:14" x14ac:dyDescent="0.2">
      <c r="A135" s="11">
        <v>133</v>
      </c>
      <c r="B135" s="11" t="s">
        <v>862</v>
      </c>
      <c r="C135" s="11" t="s">
        <v>863</v>
      </c>
      <c r="D135" s="11" t="s">
        <v>680</v>
      </c>
      <c r="E135" s="12" t="s">
        <v>681</v>
      </c>
      <c r="F135" s="11" t="s">
        <v>682</v>
      </c>
      <c r="G135" s="12" t="s">
        <v>681</v>
      </c>
      <c r="H135" s="11" t="s">
        <v>681</v>
      </c>
      <c r="I135" s="20">
        <v>0</v>
      </c>
      <c r="J135" s="20">
        <v>0</v>
      </c>
      <c r="K135" s="22">
        <v>-1755.34</v>
      </c>
      <c r="L135" s="21">
        <v>0</v>
      </c>
      <c r="M135" s="21">
        <v>35.11</v>
      </c>
      <c r="N135" s="47">
        <f t="shared" si="2"/>
        <v>-1720.23</v>
      </c>
    </row>
    <row r="136" spans="1:14" x14ac:dyDescent="0.2">
      <c r="A136" s="11">
        <v>134</v>
      </c>
      <c r="B136" s="11" t="s">
        <v>864</v>
      </c>
      <c r="C136" s="11" t="s">
        <v>864</v>
      </c>
      <c r="D136" s="11" t="s">
        <v>684</v>
      </c>
      <c r="E136" s="12" t="s">
        <v>681</v>
      </c>
      <c r="F136" s="11" t="s">
        <v>682</v>
      </c>
      <c r="G136" s="12" t="s">
        <v>682</v>
      </c>
      <c r="H136" s="11" t="s">
        <v>682</v>
      </c>
      <c r="I136" s="23">
        <v>-217.44</v>
      </c>
      <c r="J136" s="20">
        <v>0</v>
      </c>
      <c r="K136" s="21">
        <v>0</v>
      </c>
      <c r="L136" s="24">
        <v>-26.09</v>
      </c>
      <c r="M136" s="21">
        <v>4.3499999999999996</v>
      </c>
      <c r="N136" s="47">
        <f t="shared" si="2"/>
        <v>-239.18</v>
      </c>
    </row>
    <row r="137" spans="1:14" x14ac:dyDescent="0.2">
      <c r="A137" s="11">
        <v>135</v>
      </c>
      <c r="B137" s="11" t="s">
        <v>865</v>
      </c>
      <c r="C137" s="11" t="s">
        <v>866</v>
      </c>
      <c r="D137" s="11" t="s">
        <v>684</v>
      </c>
      <c r="E137" s="12" t="s">
        <v>681</v>
      </c>
      <c r="F137" s="11" t="s">
        <v>682</v>
      </c>
      <c r="G137" s="12" t="s">
        <v>682</v>
      </c>
      <c r="H137" s="11" t="s">
        <v>682</v>
      </c>
      <c r="I137" s="23">
        <v>-14.54</v>
      </c>
      <c r="J137" s="20">
        <v>0</v>
      </c>
      <c r="K137" s="21">
        <v>0</v>
      </c>
      <c r="L137" s="24">
        <v>-1.74</v>
      </c>
      <c r="M137" s="21">
        <v>0.28999999999999998</v>
      </c>
      <c r="N137" s="47">
        <f t="shared" si="2"/>
        <v>-15.989999999999998</v>
      </c>
    </row>
    <row r="138" spans="1:14" x14ac:dyDescent="0.2">
      <c r="A138" s="11">
        <v>136</v>
      </c>
      <c r="B138" s="11" t="s">
        <v>865</v>
      </c>
      <c r="C138" s="11" t="s">
        <v>867</v>
      </c>
      <c r="D138" s="11" t="s">
        <v>684</v>
      </c>
      <c r="E138" s="12" t="s">
        <v>681</v>
      </c>
      <c r="F138" s="11" t="s">
        <v>682</v>
      </c>
      <c r="G138" s="12" t="s">
        <v>682</v>
      </c>
      <c r="H138" s="11" t="s">
        <v>682</v>
      </c>
      <c r="I138" s="23">
        <v>-5.42</v>
      </c>
      <c r="J138" s="20">
        <v>0</v>
      </c>
      <c r="K138" s="21">
        <v>0</v>
      </c>
      <c r="L138" s="24">
        <v>-0.65</v>
      </c>
      <c r="M138" s="21">
        <v>0.11</v>
      </c>
      <c r="N138" s="47">
        <f t="shared" si="2"/>
        <v>-5.96</v>
      </c>
    </row>
    <row r="139" spans="1:14" x14ac:dyDescent="0.2">
      <c r="A139" s="11">
        <v>137</v>
      </c>
      <c r="B139" s="11" t="s">
        <v>868</v>
      </c>
      <c r="C139" s="11" t="s">
        <v>869</v>
      </c>
      <c r="D139" s="11" t="s">
        <v>680</v>
      </c>
      <c r="E139" s="12" t="s">
        <v>681</v>
      </c>
      <c r="F139" s="11" t="s">
        <v>682</v>
      </c>
      <c r="G139" s="12" t="s">
        <v>682</v>
      </c>
      <c r="H139" s="11" t="s">
        <v>682</v>
      </c>
      <c r="I139" s="23">
        <v>-42.82</v>
      </c>
      <c r="J139" s="20">
        <v>0</v>
      </c>
      <c r="K139" s="21">
        <v>0</v>
      </c>
      <c r="L139" s="24">
        <v>-5.14</v>
      </c>
      <c r="M139" s="21">
        <v>0.86</v>
      </c>
      <c r="N139" s="47">
        <f t="shared" si="2"/>
        <v>-47.1</v>
      </c>
    </row>
    <row r="140" spans="1:14" x14ac:dyDescent="0.2">
      <c r="A140" s="11">
        <v>138</v>
      </c>
      <c r="B140" s="11" t="s">
        <v>870</v>
      </c>
      <c r="C140" s="11" t="s">
        <v>870</v>
      </c>
      <c r="D140" s="11" t="s">
        <v>680</v>
      </c>
      <c r="E140" s="12" t="s">
        <v>681</v>
      </c>
      <c r="F140" s="11" t="s">
        <v>682</v>
      </c>
      <c r="G140" s="12" t="s">
        <v>681</v>
      </c>
      <c r="H140" s="11" t="s">
        <v>681</v>
      </c>
      <c r="I140" s="20">
        <v>0</v>
      </c>
      <c r="J140" s="20">
        <v>0</v>
      </c>
      <c r="K140" s="24">
        <v>-837.84</v>
      </c>
      <c r="L140" s="21">
        <v>0</v>
      </c>
      <c r="M140" s="21">
        <v>16.760000000000002</v>
      </c>
      <c r="N140" s="47">
        <f t="shared" si="2"/>
        <v>-821.08</v>
      </c>
    </row>
    <row r="141" spans="1:14" x14ac:dyDescent="0.2">
      <c r="A141" s="11">
        <v>139</v>
      </c>
      <c r="B141" s="11" t="s">
        <v>871</v>
      </c>
      <c r="C141" s="11" t="s">
        <v>871</v>
      </c>
      <c r="D141" s="11" t="s">
        <v>680</v>
      </c>
      <c r="E141" s="12" t="s">
        <v>681</v>
      </c>
      <c r="F141" s="11" t="s">
        <v>682</v>
      </c>
      <c r="G141" s="12" t="s">
        <v>681</v>
      </c>
      <c r="H141" s="11" t="s">
        <v>681</v>
      </c>
      <c r="I141" s="20">
        <v>0</v>
      </c>
      <c r="J141" s="20">
        <v>0</v>
      </c>
      <c r="K141" s="22">
        <v>-1525.57</v>
      </c>
      <c r="L141" s="21">
        <v>0</v>
      </c>
      <c r="M141" s="21">
        <v>30.51</v>
      </c>
      <c r="N141" s="47">
        <f t="shared" si="2"/>
        <v>-1495.06</v>
      </c>
    </row>
    <row r="142" spans="1:14" x14ac:dyDescent="0.2">
      <c r="A142" s="11">
        <v>140</v>
      </c>
      <c r="B142" s="11" t="s">
        <v>871</v>
      </c>
      <c r="C142" s="11" t="s">
        <v>872</v>
      </c>
      <c r="D142" s="11" t="s">
        <v>684</v>
      </c>
      <c r="E142" s="12" t="s">
        <v>681</v>
      </c>
      <c r="F142" s="11" t="s">
        <v>682</v>
      </c>
      <c r="G142" s="12" t="s">
        <v>681</v>
      </c>
      <c r="H142" s="11" t="s">
        <v>681</v>
      </c>
      <c r="I142" s="20">
        <v>0</v>
      </c>
      <c r="J142" s="20">
        <v>0</v>
      </c>
      <c r="K142" s="24">
        <v>-1.44</v>
      </c>
      <c r="L142" s="21">
        <v>0</v>
      </c>
      <c r="M142" s="21">
        <v>0.03</v>
      </c>
      <c r="N142" s="47">
        <f t="shared" si="2"/>
        <v>-1.41</v>
      </c>
    </row>
    <row r="143" spans="1:14" x14ac:dyDescent="0.2">
      <c r="A143" s="11">
        <v>141</v>
      </c>
      <c r="B143" s="11" t="s">
        <v>873</v>
      </c>
      <c r="C143" s="11" t="s">
        <v>874</v>
      </c>
      <c r="D143" s="11" t="s">
        <v>680</v>
      </c>
      <c r="E143" s="12" t="s">
        <v>681</v>
      </c>
      <c r="F143" s="11" t="s">
        <v>682</v>
      </c>
      <c r="G143" s="12" t="s">
        <v>682</v>
      </c>
      <c r="H143" s="11" t="s">
        <v>682</v>
      </c>
      <c r="I143" s="23">
        <v>-143.94999999999999</v>
      </c>
      <c r="J143" s="20">
        <v>0</v>
      </c>
      <c r="K143" s="21">
        <v>0</v>
      </c>
      <c r="L143" s="24">
        <v>-17.27</v>
      </c>
      <c r="M143" s="21">
        <v>2.88</v>
      </c>
      <c r="N143" s="47">
        <f t="shared" si="2"/>
        <v>-158.34</v>
      </c>
    </row>
    <row r="144" spans="1:14" x14ac:dyDescent="0.2">
      <c r="A144" s="11">
        <v>142</v>
      </c>
      <c r="B144" s="11" t="s">
        <v>873</v>
      </c>
      <c r="C144" s="11" t="s">
        <v>875</v>
      </c>
      <c r="D144" s="11" t="s">
        <v>684</v>
      </c>
      <c r="E144" s="12" t="s">
        <v>681</v>
      </c>
      <c r="F144" s="11" t="s">
        <v>682</v>
      </c>
      <c r="G144" s="12" t="s">
        <v>682</v>
      </c>
      <c r="H144" s="11" t="s">
        <v>682</v>
      </c>
      <c r="I144" s="23">
        <v>-0.02</v>
      </c>
      <c r="J144" s="20">
        <v>0</v>
      </c>
      <c r="K144" s="21">
        <v>0</v>
      </c>
      <c r="L144" s="21">
        <v>0</v>
      </c>
      <c r="M144" s="21">
        <v>0</v>
      </c>
      <c r="N144" s="47">
        <f t="shared" si="2"/>
        <v>-0.02</v>
      </c>
    </row>
    <row r="145" spans="1:14" x14ac:dyDescent="0.2">
      <c r="A145" s="11">
        <v>143</v>
      </c>
      <c r="B145" s="11" t="s">
        <v>876</v>
      </c>
      <c r="C145" s="11" t="s">
        <v>877</v>
      </c>
      <c r="D145" s="11" t="s">
        <v>684</v>
      </c>
      <c r="E145" s="12" t="s">
        <v>681</v>
      </c>
      <c r="F145" s="11" t="s">
        <v>682</v>
      </c>
      <c r="G145" s="12" t="s">
        <v>682</v>
      </c>
      <c r="H145" s="11" t="s">
        <v>682</v>
      </c>
      <c r="I145" s="23">
        <v>-28.47</v>
      </c>
      <c r="J145" s="20">
        <v>0</v>
      </c>
      <c r="K145" s="21">
        <v>0</v>
      </c>
      <c r="L145" s="24">
        <v>-3.42</v>
      </c>
      <c r="M145" s="21">
        <v>0.56999999999999995</v>
      </c>
      <c r="N145" s="47">
        <f t="shared" si="2"/>
        <v>-31.32</v>
      </c>
    </row>
    <row r="146" spans="1:14" x14ac:dyDescent="0.2">
      <c r="A146" s="11">
        <v>144</v>
      </c>
      <c r="B146" s="11" t="s">
        <v>876</v>
      </c>
      <c r="C146" s="11" t="s">
        <v>878</v>
      </c>
      <c r="D146" s="11" t="s">
        <v>684</v>
      </c>
      <c r="E146" s="12" t="s">
        <v>681</v>
      </c>
      <c r="F146" s="11" t="s">
        <v>682</v>
      </c>
      <c r="G146" s="12" t="s">
        <v>682</v>
      </c>
      <c r="H146" s="11" t="s">
        <v>682</v>
      </c>
      <c r="I146" s="23">
        <v>-81.23</v>
      </c>
      <c r="J146" s="20">
        <v>0</v>
      </c>
      <c r="K146" s="21">
        <v>0</v>
      </c>
      <c r="L146" s="24">
        <v>-9.75</v>
      </c>
      <c r="M146" s="21">
        <v>1.62</v>
      </c>
      <c r="N146" s="47">
        <f t="shared" si="2"/>
        <v>-89.36</v>
      </c>
    </row>
    <row r="147" spans="1:14" x14ac:dyDescent="0.2">
      <c r="A147" s="11">
        <v>145</v>
      </c>
      <c r="B147" s="11" t="s">
        <v>879</v>
      </c>
      <c r="C147" s="11" t="s">
        <v>880</v>
      </c>
      <c r="D147" s="11" t="s">
        <v>684</v>
      </c>
      <c r="E147" s="12" t="s">
        <v>681</v>
      </c>
      <c r="F147" s="11" t="s">
        <v>682</v>
      </c>
      <c r="G147" s="12" t="s">
        <v>682</v>
      </c>
      <c r="H147" s="11" t="s">
        <v>682</v>
      </c>
      <c r="I147" s="23">
        <v>-27.34</v>
      </c>
      <c r="J147" s="20">
        <v>0</v>
      </c>
      <c r="K147" s="21">
        <v>0</v>
      </c>
      <c r="L147" s="24">
        <v>-3.28</v>
      </c>
      <c r="M147" s="21">
        <v>0.55000000000000004</v>
      </c>
      <c r="N147" s="47">
        <f t="shared" si="2"/>
        <v>-30.07</v>
      </c>
    </row>
    <row r="148" spans="1:14" x14ac:dyDescent="0.2">
      <c r="A148" s="11">
        <v>146</v>
      </c>
      <c r="B148" s="11" t="s">
        <v>881</v>
      </c>
      <c r="C148" s="11" t="s">
        <v>881</v>
      </c>
      <c r="D148" s="11" t="s">
        <v>680</v>
      </c>
      <c r="E148" s="12" t="s">
        <v>681</v>
      </c>
      <c r="F148" s="11" t="s">
        <v>682</v>
      </c>
      <c r="G148" s="12" t="s">
        <v>681</v>
      </c>
      <c r="H148" s="11" t="s">
        <v>681</v>
      </c>
      <c r="I148" s="20">
        <v>0</v>
      </c>
      <c r="J148" s="20">
        <v>0</v>
      </c>
      <c r="K148" s="22">
        <v>-8703.7199999999993</v>
      </c>
      <c r="L148" s="21">
        <v>0</v>
      </c>
      <c r="M148" s="21">
        <v>174.07</v>
      </c>
      <c r="N148" s="47">
        <f t="shared" si="2"/>
        <v>-8529.65</v>
      </c>
    </row>
    <row r="149" spans="1:14" x14ac:dyDescent="0.2">
      <c r="A149" s="11">
        <v>147</v>
      </c>
      <c r="B149" s="11" t="s">
        <v>881</v>
      </c>
      <c r="C149" s="11" t="s">
        <v>882</v>
      </c>
      <c r="D149" s="11" t="s">
        <v>684</v>
      </c>
      <c r="E149" s="12" t="s">
        <v>681</v>
      </c>
      <c r="F149" s="11" t="s">
        <v>682</v>
      </c>
      <c r="G149" s="12" t="s">
        <v>682</v>
      </c>
      <c r="H149" s="11" t="s">
        <v>681</v>
      </c>
      <c r="I149" s="23">
        <v>-0.93</v>
      </c>
      <c r="J149" s="20">
        <v>0</v>
      </c>
      <c r="K149" s="21">
        <v>0</v>
      </c>
      <c r="L149" s="24">
        <v>-0.11</v>
      </c>
      <c r="M149" s="21">
        <v>0.02</v>
      </c>
      <c r="N149" s="47">
        <f t="shared" si="2"/>
        <v>-1.02</v>
      </c>
    </row>
    <row r="150" spans="1:14" x14ac:dyDescent="0.2">
      <c r="A150" s="11">
        <v>148</v>
      </c>
      <c r="B150" s="11" t="s">
        <v>881</v>
      </c>
      <c r="C150" s="11" t="s">
        <v>883</v>
      </c>
      <c r="D150" s="11" t="s">
        <v>684</v>
      </c>
      <c r="E150" s="12" t="s">
        <v>681</v>
      </c>
      <c r="F150" s="11" t="s">
        <v>682</v>
      </c>
      <c r="G150" s="12" t="s">
        <v>682</v>
      </c>
      <c r="H150" s="11" t="s">
        <v>681</v>
      </c>
      <c r="I150" s="23">
        <v>-0.56999999999999995</v>
      </c>
      <c r="J150" s="20">
        <v>0</v>
      </c>
      <c r="K150" s="21">
        <v>0</v>
      </c>
      <c r="L150" s="24">
        <v>-7.0000000000000007E-2</v>
      </c>
      <c r="M150" s="21">
        <v>0.01</v>
      </c>
      <c r="N150" s="47">
        <f t="shared" si="2"/>
        <v>-0.62999999999999989</v>
      </c>
    </row>
    <row r="151" spans="1:14" x14ac:dyDescent="0.2">
      <c r="A151" s="11">
        <v>149</v>
      </c>
      <c r="B151" s="11" t="s">
        <v>881</v>
      </c>
      <c r="C151" s="11" t="s">
        <v>884</v>
      </c>
      <c r="D151" s="11" t="s">
        <v>684</v>
      </c>
      <c r="E151" s="12" t="s">
        <v>681</v>
      </c>
      <c r="F151" s="11" t="s">
        <v>682</v>
      </c>
      <c r="G151" s="12" t="s">
        <v>681</v>
      </c>
      <c r="H151" s="11" t="s">
        <v>681</v>
      </c>
      <c r="I151" s="20">
        <v>0</v>
      </c>
      <c r="J151" s="20">
        <v>0</v>
      </c>
      <c r="K151" s="24">
        <v>-0.48</v>
      </c>
      <c r="L151" s="21">
        <v>0</v>
      </c>
      <c r="M151" s="21">
        <v>0.01</v>
      </c>
      <c r="N151" s="47">
        <f t="shared" si="2"/>
        <v>-0.47</v>
      </c>
    </row>
    <row r="152" spans="1:14" x14ac:dyDescent="0.2">
      <c r="A152" s="11">
        <v>150</v>
      </c>
      <c r="B152" s="11" t="s">
        <v>881</v>
      </c>
      <c r="C152" s="11" t="s">
        <v>885</v>
      </c>
      <c r="D152" s="11" t="s">
        <v>684</v>
      </c>
      <c r="E152" s="12" t="s">
        <v>681</v>
      </c>
      <c r="F152" s="11" t="s">
        <v>682</v>
      </c>
      <c r="G152" s="12" t="s">
        <v>682</v>
      </c>
      <c r="H152" s="11" t="s">
        <v>681</v>
      </c>
      <c r="I152" s="23">
        <v>-1.93</v>
      </c>
      <c r="J152" s="20">
        <v>0</v>
      </c>
      <c r="K152" s="21">
        <v>0</v>
      </c>
      <c r="L152" s="24">
        <v>-0.23</v>
      </c>
      <c r="M152" s="21">
        <v>0.04</v>
      </c>
      <c r="N152" s="47">
        <f t="shared" si="2"/>
        <v>-2.12</v>
      </c>
    </row>
    <row r="153" spans="1:14" x14ac:dyDescent="0.2">
      <c r="A153" s="11">
        <v>151</v>
      </c>
      <c r="B153" s="11" t="s">
        <v>886</v>
      </c>
      <c r="C153" s="11" t="s">
        <v>887</v>
      </c>
      <c r="D153" s="11" t="s">
        <v>684</v>
      </c>
      <c r="E153" s="12" t="s">
        <v>681</v>
      </c>
      <c r="F153" s="11" t="s">
        <v>682</v>
      </c>
      <c r="G153" s="12" t="s">
        <v>682</v>
      </c>
      <c r="H153" s="11" t="s">
        <v>681</v>
      </c>
      <c r="I153" s="23">
        <v>-0.03</v>
      </c>
      <c r="J153" s="20">
        <v>0</v>
      </c>
      <c r="K153" s="21">
        <v>0</v>
      </c>
      <c r="L153" s="21">
        <v>0</v>
      </c>
      <c r="M153" s="21">
        <v>0</v>
      </c>
      <c r="N153" s="47">
        <f t="shared" si="2"/>
        <v>-0.03</v>
      </c>
    </row>
    <row r="154" spans="1:14" x14ac:dyDescent="0.2">
      <c r="A154" s="11">
        <v>152</v>
      </c>
      <c r="B154" s="11" t="s">
        <v>888</v>
      </c>
      <c r="C154" s="11" t="s">
        <v>888</v>
      </c>
      <c r="D154" s="11" t="s">
        <v>684</v>
      </c>
      <c r="E154" s="12" t="s">
        <v>681</v>
      </c>
      <c r="F154" s="11" t="s">
        <v>682</v>
      </c>
      <c r="G154" s="12" t="s">
        <v>682</v>
      </c>
      <c r="H154" s="11" t="s">
        <v>682</v>
      </c>
      <c r="I154" s="23">
        <v>-57.05</v>
      </c>
      <c r="J154" s="20">
        <v>0</v>
      </c>
      <c r="K154" s="21">
        <v>0</v>
      </c>
      <c r="L154" s="24">
        <v>-6.85</v>
      </c>
      <c r="M154" s="21">
        <v>1.1399999999999999</v>
      </c>
      <c r="N154" s="47">
        <f t="shared" si="2"/>
        <v>-62.76</v>
      </c>
    </row>
    <row r="155" spans="1:14" x14ac:dyDescent="0.2">
      <c r="A155" s="11">
        <v>153</v>
      </c>
      <c r="B155" s="11" t="s">
        <v>889</v>
      </c>
      <c r="C155" s="11" t="s">
        <v>889</v>
      </c>
      <c r="D155" s="11" t="s">
        <v>680</v>
      </c>
      <c r="E155" s="12" t="s">
        <v>681</v>
      </c>
      <c r="F155" s="11" t="s">
        <v>682</v>
      </c>
      <c r="G155" s="12" t="s">
        <v>682</v>
      </c>
      <c r="H155" s="11" t="s">
        <v>682</v>
      </c>
      <c r="I155" s="23">
        <v>-20.92</v>
      </c>
      <c r="J155" s="20">
        <v>0</v>
      </c>
      <c r="K155" s="21">
        <v>0</v>
      </c>
      <c r="L155" s="24">
        <v>-2.5099999999999998</v>
      </c>
      <c r="M155" s="21">
        <v>0.42</v>
      </c>
      <c r="N155" s="47">
        <f t="shared" si="2"/>
        <v>-23.009999999999998</v>
      </c>
    </row>
    <row r="156" spans="1:14" x14ac:dyDescent="0.2">
      <c r="A156" s="11">
        <v>154</v>
      </c>
      <c r="B156" s="11" t="s">
        <v>889</v>
      </c>
      <c r="C156" s="11" t="s">
        <v>890</v>
      </c>
      <c r="D156" s="11" t="s">
        <v>684</v>
      </c>
      <c r="E156" s="12" t="s">
        <v>681</v>
      </c>
      <c r="F156" s="11" t="s">
        <v>682</v>
      </c>
      <c r="G156" s="12" t="s">
        <v>682</v>
      </c>
      <c r="H156" s="11" t="s">
        <v>682</v>
      </c>
      <c r="I156" s="23">
        <v>-0.05</v>
      </c>
      <c r="J156" s="20">
        <v>0</v>
      </c>
      <c r="K156" s="21">
        <v>0</v>
      </c>
      <c r="L156" s="24">
        <v>-0.01</v>
      </c>
      <c r="M156" s="21">
        <v>0</v>
      </c>
      <c r="N156" s="47">
        <f t="shared" si="2"/>
        <v>-6.0000000000000005E-2</v>
      </c>
    </row>
    <row r="157" spans="1:14" x14ac:dyDescent="0.2">
      <c r="A157" s="11">
        <v>155</v>
      </c>
      <c r="B157" s="11" t="s">
        <v>891</v>
      </c>
      <c r="C157" s="11" t="s">
        <v>891</v>
      </c>
      <c r="D157" s="11" t="s">
        <v>680</v>
      </c>
      <c r="E157" s="12" t="s">
        <v>681</v>
      </c>
      <c r="F157" s="11" t="s">
        <v>682</v>
      </c>
      <c r="G157" s="12" t="s">
        <v>681</v>
      </c>
      <c r="H157" s="11" t="s">
        <v>681</v>
      </c>
      <c r="I157" s="20">
        <v>0</v>
      </c>
      <c r="J157" s="20">
        <v>0</v>
      </c>
      <c r="K157" s="22">
        <v>-2091.0300000000002</v>
      </c>
      <c r="L157" s="21">
        <v>0</v>
      </c>
      <c r="M157" s="21">
        <v>41.82</v>
      </c>
      <c r="N157" s="47">
        <f t="shared" si="2"/>
        <v>-2049.21</v>
      </c>
    </row>
    <row r="158" spans="1:14" x14ac:dyDescent="0.2">
      <c r="A158" s="11">
        <v>156</v>
      </c>
      <c r="B158" s="11" t="s">
        <v>891</v>
      </c>
      <c r="C158" s="11" t="s">
        <v>892</v>
      </c>
      <c r="D158" s="11" t="s">
        <v>684</v>
      </c>
      <c r="E158" s="12" t="s">
        <v>681</v>
      </c>
      <c r="F158" s="11" t="s">
        <v>682</v>
      </c>
      <c r="G158" s="12" t="s">
        <v>681</v>
      </c>
      <c r="H158" s="11" t="s">
        <v>681</v>
      </c>
      <c r="I158" s="20">
        <v>0</v>
      </c>
      <c r="J158" s="20">
        <v>0</v>
      </c>
      <c r="K158" s="24">
        <v>-0.02</v>
      </c>
      <c r="L158" s="21">
        <v>0</v>
      </c>
      <c r="M158" s="21">
        <v>0</v>
      </c>
      <c r="N158" s="47">
        <f t="shared" si="2"/>
        <v>-0.02</v>
      </c>
    </row>
    <row r="159" spans="1:14" x14ac:dyDescent="0.2">
      <c r="A159" s="11">
        <v>157</v>
      </c>
      <c r="B159" s="11" t="s">
        <v>893</v>
      </c>
      <c r="C159" s="11" t="s">
        <v>894</v>
      </c>
      <c r="D159" s="11" t="s">
        <v>680</v>
      </c>
      <c r="E159" s="12" t="s">
        <v>682</v>
      </c>
      <c r="F159" s="11" t="s">
        <v>682</v>
      </c>
      <c r="G159" s="12" t="s">
        <v>682</v>
      </c>
      <c r="H159" s="11" t="s">
        <v>682</v>
      </c>
      <c r="I159" s="23">
        <v>-21.3</v>
      </c>
      <c r="J159" s="20">
        <v>0</v>
      </c>
      <c r="K159" s="21">
        <v>0</v>
      </c>
      <c r="L159" s="24">
        <v>-2.56</v>
      </c>
      <c r="M159" s="21">
        <v>0.43</v>
      </c>
      <c r="N159" s="47">
        <f t="shared" si="2"/>
        <v>-23.43</v>
      </c>
    </row>
    <row r="160" spans="1:14" x14ac:dyDescent="0.2">
      <c r="A160" s="11">
        <v>158</v>
      </c>
      <c r="B160" s="11" t="s">
        <v>893</v>
      </c>
      <c r="C160" s="11" t="s">
        <v>895</v>
      </c>
      <c r="D160" s="11" t="s">
        <v>684</v>
      </c>
      <c r="E160" s="12" t="s">
        <v>682</v>
      </c>
      <c r="F160" s="11" t="s">
        <v>682</v>
      </c>
      <c r="G160" s="12" t="s">
        <v>682</v>
      </c>
      <c r="H160" s="11" t="s">
        <v>682</v>
      </c>
      <c r="I160" s="23">
        <v>-0.47</v>
      </c>
      <c r="J160" s="20">
        <v>0</v>
      </c>
      <c r="K160" s="21">
        <v>0</v>
      </c>
      <c r="L160" s="24">
        <v>-0.06</v>
      </c>
      <c r="M160" s="21">
        <v>0.01</v>
      </c>
      <c r="N160" s="47">
        <f t="shared" si="2"/>
        <v>-0.52</v>
      </c>
    </row>
    <row r="161" spans="1:14" x14ac:dyDescent="0.2">
      <c r="A161" s="11">
        <v>159</v>
      </c>
      <c r="B161" s="11" t="s">
        <v>896</v>
      </c>
      <c r="C161" s="11" t="s">
        <v>897</v>
      </c>
      <c r="D161" s="11" t="s">
        <v>680</v>
      </c>
      <c r="E161" s="12" t="s">
        <v>682</v>
      </c>
      <c r="F161" s="11" t="s">
        <v>681</v>
      </c>
      <c r="G161" s="12" t="s">
        <v>681</v>
      </c>
      <c r="H161" s="11" t="s">
        <v>681</v>
      </c>
      <c r="I161" s="20">
        <v>0</v>
      </c>
      <c r="J161" s="20">
        <v>0</v>
      </c>
      <c r="K161" s="22">
        <v>-5041.28</v>
      </c>
      <c r="L161" s="21">
        <v>0</v>
      </c>
      <c r="M161" s="21">
        <v>0</v>
      </c>
      <c r="N161" s="47">
        <f t="shared" si="2"/>
        <v>-5041.28</v>
      </c>
    </row>
    <row r="162" spans="1:14" x14ac:dyDescent="0.2">
      <c r="A162" s="11">
        <v>160</v>
      </c>
      <c r="B162" s="11" t="s">
        <v>896</v>
      </c>
      <c r="C162" s="11" t="s">
        <v>898</v>
      </c>
      <c r="D162" s="11" t="s">
        <v>684</v>
      </c>
      <c r="E162" s="12" t="s">
        <v>682</v>
      </c>
      <c r="F162" s="11" t="s">
        <v>681</v>
      </c>
      <c r="G162" s="12" t="s">
        <v>681</v>
      </c>
      <c r="H162" s="11" t="s">
        <v>681</v>
      </c>
      <c r="I162" s="20">
        <v>0</v>
      </c>
      <c r="J162" s="20">
        <v>0</v>
      </c>
      <c r="K162" s="24">
        <v>-0.01</v>
      </c>
      <c r="L162" s="21">
        <v>0</v>
      </c>
      <c r="M162" s="21">
        <v>0</v>
      </c>
      <c r="N162" s="47">
        <f t="shared" si="2"/>
        <v>-0.01</v>
      </c>
    </row>
    <row r="163" spans="1:14" x14ac:dyDescent="0.2">
      <c r="A163" s="11">
        <v>161</v>
      </c>
      <c r="B163" s="11" t="s">
        <v>899</v>
      </c>
      <c r="C163" s="11" t="s">
        <v>899</v>
      </c>
      <c r="D163" s="11" t="s">
        <v>680</v>
      </c>
      <c r="E163" s="12" t="s">
        <v>681</v>
      </c>
      <c r="F163" s="11" t="s">
        <v>681</v>
      </c>
      <c r="G163" s="12" t="s">
        <v>682</v>
      </c>
      <c r="H163" s="11" t="s">
        <v>682</v>
      </c>
      <c r="I163" s="19">
        <v>-145295.62</v>
      </c>
      <c r="J163" s="20">
        <v>0</v>
      </c>
      <c r="K163" s="21">
        <v>0</v>
      </c>
      <c r="L163" s="22">
        <v>-17435.47</v>
      </c>
      <c r="M163" s="21">
        <v>0</v>
      </c>
      <c r="N163" s="47">
        <f t="shared" si="2"/>
        <v>-162731.09</v>
      </c>
    </row>
    <row r="164" spans="1:14" x14ac:dyDescent="0.2">
      <c r="A164" s="11">
        <v>162</v>
      </c>
      <c r="B164" s="11" t="s">
        <v>900</v>
      </c>
      <c r="C164" s="11" t="s">
        <v>901</v>
      </c>
      <c r="D164" s="11" t="s">
        <v>684</v>
      </c>
      <c r="E164" s="12" t="s">
        <v>681</v>
      </c>
      <c r="F164" s="11" t="s">
        <v>682</v>
      </c>
      <c r="G164" s="12" t="s">
        <v>682</v>
      </c>
      <c r="H164" s="11" t="s">
        <v>682</v>
      </c>
      <c r="I164" s="23">
        <v>-350.08</v>
      </c>
      <c r="J164" s="20">
        <v>0</v>
      </c>
      <c r="K164" s="21">
        <v>0</v>
      </c>
      <c r="L164" s="24">
        <v>-42.01</v>
      </c>
      <c r="M164" s="21">
        <v>7</v>
      </c>
      <c r="N164" s="47">
        <f t="shared" si="2"/>
        <v>-385.09</v>
      </c>
    </row>
    <row r="165" spans="1:14" x14ac:dyDescent="0.2">
      <c r="A165" s="11">
        <v>163</v>
      </c>
      <c r="B165" s="11" t="s">
        <v>902</v>
      </c>
      <c r="C165" s="11" t="s">
        <v>902</v>
      </c>
      <c r="D165" s="11" t="s">
        <v>680</v>
      </c>
      <c r="E165" s="12" t="s">
        <v>681</v>
      </c>
      <c r="F165" s="11" t="s">
        <v>682</v>
      </c>
      <c r="G165" s="12" t="s">
        <v>682</v>
      </c>
      <c r="H165" s="11" t="s">
        <v>682</v>
      </c>
      <c r="I165" s="19">
        <v>-31882.95</v>
      </c>
      <c r="J165" s="20">
        <v>0</v>
      </c>
      <c r="K165" s="21">
        <v>0</v>
      </c>
      <c r="L165" s="22">
        <v>-3825.95</v>
      </c>
      <c r="M165" s="21">
        <v>637.66</v>
      </c>
      <c r="N165" s="47">
        <f t="shared" si="2"/>
        <v>-35071.24</v>
      </c>
    </row>
    <row r="166" spans="1:14" x14ac:dyDescent="0.2">
      <c r="A166" s="11">
        <v>164</v>
      </c>
      <c r="B166" s="11" t="s">
        <v>902</v>
      </c>
      <c r="C166" s="11" t="s">
        <v>903</v>
      </c>
      <c r="D166" s="11" t="s">
        <v>684</v>
      </c>
      <c r="E166" s="12" t="s">
        <v>681</v>
      </c>
      <c r="F166" s="11" t="s">
        <v>682</v>
      </c>
      <c r="G166" s="12" t="s">
        <v>682</v>
      </c>
      <c r="H166" s="11" t="s">
        <v>682</v>
      </c>
      <c r="I166" s="23">
        <v>-0.12</v>
      </c>
      <c r="J166" s="20">
        <v>0</v>
      </c>
      <c r="K166" s="21">
        <v>0</v>
      </c>
      <c r="L166" s="24">
        <v>-0.01</v>
      </c>
      <c r="M166" s="21">
        <v>0</v>
      </c>
      <c r="N166" s="47">
        <f t="shared" si="2"/>
        <v>-0.13</v>
      </c>
    </row>
    <row r="167" spans="1:14" x14ac:dyDescent="0.2">
      <c r="A167" s="11">
        <v>165</v>
      </c>
      <c r="B167" s="11" t="s">
        <v>904</v>
      </c>
      <c r="C167" s="11" t="s">
        <v>904</v>
      </c>
      <c r="D167" s="11" t="s">
        <v>680</v>
      </c>
      <c r="E167" s="12" t="s">
        <v>681</v>
      </c>
      <c r="F167" s="11" t="s">
        <v>681</v>
      </c>
      <c r="G167" s="12" t="s">
        <v>681</v>
      </c>
      <c r="H167" s="11" t="s">
        <v>681</v>
      </c>
      <c r="I167" s="20">
        <v>0</v>
      </c>
      <c r="J167" s="20">
        <v>0</v>
      </c>
      <c r="K167" s="22">
        <v>-3046.98</v>
      </c>
      <c r="L167" s="21">
        <v>0</v>
      </c>
      <c r="M167" s="21">
        <v>0</v>
      </c>
      <c r="N167" s="47">
        <f t="shared" si="2"/>
        <v>-3046.98</v>
      </c>
    </row>
    <row r="168" spans="1:14" x14ac:dyDescent="0.2">
      <c r="A168" s="11">
        <v>166</v>
      </c>
      <c r="B168" s="11" t="s">
        <v>904</v>
      </c>
      <c r="C168" s="11" t="s">
        <v>905</v>
      </c>
      <c r="D168" s="11" t="s">
        <v>684</v>
      </c>
      <c r="E168" s="12" t="s">
        <v>681</v>
      </c>
      <c r="F168" s="11" t="s">
        <v>681</v>
      </c>
      <c r="G168" s="12" t="s">
        <v>681</v>
      </c>
      <c r="H168" s="11" t="s">
        <v>681</v>
      </c>
      <c r="I168" s="20">
        <v>0</v>
      </c>
      <c r="J168" s="20">
        <v>0</v>
      </c>
      <c r="K168" s="21">
        <v>0</v>
      </c>
      <c r="L168" s="21">
        <v>0</v>
      </c>
      <c r="M168" s="21">
        <v>0</v>
      </c>
      <c r="N168" s="47">
        <f t="shared" si="2"/>
        <v>0</v>
      </c>
    </row>
    <row r="169" spans="1:14" x14ac:dyDescent="0.2">
      <c r="A169" s="11">
        <v>167</v>
      </c>
      <c r="B169" s="11" t="s">
        <v>906</v>
      </c>
      <c r="C169" s="11" t="s">
        <v>907</v>
      </c>
      <c r="D169" s="11" t="s">
        <v>684</v>
      </c>
      <c r="E169" s="12" t="s">
        <v>681</v>
      </c>
      <c r="F169" s="11" t="s">
        <v>682</v>
      </c>
      <c r="G169" s="12" t="s">
        <v>682</v>
      </c>
      <c r="H169" s="11" t="s">
        <v>682</v>
      </c>
      <c r="I169" s="19">
        <v>-3819.76</v>
      </c>
      <c r="J169" s="20">
        <v>0</v>
      </c>
      <c r="K169" s="21">
        <v>0</v>
      </c>
      <c r="L169" s="24">
        <v>-458.37</v>
      </c>
      <c r="M169" s="21">
        <v>76.400000000000006</v>
      </c>
      <c r="N169" s="47">
        <f t="shared" si="2"/>
        <v>-4201.7300000000005</v>
      </c>
    </row>
    <row r="170" spans="1:14" x14ac:dyDescent="0.2">
      <c r="A170" s="11">
        <v>168</v>
      </c>
      <c r="B170" s="11" t="s">
        <v>908</v>
      </c>
      <c r="C170" s="11" t="s">
        <v>908</v>
      </c>
      <c r="D170" s="11" t="s">
        <v>684</v>
      </c>
      <c r="E170" s="12" t="s">
        <v>681</v>
      </c>
      <c r="F170" s="11" t="s">
        <v>682</v>
      </c>
      <c r="G170" s="12" t="s">
        <v>682</v>
      </c>
      <c r="H170" s="11" t="s">
        <v>682</v>
      </c>
      <c r="I170" s="23">
        <v>-30.78</v>
      </c>
      <c r="J170" s="20">
        <v>0</v>
      </c>
      <c r="K170" s="21">
        <v>0</v>
      </c>
      <c r="L170" s="24">
        <v>-3.69</v>
      </c>
      <c r="M170" s="21">
        <v>0.62</v>
      </c>
      <c r="N170" s="47">
        <f t="shared" si="2"/>
        <v>-33.85</v>
      </c>
    </row>
    <row r="171" spans="1:14" x14ac:dyDescent="0.2">
      <c r="A171" s="11">
        <v>169</v>
      </c>
      <c r="B171" s="11" t="s">
        <v>909</v>
      </c>
      <c r="C171" s="11" t="s">
        <v>910</v>
      </c>
      <c r="D171" s="11" t="s">
        <v>684</v>
      </c>
      <c r="E171" s="12" t="s">
        <v>681</v>
      </c>
      <c r="F171" s="11" t="s">
        <v>682</v>
      </c>
      <c r="G171" s="12" t="s">
        <v>682</v>
      </c>
      <c r="H171" s="11" t="s">
        <v>682</v>
      </c>
      <c r="I171" s="23">
        <v>-46.62</v>
      </c>
      <c r="J171" s="20">
        <v>0</v>
      </c>
      <c r="K171" s="21">
        <v>0</v>
      </c>
      <c r="L171" s="24">
        <v>-5.59</v>
      </c>
      <c r="M171" s="21">
        <v>0.93</v>
      </c>
      <c r="N171" s="47">
        <f t="shared" si="2"/>
        <v>-51.279999999999994</v>
      </c>
    </row>
    <row r="172" spans="1:14" x14ac:dyDescent="0.2">
      <c r="A172" s="11">
        <v>170</v>
      </c>
      <c r="B172" s="11" t="s">
        <v>909</v>
      </c>
      <c r="C172" s="11" t="s">
        <v>911</v>
      </c>
      <c r="D172" s="11" t="s">
        <v>684</v>
      </c>
      <c r="E172" s="12" t="s">
        <v>681</v>
      </c>
      <c r="F172" s="11" t="s">
        <v>682</v>
      </c>
      <c r="G172" s="12" t="s">
        <v>682</v>
      </c>
      <c r="H172" s="11" t="s">
        <v>682</v>
      </c>
      <c r="I172" s="23">
        <v>-4.8600000000000003</v>
      </c>
      <c r="J172" s="20">
        <v>0</v>
      </c>
      <c r="K172" s="21">
        <v>0</v>
      </c>
      <c r="L172" s="24">
        <v>-0.57999999999999996</v>
      </c>
      <c r="M172" s="21">
        <v>0.1</v>
      </c>
      <c r="N172" s="47">
        <f t="shared" si="2"/>
        <v>-5.3400000000000007</v>
      </c>
    </row>
    <row r="173" spans="1:14" x14ac:dyDescent="0.2">
      <c r="A173" s="11">
        <v>171</v>
      </c>
      <c r="B173" s="11" t="s">
        <v>912</v>
      </c>
      <c r="C173" s="11" t="s">
        <v>912</v>
      </c>
      <c r="D173" s="11" t="s">
        <v>680</v>
      </c>
      <c r="E173" s="12" t="s">
        <v>681</v>
      </c>
      <c r="F173" s="11" t="s">
        <v>682</v>
      </c>
      <c r="G173" s="12" t="s">
        <v>681</v>
      </c>
      <c r="H173" s="11" t="s">
        <v>682</v>
      </c>
      <c r="I173" s="20">
        <v>0</v>
      </c>
      <c r="J173" s="20">
        <v>0</v>
      </c>
      <c r="K173" s="22">
        <v>-24153</v>
      </c>
      <c r="L173" s="21">
        <v>0</v>
      </c>
      <c r="M173" s="21">
        <v>483.06</v>
      </c>
      <c r="N173" s="47">
        <f t="shared" si="2"/>
        <v>-23669.94</v>
      </c>
    </row>
    <row r="174" spans="1:14" x14ac:dyDescent="0.2">
      <c r="A174" s="11">
        <v>172</v>
      </c>
      <c r="B174" s="11" t="s">
        <v>913</v>
      </c>
      <c r="C174" s="11" t="s">
        <v>914</v>
      </c>
      <c r="D174" s="11" t="s">
        <v>684</v>
      </c>
      <c r="E174" s="12" t="s">
        <v>681</v>
      </c>
      <c r="F174" s="11" t="s">
        <v>682</v>
      </c>
      <c r="G174" s="12" t="s">
        <v>682</v>
      </c>
      <c r="H174" s="11" t="s">
        <v>682</v>
      </c>
      <c r="I174" s="23">
        <v>-944.53</v>
      </c>
      <c r="J174" s="20">
        <v>0</v>
      </c>
      <c r="K174" s="21">
        <v>0</v>
      </c>
      <c r="L174" s="24">
        <v>-113.34</v>
      </c>
      <c r="M174" s="21">
        <v>18.89</v>
      </c>
      <c r="N174" s="47">
        <f t="shared" si="2"/>
        <v>-1038.9799999999998</v>
      </c>
    </row>
    <row r="175" spans="1:14" x14ac:dyDescent="0.2">
      <c r="A175" s="11">
        <v>173</v>
      </c>
      <c r="B175" s="11" t="s">
        <v>913</v>
      </c>
      <c r="C175" s="11" t="s">
        <v>915</v>
      </c>
      <c r="D175" s="11" t="s">
        <v>684</v>
      </c>
      <c r="E175" s="12" t="s">
        <v>681</v>
      </c>
      <c r="F175" s="11" t="s">
        <v>682</v>
      </c>
      <c r="G175" s="12" t="s">
        <v>682</v>
      </c>
      <c r="H175" s="11" t="s">
        <v>682</v>
      </c>
      <c r="I175" s="23">
        <v>-97.38</v>
      </c>
      <c r="J175" s="20">
        <v>0</v>
      </c>
      <c r="K175" s="21">
        <v>0</v>
      </c>
      <c r="L175" s="24">
        <v>-11.69</v>
      </c>
      <c r="M175" s="21">
        <v>1.95</v>
      </c>
      <c r="N175" s="47">
        <f t="shared" si="2"/>
        <v>-107.11999999999999</v>
      </c>
    </row>
    <row r="176" spans="1:14" x14ac:dyDescent="0.2">
      <c r="A176" s="11">
        <v>174</v>
      </c>
      <c r="B176" s="11" t="s">
        <v>912</v>
      </c>
      <c r="C176" s="11" t="s">
        <v>916</v>
      </c>
      <c r="D176" s="11" t="s">
        <v>684</v>
      </c>
      <c r="E176" s="12" t="s">
        <v>681</v>
      </c>
      <c r="F176" s="11" t="s">
        <v>682</v>
      </c>
      <c r="G176" s="12" t="s">
        <v>681</v>
      </c>
      <c r="H176" s="11" t="s">
        <v>682</v>
      </c>
      <c r="I176" s="20">
        <v>0</v>
      </c>
      <c r="J176" s="20">
        <v>0</v>
      </c>
      <c r="K176" s="21">
        <v>0</v>
      </c>
      <c r="L176" s="21">
        <v>0</v>
      </c>
      <c r="M176" s="21">
        <v>0</v>
      </c>
      <c r="N176" s="47">
        <f t="shared" si="2"/>
        <v>0</v>
      </c>
    </row>
    <row r="177" spans="1:14" x14ac:dyDescent="0.2">
      <c r="A177" s="11">
        <v>175</v>
      </c>
      <c r="B177" s="11" t="s">
        <v>917</v>
      </c>
      <c r="C177" s="11" t="s">
        <v>917</v>
      </c>
      <c r="D177" s="11" t="s">
        <v>680</v>
      </c>
      <c r="E177" s="12" t="s">
        <v>681</v>
      </c>
      <c r="F177" s="11" t="s">
        <v>682</v>
      </c>
      <c r="G177" s="12" t="s">
        <v>681</v>
      </c>
      <c r="H177" s="11" t="s">
        <v>681</v>
      </c>
      <c r="I177" s="20">
        <v>0</v>
      </c>
      <c r="J177" s="20">
        <v>0</v>
      </c>
      <c r="K177" s="22">
        <v>-2122.13</v>
      </c>
      <c r="L177" s="21">
        <v>0</v>
      </c>
      <c r="M177" s="21">
        <v>42.44</v>
      </c>
      <c r="N177" s="47">
        <f t="shared" si="2"/>
        <v>-2079.69</v>
      </c>
    </row>
    <row r="178" spans="1:14" x14ac:dyDescent="0.2">
      <c r="A178" s="11">
        <v>176</v>
      </c>
      <c r="B178" s="11" t="s">
        <v>917</v>
      </c>
      <c r="C178" s="11" t="s">
        <v>918</v>
      </c>
      <c r="D178" s="11" t="s">
        <v>684</v>
      </c>
      <c r="E178" s="12" t="s">
        <v>681</v>
      </c>
      <c r="F178" s="11" t="s">
        <v>682</v>
      </c>
      <c r="G178" s="12" t="s">
        <v>681</v>
      </c>
      <c r="H178" s="11" t="s">
        <v>681</v>
      </c>
      <c r="I178" s="20">
        <v>0</v>
      </c>
      <c r="J178" s="20">
        <v>0</v>
      </c>
      <c r="K178" s="24">
        <v>-0.11</v>
      </c>
      <c r="L178" s="21">
        <v>0</v>
      </c>
      <c r="M178" s="21">
        <v>0</v>
      </c>
      <c r="N178" s="47">
        <f t="shared" si="2"/>
        <v>-0.11</v>
      </c>
    </row>
    <row r="179" spans="1:14" x14ac:dyDescent="0.2">
      <c r="A179" s="11">
        <v>177</v>
      </c>
      <c r="B179" s="11" t="s">
        <v>919</v>
      </c>
      <c r="C179" s="11" t="s">
        <v>919</v>
      </c>
      <c r="D179" s="11" t="s">
        <v>680</v>
      </c>
      <c r="E179" s="12" t="s">
        <v>681</v>
      </c>
      <c r="F179" s="11" t="s">
        <v>681</v>
      </c>
      <c r="G179" s="12" t="s">
        <v>681</v>
      </c>
      <c r="H179" s="11" t="s">
        <v>681</v>
      </c>
      <c r="I179" s="20">
        <v>0</v>
      </c>
      <c r="J179" s="20">
        <v>0</v>
      </c>
      <c r="K179" s="22">
        <v>-4426.58</v>
      </c>
      <c r="L179" s="21">
        <v>0</v>
      </c>
      <c r="M179" s="21">
        <v>0</v>
      </c>
      <c r="N179" s="47">
        <f t="shared" si="2"/>
        <v>-4426.58</v>
      </c>
    </row>
    <row r="180" spans="1:14" x14ac:dyDescent="0.2">
      <c r="A180" s="11">
        <v>178</v>
      </c>
      <c r="B180" s="11" t="s">
        <v>919</v>
      </c>
      <c r="C180" s="11" t="s">
        <v>920</v>
      </c>
      <c r="D180" s="11" t="s">
        <v>680</v>
      </c>
      <c r="E180" s="12" t="s">
        <v>681</v>
      </c>
      <c r="F180" s="11" t="s">
        <v>681</v>
      </c>
      <c r="G180" s="12" t="s">
        <v>681</v>
      </c>
      <c r="H180" s="11" t="s">
        <v>681</v>
      </c>
      <c r="I180" s="20">
        <v>0</v>
      </c>
      <c r="J180" s="20">
        <v>0</v>
      </c>
      <c r="K180" s="22">
        <v>-2231.48</v>
      </c>
      <c r="L180" s="21">
        <v>0</v>
      </c>
      <c r="M180" s="21">
        <v>0</v>
      </c>
      <c r="N180" s="47">
        <f t="shared" si="2"/>
        <v>-2231.48</v>
      </c>
    </row>
    <row r="181" spans="1:14" x14ac:dyDescent="0.2">
      <c r="A181" s="11">
        <v>179</v>
      </c>
      <c r="B181" s="11" t="s">
        <v>919</v>
      </c>
      <c r="C181" s="11" t="s">
        <v>921</v>
      </c>
      <c r="D181" s="11" t="s">
        <v>684</v>
      </c>
      <c r="E181" s="12" t="s">
        <v>681</v>
      </c>
      <c r="F181" s="11" t="s">
        <v>681</v>
      </c>
      <c r="G181" s="12" t="s">
        <v>681</v>
      </c>
      <c r="H181" s="11" t="s">
        <v>681</v>
      </c>
      <c r="I181" s="20">
        <v>0</v>
      </c>
      <c r="J181" s="20">
        <v>0</v>
      </c>
      <c r="K181" s="21">
        <v>0</v>
      </c>
      <c r="L181" s="21">
        <v>0</v>
      </c>
      <c r="M181" s="21">
        <v>0</v>
      </c>
      <c r="N181" s="47">
        <f t="shared" si="2"/>
        <v>0</v>
      </c>
    </row>
    <row r="182" spans="1:14" x14ac:dyDescent="0.2">
      <c r="A182" s="11">
        <v>180</v>
      </c>
      <c r="B182" s="11" t="s">
        <v>919</v>
      </c>
      <c r="C182" s="11" t="s">
        <v>922</v>
      </c>
      <c r="D182" s="11" t="s">
        <v>684</v>
      </c>
      <c r="E182" s="12" t="s">
        <v>681</v>
      </c>
      <c r="F182" s="11" t="s">
        <v>681</v>
      </c>
      <c r="G182" s="12" t="s">
        <v>681</v>
      </c>
      <c r="H182" s="11" t="s">
        <v>681</v>
      </c>
      <c r="I182" s="20">
        <v>0</v>
      </c>
      <c r="J182" s="20">
        <v>0</v>
      </c>
      <c r="K182" s="21">
        <v>0</v>
      </c>
      <c r="L182" s="21">
        <v>0</v>
      </c>
      <c r="M182" s="21">
        <v>0</v>
      </c>
      <c r="N182" s="47">
        <f t="shared" si="2"/>
        <v>0</v>
      </c>
    </row>
    <row r="183" spans="1:14" x14ac:dyDescent="0.2">
      <c r="A183" s="11">
        <v>181</v>
      </c>
      <c r="B183" s="11" t="s">
        <v>923</v>
      </c>
      <c r="C183" s="11" t="s">
        <v>923</v>
      </c>
      <c r="D183" s="11" t="s">
        <v>680</v>
      </c>
      <c r="E183" s="12" t="s">
        <v>681</v>
      </c>
      <c r="F183" s="11" t="s">
        <v>681</v>
      </c>
      <c r="G183" s="12" t="s">
        <v>681</v>
      </c>
      <c r="H183" s="11" t="s">
        <v>681</v>
      </c>
      <c r="I183" s="20">
        <v>0</v>
      </c>
      <c r="J183" s="20">
        <v>0</v>
      </c>
      <c r="K183" s="22">
        <v>-8863.58</v>
      </c>
      <c r="L183" s="21">
        <v>0</v>
      </c>
      <c r="M183" s="21">
        <v>0</v>
      </c>
      <c r="N183" s="47">
        <f t="shared" si="2"/>
        <v>-8863.58</v>
      </c>
    </row>
    <row r="184" spans="1:14" x14ac:dyDescent="0.2">
      <c r="A184" s="11">
        <v>182</v>
      </c>
      <c r="B184" s="11" t="s">
        <v>923</v>
      </c>
      <c r="C184" s="11" t="s">
        <v>924</v>
      </c>
      <c r="D184" s="11" t="s">
        <v>684</v>
      </c>
      <c r="E184" s="12" t="s">
        <v>681</v>
      </c>
      <c r="F184" s="11" t="s">
        <v>681</v>
      </c>
      <c r="G184" s="12" t="s">
        <v>681</v>
      </c>
      <c r="H184" s="11" t="s">
        <v>681</v>
      </c>
      <c r="I184" s="20">
        <v>0</v>
      </c>
      <c r="J184" s="20">
        <v>0</v>
      </c>
      <c r="K184" s="24">
        <v>-0.02</v>
      </c>
      <c r="L184" s="21">
        <v>0</v>
      </c>
      <c r="M184" s="21">
        <v>0</v>
      </c>
      <c r="N184" s="47">
        <f t="shared" si="2"/>
        <v>-0.02</v>
      </c>
    </row>
    <row r="185" spans="1:14" x14ac:dyDescent="0.2">
      <c r="A185" s="11">
        <v>183</v>
      </c>
      <c r="B185" s="11" t="s">
        <v>925</v>
      </c>
      <c r="C185" s="11" t="s">
        <v>926</v>
      </c>
      <c r="D185" s="11" t="s">
        <v>684</v>
      </c>
      <c r="E185" s="12" t="s">
        <v>681</v>
      </c>
      <c r="F185" s="11" t="s">
        <v>681</v>
      </c>
      <c r="G185" s="12" t="s">
        <v>682</v>
      </c>
      <c r="H185" s="11" t="s">
        <v>682</v>
      </c>
      <c r="I185" s="23">
        <v>-15.14</v>
      </c>
      <c r="J185" s="20">
        <v>0</v>
      </c>
      <c r="K185" s="21">
        <v>0</v>
      </c>
      <c r="L185" s="24">
        <v>-1.82</v>
      </c>
      <c r="M185" s="21">
        <v>0</v>
      </c>
      <c r="N185" s="47">
        <f t="shared" si="2"/>
        <v>-16.96</v>
      </c>
    </row>
    <row r="186" spans="1:14" x14ac:dyDescent="0.2">
      <c r="A186" s="11">
        <v>184</v>
      </c>
      <c r="B186" s="11" t="s">
        <v>927</v>
      </c>
      <c r="C186" s="11" t="s">
        <v>927</v>
      </c>
      <c r="D186" s="11" t="s">
        <v>680</v>
      </c>
      <c r="E186" s="12" t="s">
        <v>681</v>
      </c>
      <c r="F186" s="11" t="s">
        <v>682</v>
      </c>
      <c r="G186" s="12" t="s">
        <v>681</v>
      </c>
      <c r="H186" s="11" t="s">
        <v>681</v>
      </c>
      <c r="I186" s="20">
        <v>0</v>
      </c>
      <c r="J186" s="20">
        <v>0</v>
      </c>
      <c r="K186" s="22">
        <v>-4676.2</v>
      </c>
      <c r="L186" s="21">
        <v>0</v>
      </c>
      <c r="M186" s="21">
        <v>93.52</v>
      </c>
      <c r="N186" s="47">
        <f t="shared" si="2"/>
        <v>-4582.6799999999994</v>
      </c>
    </row>
    <row r="187" spans="1:14" x14ac:dyDescent="0.2">
      <c r="A187" s="11">
        <v>185</v>
      </c>
      <c r="B187" s="11" t="s">
        <v>927</v>
      </c>
      <c r="C187" s="11" t="s">
        <v>928</v>
      </c>
      <c r="D187" s="11" t="s">
        <v>684</v>
      </c>
      <c r="E187" s="12" t="s">
        <v>681</v>
      </c>
      <c r="F187" s="11" t="s">
        <v>682</v>
      </c>
      <c r="G187" s="12" t="s">
        <v>681</v>
      </c>
      <c r="H187" s="11" t="s">
        <v>681</v>
      </c>
      <c r="I187" s="20">
        <v>0</v>
      </c>
      <c r="J187" s="20">
        <v>0</v>
      </c>
      <c r="K187" s="24">
        <v>-0.03</v>
      </c>
      <c r="L187" s="21">
        <v>0</v>
      </c>
      <c r="M187" s="21">
        <v>0</v>
      </c>
      <c r="N187" s="47">
        <f t="shared" si="2"/>
        <v>-0.03</v>
      </c>
    </row>
    <row r="188" spans="1:14" x14ac:dyDescent="0.2">
      <c r="A188" s="11">
        <v>186</v>
      </c>
      <c r="B188" s="11" t="s">
        <v>929</v>
      </c>
      <c r="C188" s="11" t="s">
        <v>930</v>
      </c>
      <c r="D188" s="11" t="s">
        <v>680</v>
      </c>
      <c r="E188" s="12" t="s">
        <v>681</v>
      </c>
      <c r="F188" s="11" t="s">
        <v>681</v>
      </c>
      <c r="G188" s="12" t="s">
        <v>681</v>
      </c>
      <c r="H188" s="11" t="s">
        <v>681</v>
      </c>
      <c r="I188" s="20">
        <v>0</v>
      </c>
      <c r="J188" s="20">
        <v>0</v>
      </c>
      <c r="K188" s="24">
        <v>-119.89</v>
      </c>
      <c r="L188" s="21">
        <v>0</v>
      </c>
      <c r="M188" s="21">
        <v>0</v>
      </c>
      <c r="N188" s="47">
        <f t="shared" si="2"/>
        <v>-119.89</v>
      </c>
    </row>
    <row r="189" spans="1:14" x14ac:dyDescent="0.2">
      <c r="A189" s="11">
        <v>187</v>
      </c>
      <c r="B189" s="11" t="s">
        <v>929</v>
      </c>
      <c r="C189" s="11" t="s">
        <v>931</v>
      </c>
      <c r="D189" s="11" t="s">
        <v>680</v>
      </c>
      <c r="E189" s="12" t="s">
        <v>681</v>
      </c>
      <c r="F189" s="11" t="s">
        <v>681</v>
      </c>
      <c r="G189" s="12" t="s">
        <v>681</v>
      </c>
      <c r="H189" s="11" t="s">
        <v>681</v>
      </c>
      <c r="I189" s="20">
        <v>0</v>
      </c>
      <c r="J189" s="20">
        <v>0</v>
      </c>
      <c r="K189" s="24">
        <v>-0.44</v>
      </c>
      <c r="L189" s="21">
        <v>0</v>
      </c>
      <c r="M189" s="21">
        <v>0</v>
      </c>
      <c r="N189" s="47">
        <f t="shared" si="2"/>
        <v>-0.44</v>
      </c>
    </row>
    <row r="190" spans="1:14" x14ac:dyDescent="0.2">
      <c r="A190" s="11">
        <v>188</v>
      </c>
      <c r="B190" s="11" t="s">
        <v>929</v>
      </c>
      <c r="C190" s="11" t="s">
        <v>932</v>
      </c>
      <c r="D190" s="11" t="s">
        <v>684</v>
      </c>
      <c r="E190" s="12" t="s">
        <v>681</v>
      </c>
      <c r="F190" s="11" t="s">
        <v>681</v>
      </c>
      <c r="G190" s="12" t="s">
        <v>681</v>
      </c>
      <c r="H190" s="11" t="s">
        <v>681</v>
      </c>
      <c r="I190" s="20">
        <v>0</v>
      </c>
      <c r="J190" s="20">
        <v>0</v>
      </c>
      <c r="K190" s="24">
        <v>-0.19</v>
      </c>
      <c r="L190" s="21">
        <v>0</v>
      </c>
      <c r="M190" s="21">
        <v>0</v>
      </c>
      <c r="N190" s="47">
        <f t="shared" si="2"/>
        <v>-0.19</v>
      </c>
    </row>
    <row r="191" spans="1:14" x14ac:dyDescent="0.2">
      <c r="A191" s="11">
        <v>189</v>
      </c>
      <c r="B191" s="11" t="s">
        <v>929</v>
      </c>
      <c r="C191" s="11" t="s">
        <v>933</v>
      </c>
      <c r="D191" s="11" t="s">
        <v>684</v>
      </c>
      <c r="E191" s="12" t="s">
        <v>681</v>
      </c>
      <c r="F191" s="11" t="s">
        <v>681</v>
      </c>
      <c r="G191" s="12" t="s">
        <v>681</v>
      </c>
      <c r="H191" s="11" t="s">
        <v>681</v>
      </c>
      <c r="I191" s="20">
        <v>0</v>
      </c>
      <c r="J191" s="20">
        <v>0</v>
      </c>
      <c r="K191" s="24">
        <v>-7.0000000000000007E-2</v>
      </c>
      <c r="L191" s="21">
        <v>0</v>
      </c>
      <c r="M191" s="21">
        <v>0</v>
      </c>
      <c r="N191" s="47">
        <f t="shared" si="2"/>
        <v>-7.0000000000000007E-2</v>
      </c>
    </row>
    <row r="192" spans="1:14" x14ac:dyDescent="0.2">
      <c r="A192" s="11">
        <v>190</v>
      </c>
      <c r="B192" s="11" t="s">
        <v>929</v>
      </c>
      <c r="C192" s="11" t="s">
        <v>934</v>
      </c>
      <c r="D192" s="11" t="s">
        <v>684</v>
      </c>
      <c r="E192" s="12" t="s">
        <v>681</v>
      </c>
      <c r="F192" s="11" t="s">
        <v>681</v>
      </c>
      <c r="G192" s="12" t="s">
        <v>681</v>
      </c>
      <c r="H192" s="11" t="s">
        <v>681</v>
      </c>
      <c r="I192" s="20">
        <v>0</v>
      </c>
      <c r="J192" s="20">
        <v>0</v>
      </c>
      <c r="K192" s="24">
        <v>-0.02</v>
      </c>
      <c r="L192" s="21">
        <v>0</v>
      </c>
      <c r="M192" s="21">
        <v>0</v>
      </c>
      <c r="N192" s="47">
        <f t="shared" si="2"/>
        <v>-0.02</v>
      </c>
    </row>
    <row r="193" spans="1:14" x14ac:dyDescent="0.2">
      <c r="A193" s="11">
        <v>191</v>
      </c>
      <c r="B193" s="11" t="s">
        <v>935</v>
      </c>
      <c r="C193" s="11" t="s">
        <v>935</v>
      </c>
      <c r="D193" s="11" t="s">
        <v>680</v>
      </c>
      <c r="E193" s="12" t="s">
        <v>681</v>
      </c>
      <c r="F193" s="11" t="s">
        <v>682</v>
      </c>
      <c r="G193" s="12" t="s">
        <v>681</v>
      </c>
      <c r="H193" s="11" t="s">
        <v>682</v>
      </c>
      <c r="I193" s="20">
        <v>0</v>
      </c>
      <c r="J193" s="20">
        <v>0</v>
      </c>
      <c r="K193" s="24">
        <v>-520.63</v>
      </c>
      <c r="L193" s="21">
        <v>0</v>
      </c>
      <c r="M193" s="21">
        <v>10.41</v>
      </c>
      <c r="N193" s="47">
        <f t="shared" si="2"/>
        <v>-510.21999999999997</v>
      </c>
    </row>
    <row r="194" spans="1:14" x14ac:dyDescent="0.2">
      <c r="A194" s="11">
        <v>192</v>
      </c>
      <c r="B194" s="11" t="s">
        <v>935</v>
      </c>
      <c r="C194" s="11" t="s">
        <v>936</v>
      </c>
      <c r="D194" s="11" t="s">
        <v>684</v>
      </c>
      <c r="E194" s="12" t="s">
        <v>681</v>
      </c>
      <c r="F194" s="11" t="s">
        <v>682</v>
      </c>
      <c r="G194" s="12" t="s">
        <v>681</v>
      </c>
      <c r="H194" s="11" t="s">
        <v>682</v>
      </c>
      <c r="I194" s="20">
        <v>0</v>
      </c>
      <c r="J194" s="20">
        <v>0</v>
      </c>
      <c r="K194" s="24">
        <v>-1.52</v>
      </c>
      <c r="L194" s="21">
        <v>0</v>
      </c>
      <c r="M194" s="21">
        <v>0.03</v>
      </c>
      <c r="N194" s="47">
        <f t="shared" si="2"/>
        <v>-1.49</v>
      </c>
    </row>
    <row r="195" spans="1:14" x14ac:dyDescent="0.2">
      <c r="A195" s="11">
        <v>193</v>
      </c>
      <c r="B195" s="11" t="s">
        <v>937</v>
      </c>
      <c r="C195" s="11" t="s">
        <v>937</v>
      </c>
      <c r="D195" s="11" t="s">
        <v>680</v>
      </c>
      <c r="E195" s="12" t="s">
        <v>681</v>
      </c>
      <c r="F195" s="11" t="s">
        <v>682</v>
      </c>
      <c r="G195" s="12" t="s">
        <v>681</v>
      </c>
      <c r="H195" s="11" t="s">
        <v>681</v>
      </c>
      <c r="I195" s="20">
        <v>0</v>
      </c>
      <c r="J195" s="20">
        <v>0</v>
      </c>
      <c r="K195" s="24">
        <v>-729.44</v>
      </c>
      <c r="L195" s="21">
        <v>0</v>
      </c>
      <c r="M195" s="21">
        <v>14.59</v>
      </c>
      <c r="N195" s="47">
        <f t="shared" si="2"/>
        <v>-714.85</v>
      </c>
    </row>
    <row r="196" spans="1:14" x14ac:dyDescent="0.2">
      <c r="A196" s="11">
        <v>194</v>
      </c>
      <c r="B196" s="11" t="s">
        <v>937</v>
      </c>
      <c r="C196" s="11" t="s">
        <v>938</v>
      </c>
      <c r="D196" s="11" t="s">
        <v>684</v>
      </c>
      <c r="E196" s="12" t="s">
        <v>681</v>
      </c>
      <c r="F196" s="11" t="s">
        <v>682</v>
      </c>
      <c r="G196" s="12" t="s">
        <v>681</v>
      </c>
      <c r="H196" s="11" t="s">
        <v>681</v>
      </c>
      <c r="I196" s="20">
        <v>0</v>
      </c>
      <c r="J196" s="20">
        <v>0</v>
      </c>
      <c r="K196" s="21">
        <v>0</v>
      </c>
      <c r="L196" s="21">
        <v>0</v>
      </c>
      <c r="M196" s="21">
        <v>0</v>
      </c>
      <c r="N196" s="47">
        <f t="shared" ref="N196:N259" si="3">SUM(I196:M196)</f>
        <v>0</v>
      </c>
    </row>
    <row r="197" spans="1:14" x14ac:dyDescent="0.2">
      <c r="A197" s="11">
        <v>195</v>
      </c>
      <c r="B197" s="11" t="s">
        <v>939</v>
      </c>
      <c r="C197" s="11" t="s">
        <v>939</v>
      </c>
      <c r="D197" s="11" t="s">
        <v>680</v>
      </c>
      <c r="E197" s="12" t="s">
        <v>681</v>
      </c>
      <c r="F197" s="11" t="s">
        <v>682</v>
      </c>
      <c r="G197" s="12" t="s">
        <v>681</v>
      </c>
      <c r="H197" s="11" t="s">
        <v>681</v>
      </c>
      <c r="I197" s="20">
        <v>0</v>
      </c>
      <c r="J197" s="20">
        <v>0</v>
      </c>
      <c r="K197" s="22">
        <v>-11041.54</v>
      </c>
      <c r="L197" s="21">
        <v>0</v>
      </c>
      <c r="M197" s="21">
        <v>220.83</v>
      </c>
      <c r="N197" s="47">
        <f t="shared" si="3"/>
        <v>-10820.710000000001</v>
      </c>
    </row>
    <row r="198" spans="1:14" x14ac:dyDescent="0.2">
      <c r="A198" s="11">
        <v>196</v>
      </c>
      <c r="B198" s="11" t="s">
        <v>939</v>
      </c>
      <c r="C198" s="11" t="s">
        <v>940</v>
      </c>
      <c r="D198" s="11" t="s">
        <v>684</v>
      </c>
      <c r="E198" s="12" t="s">
        <v>681</v>
      </c>
      <c r="F198" s="11" t="s">
        <v>682</v>
      </c>
      <c r="G198" s="12" t="s">
        <v>681</v>
      </c>
      <c r="H198" s="11" t="s">
        <v>681</v>
      </c>
      <c r="I198" s="20">
        <v>0</v>
      </c>
      <c r="J198" s="20">
        <v>0</v>
      </c>
      <c r="K198" s="24">
        <v>-0.09</v>
      </c>
      <c r="L198" s="21">
        <v>0</v>
      </c>
      <c r="M198" s="21">
        <v>0</v>
      </c>
      <c r="N198" s="47">
        <f t="shared" si="3"/>
        <v>-0.09</v>
      </c>
    </row>
    <row r="199" spans="1:14" x14ac:dyDescent="0.2">
      <c r="A199" s="11">
        <v>197</v>
      </c>
      <c r="B199" s="11" t="s">
        <v>941</v>
      </c>
      <c r="C199" s="11" t="s">
        <v>941</v>
      </c>
      <c r="D199" s="11" t="s">
        <v>680</v>
      </c>
      <c r="E199" s="12" t="s">
        <v>681</v>
      </c>
      <c r="F199" s="11" t="s">
        <v>682</v>
      </c>
      <c r="G199" s="12" t="s">
        <v>681</v>
      </c>
      <c r="H199" s="11" t="s">
        <v>681</v>
      </c>
      <c r="I199" s="20">
        <v>0</v>
      </c>
      <c r="J199" s="20">
        <v>0</v>
      </c>
      <c r="K199" s="22">
        <v>-2259.9699999999998</v>
      </c>
      <c r="L199" s="21">
        <v>0</v>
      </c>
      <c r="M199" s="21">
        <v>45.2</v>
      </c>
      <c r="N199" s="47">
        <f t="shared" si="3"/>
        <v>-2214.77</v>
      </c>
    </row>
    <row r="200" spans="1:14" x14ac:dyDescent="0.2">
      <c r="A200" s="11">
        <v>198</v>
      </c>
      <c r="B200" s="11" t="s">
        <v>941</v>
      </c>
      <c r="C200" s="11" t="s">
        <v>942</v>
      </c>
      <c r="D200" s="11" t="s">
        <v>684</v>
      </c>
      <c r="E200" s="12" t="s">
        <v>681</v>
      </c>
      <c r="F200" s="11" t="s">
        <v>682</v>
      </c>
      <c r="G200" s="12" t="s">
        <v>681</v>
      </c>
      <c r="H200" s="11" t="s">
        <v>681</v>
      </c>
      <c r="I200" s="20">
        <v>0</v>
      </c>
      <c r="J200" s="20">
        <v>0</v>
      </c>
      <c r="K200" s="24">
        <v>-0.2</v>
      </c>
      <c r="L200" s="21">
        <v>0</v>
      </c>
      <c r="M200" s="21">
        <v>0</v>
      </c>
      <c r="N200" s="47">
        <f t="shared" si="3"/>
        <v>-0.2</v>
      </c>
    </row>
    <row r="201" spans="1:14" x14ac:dyDescent="0.2">
      <c r="A201" s="11">
        <v>199</v>
      </c>
      <c r="B201" s="11" t="s">
        <v>943</v>
      </c>
      <c r="C201" s="11" t="s">
        <v>943</v>
      </c>
      <c r="D201" s="11" t="s">
        <v>680</v>
      </c>
      <c r="E201" s="12" t="s">
        <v>682</v>
      </c>
      <c r="F201" s="11" t="s">
        <v>682</v>
      </c>
      <c r="G201" s="12" t="s">
        <v>682</v>
      </c>
      <c r="H201" s="11" t="s">
        <v>682</v>
      </c>
      <c r="I201" s="19">
        <v>-2932.94</v>
      </c>
      <c r="J201" s="20">
        <v>0</v>
      </c>
      <c r="K201" s="21">
        <v>0</v>
      </c>
      <c r="L201" s="24">
        <v>-351.95</v>
      </c>
      <c r="M201" s="21">
        <v>58.66</v>
      </c>
      <c r="N201" s="47">
        <f t="shared" si="3"/>
        <v>-3226.23</v>
      </c>
    </row>
    <row r="202" spans="1:14" x14ac:dyDescent="0.2">
      <c r="A202" s="11">
        <v>200</v>
      </c>
      <c r="B202" s="11" t="s">
        <v>943</v>
      </c>
      <c r="C202" s="11" t="s">
        <v>944</v>
      </c>
      <c r="D202" s="11" t="s">
        <v>684</v>
      </c>
      <c r="E202" s="12" t="s">
        <v>682</v>
      </c>
      <c r="F202" s="11" t="s">
        <v>682</v>
      </c>
      <c r="G202" s="12" t="s">
        <v>682</v>
      </c>
      <c r="H202" s="11" t="s">
        <v>682</v>
      </c>
      <c r="I202" s="23">
        <v>-1.19</v>
      </c>
      <c r="J202" s="20">
        <v>0</v>
      </c>
      <c r="K202" s="21">
        <v>0</v>
      </c>
      <c r="L202" s="24">
        <v>-0.14000000000000001</v>
      </c>
      <c r="M202" s="21">
        <v>0.02</v>
      </c>
      <c r="N202" s="47">
        <f t="shared" si="3"/>
        <v>-1.31</v>
      </c>
    </row>
    <row r="203" spans="1:14" x14ac:dyDescent="0.2">
      <c r="A203" s="11">
        <v>201</v>
      </c>
      <c r="B203" s="11" t="s">
        <v>945</v>
      </c>
      <c r="C203" s="11" t="s">
        <v>945</v>
      </c>
      <c r="D203" s="11" t="s">
        <v>684</v>
      </c>
      <c r="E203" s="12" t="s">
        <v>681</v>
      </c>
      <c r="F203" s="11" t="s">
        <v>682</v>
      </c>
      <c r="G203" s="12" t="s">
        <v>682</v>
      </c>
      <c r="H203" s="11" t="s">
        <v>682</v>
      </c>
      <c r="I203" s="23">
        <v>-128.04</v>
      </c>
      <c r="J203" s="20">
        <v>0</v>
      </c>
      <c r="K203" s="21">
        <v>0</v>
      </c>
      <c r="L203" s="24">
        <v>-15.36</v>
      </c>
      <c r="M203" s="21">
        <v>2.56</v>
      </c>
      <c r="N203" s="47">
        <f t="shared" si="3"/>
        <v>-140.83999999999997</v>
      </c>
    </row>
    <row r="204" spans="1:14" x14ac:dyDescent="0.2">
      <c r="A204" s="11">
        <v>202</v>
      </c>
      <c r="B204" s="11" t="s">
        <v>946</v>
      </c>
      <c r="C204" s="11" t="s">
        <v>946</v>
      </c>
      <c r="D204" s="11" t="s">
        <v>684</v>
      </c>
      <c r="E204" s="12" t="s">
        <v>681</v>
      </c>
      <c r="F204" s="11" t="s">
        <v>682</v>
      </c>
      <c r="G204" s="12" t="s">
        <v>682</v>
      </c>
      <c r="H204" s="11" t="s">
        <v>682</v>
      </c>
      <c r="I204" s="23">
        <v>-123.97</v>
      </c>
      <c r="J204" s="20">
        <v>0</v>
      </c>
      <c r="K204" s="21">
        <v>0</v>
      </c>
      <c r="L204" s="24">
        <v>-14.88</v>
      </c>
      <c r="M204" s="21">
        <v>2.48</v>
      </c>
      <c r="N204" s="47">
        <f t="shared" si="3"/>
        <v>-136.37</v>
      </c>
    </row>
    <row r="205" spans="1:14" x14ac:dyDescent="0.2">
      <c r="A205" s="11">
        <v>203</v>
      </c>
      <c r="B205" s="11" t="s">
        <v>947</v>
      </c>
      <c r="C205" s="11" t="s">
        <v>947</v>
      </c>
      <c r="D205" s="11" t="s">
        <v>684</v>
      </c>
      <c r="E205" s="12" t="s">
        <v>681</v>
      </c>
      <c r="F205" s="11" t="s">
        <v>682</v>
      </c>
      <c r="G205" s="12" t="s">
        <v>682</v>
      </c>
      <c r="H205" s="11" t="s">
        <v>682</v>
      </c>
      <c r="I205" s="23">
        <v>-132.59</v>
      </c>
      <c r="J205" s="20">
        <v>0</v>
      </c>
      <c r="K205" s="21">
        <v>0</v>
      </c>
      <c r="L205" s="24">
        <v>-15.91</v>
      </c>
      <c r="M205" s="21">
        <v>2.65</v>
      </c>
      <c r="N205" s="47">
        <f t="shared" si="3"/>
        <v>-145.85</v>
      </c>
    </row>
    <row r="206" spans="1:14" x14ac:dyDescent="0.2">
      <c r="A206" s="11">
        <v>204</v>
      </c>
      <c r="B206" s="11" t="s">
        <v>948</v>
      </c>
      <c r="C206" s="11" t="s">
        <v>948</v>
      </c>
      <c r="D206" s="11" t="s">
        <v>684</v>
      </c>
      <c r="E206" s="12" t="s">
        <v>681</v>
      </c>
      <c r="F206" s="11" t="s">
        <v>681</v>
      </c>
      <c r="G206" s="12" t="s">
        <v>682</v>
      </c>
      <c r="H206" s="11" t="s">
        <v>682</v>
      </c>
      <c r="I206" s="23">
        <v>-32.67</v>
      </c>
      <c r="J206" s="20">
        <v>0</v>
      </c>
      <c r="K206" s="21">
        <v>0</v>
      </c>
      <c r="L206" s="24">
        <v>-3.92</v>
      </c>
      <c r="M206" s="21">
        <v>0</v>
      </c>
      <c r="N206" s="47">
        <f t="shared" si="3"/>
        <v>-36.590000000000003</v>
      </c>
    </row>
    <row r="207" spans="1:14" x14ac:dyDescent="0.2">
      <c r="A207" s="11">
        <v>205</v>
      </c>
      <c r="B207" s="11" t="s">
        <v>949</v>
      </c>
      <c r="C207" s="11" t="s">
        <v>949</v>
      </c>
      <c r="D207" s="11" t="s">
        <v>684</v>
      </c>
      <c r="E207" s="12" t="s">
        <v>681</v>
      </c>
      <c r="F207" s="11" t="s">
        <v>682</v>
      </c>
      <c r="G207" s="12" t="s">
        <v>682</v>
      </c>
      <c r="H207" s="11" t="s">
        <v>682</v>
      </c>
      <c r="I207" s="23">
        <v>-11.87</v>
      </c>
      <c r="J207" s="20">
        <v>0</v>
      </c>
      <c r="K207" s="21">
        <v>0</v>
      </c>
      <c r="L207" s="24">
        <v>-1.42</v>
      </c>
      <c r="M207" s="21">
        <v>0.24</v>
      </c>
      <c r="N207" s="47">
        <f t="shared" si="3"/>
        <v>-13.049999999999999</v>
      </c>
    </row>
    <row r="208" spans="1:14" x14ac:dyDescent="0.2">
      <c r="A208" s="11">
        <v>206</v>
      </c>
      <c r="B208" s="11" t="s">
        <v>950</v>
      </c>
      <c r="C208" s="11" t="s">
        <v>950</v>
      </c>
      <c r="D208" s="11" t="s">
        <v>680</v>
      </c>
      <c r="E208" s="12" t="s">
        <v>681</v>
      </c>
      <c r="F208" s="11" t="s">
        <v>682</v>
      </c>
      <c r="G208" s="12" t="s">
        <v>682</v>
      </c>
      <c r="H208" s="11" t="s">
        <v>682</v>
      </c>
      <c r="I208" s="19">
        <v>-4726.91</v>
      </c>
      <c r="J208" s="20">
        <v>0</v>
      </c>
      <c r="K208" s="21">
        <v>0</v>
      </c>
      <c r="L208" s="24">
        <v>-567.23</v>
      </c>
      <c r="M208" s="21">
        <v>94.54</v>
      </c>
      <c r="N208" s="47">
        <f t="shared" si="3"/>
        <v>-5199.5999999999995</v>
      </c>
    </row>
    <row r="209" spans="1:14" x14ac:dyDescent="0.2">
      <c r="A209" s="11">
        <v>207</v>
      </c>
      <c r="B209" s="11" t="s">
        <v>950</v>
      </c>
      <c r="C209" s="11" t="s">
        <v>951</v>
      </c>
      <c r="D209" s="11" t="s">
        <v>684</v>
      </c>
      <c r="E209" s="12" t="s">
        <v>681</v>
      </c>
      <c r="F209" s="11" t="s">
        <v>682</v>
      </c>
      <c r="G209" s="12" t="s">
        <v>682</v>
      </c>
      <c r="H209" s="11" t="s">
        <v>682</v>
      </c>
      <c r="I209" s="23">
        <v>-0.52</v>
      </c>
      <c r="J209" s="20">
        <v>0</v>
      </c>
      <c r="K209" s="21">
        <v>0</v>
      </c>
      <c r="L209" s="24">
        <v>-0.06</v>
      </c>
      <c r="M209" s="21">
        <v>0.01</v>
      </c>
      <c r="N209" s="47">
        <f t="shared" si="3"/>
        <v>-0.57000000000000006</v>
      </c>
    </row>
    <row r="210" spans="1:14" x14ac:dyDescent="0.2">
      <c r="A210" s="11">
        <v>208</v>
      </c>
      <c r="B210" s="11" t="s">
        <v>952</v>
      </c>
      <c r="C210" s="11" t="s">
        <v>952</v>
      </c>
      <c r="D210" s="11" t="s">
        <v>680</v>
      </c>
      <c r="E210" s="12" t="s">
        <v>681</v>
      </c>
      <c r="F210" s="11" t="s">
        <v>682</v>
      </c>
      <c r="G210" s="12" t="s">
        <v>681</v>
      </c>
      <c r="H210" s="11" t="s">
        <v>681</v>
      </c>
      <c r="I210" s="20">
        <v>0</v>
      </c>
      <c r="J210" s="20">
        <v>0</v>
      </c>
      <c r="K210" s="22">
        <v>-6577.92</v>
      </c>
      <c r="L210" s="21">
        <v>0</v>
      </c>
      <c r="M210" s="21">
        <v>131.56</v>
      </c>
      <c r="N210" s="47">
        <f t="shared" si="3"/>
        <v>-6446.36</v>
      </c>
    </row>
    <row r="211" spans="1:14" x14ac:dyDescent="0.2">
      <c r="A211" s="11">
        <v>209</v>
      </c>
      <c r="B211" s="11" t="s">
        <v>952</v>
      </c>
      <c r="C211" s="11" t="s">
        <v>953</v>
      </c>
      <c r="D211" s="11" t="s">
        <v>684</v>
      </c>
      <c r="E211" s="12" t="s">
        <v>681</v>
      </c>
      <c r="F211" s="11" t="s">
        <v>682</v>
      </c>
      <c r="G211" s="12" t="s">
        <v>681</v>
      </c>
      <c r="H211" s="11" t="s">
        <v>681</v>
      </c>
      <c r="I211" s="20">
        <v>0</v>
      </c>
      <c r="J211" s="20">
        <v>0</v>
      </c>
      <c r="K211" s="21">
        <v>0</v>
      </c>
      <c r="L211" s="21">
        <v>0</v>
      </c>
      <c r="M211" s="21">
        <v>0</v>
      </c>
      <c r="N211" s="47">
        <f t="shared" si="3"/>
        <v>0</v>
      </c>
    </row>
    <row r="212" spans="1:14" x14ac:dyDescent="0.2">
      <c r="A212" s="11">
        <v>210</v>
      </c>
      <c r="B212" s="11" t="s">
        <v>954</v>
      </c>
      <c r="C212" s="11" t="s">
        <v>954</v>
      </c>
      <c r="D212" s="11" t="s">
        <v>684</v>
      </c>
      <c r="E212" s="12" t="s">
        <v>681</v>
      </c>
      <c r="F212" s="11" t="s">
        <v>682</v>
      </c>
      <c r="G212" s="12" t="s">
        <v>682</v>
      </c>
      <c r="H212" s="11" t="s">
        <v>682</v>
      </c>
      <c r="I212" s="23">
        <v>-40.479999999999997</v>
      </c>
      <c r="J212" s="20">
        <v>0</v>
      </c>
      <c r="K212" s="21">
        <v>0</v>
      </c>
      <c r="L212" s="24">
        <v>-4.8600000000000003</v>
      </c>
      <c r="M212" s="21">
        <v>0.81</v>
      </c>
      <c r="N212" s="47">
        <f t="shared" si="3"/>
        <v>-44.529999999999994</v>
      </c>
    </row>
    <row r="213" spans="1:14" x14ac:dyDescent="0.2">
      <c r="A213" s="11">
        <v>211</v>
      </c>
      <c r="B213" s="11" t="s">
        <v>955</v>
      </c>
      <c r="C213" s="11" t="s">
        <v>955</v>
      </c>
      <c r="D213" s="11" t="s">
        <v>684</v>
      </c>
      <c r="E213" s="12" t="s">
        <v>681</v>
      </c>
      <c r="F213" s="11" t="s">
        <v>682</v>
      </c>
      <c r="G213" s="12" t="s">
        <v>682</v>
      </c>
      <c r="H213" s="11" t="s">
        <v>682</v>
      </c>
      <c r="I213" s="23">
        <v>-82.06</v>
      </c>
      <c r="J213" s="20">
        <v>0</v>
      </c>
      <c r="K213" s="21">
        <v>0</v>
      </c>
      <c r="L213" s="24">
        <v>-9.85</v>
      </c>
      <c r="M213" s="21">
        <v>1.64</v>
      </c>
      <c r="N213" s="47">
        <f t="shared" si="3"/>
        <v>-90.27</v>
      </c>
    </row>
    <row r="214" spans="1:14" x14ac:dyDescent="0.2">
      <c r="A214" s="11">
        <v>212</v>
      </c>
      <c r="B214" s="11" t="s">
        <v>956</v>
      </c>
      <c r="C214" s="11" t="s">
        <v>956</v>
      </c>
      <c r="D214" s="11" t="s">
        <v>680</v>
      </c>
      <c r="E214" s="12" t="s">
        <v>681</v>
      </c>
      <c r="F214" s="11" t="s">
        <v>682</v>
      </c>
      <c r="G214" s="12" t="s">
        <v>681</v>
      </c>
      <c r="H214" s="11" t="s">
        <v>682</v>
      </c>
      <c r="I214" s="20">
        <v>0</v>
      </c>
      <c r="J214" s="20">
        <v>0</v>
      </c>
      <c r="K214" s="24">
        <v>-261.73</v>
      </c>
      <c r="L214" s="21">
        <v>0</v>
      </c>
      <c r="M214" s="21">
        <v>5.23</v>
      </c>
      <c r="N214" s="47">
        <f t="shared" si="3"/>
        <v>-256.5</v>
      </c>
    </row>
    <row r="215" spans="1:14" x14ac:dyDescent="0.2">
      <c r="A215" s="11">
        <v>213</v>
      </c>
      <c r="B215" s="11" t="s">
        <v>957</v>
      </c>
      <c r="C215" s="11" t="s">
        <v>957</v>
      </c>
      <c r="D215" s="11" t="s">
        <v>680</v>
      </c>
      <c r="E215" s="12" t="s">
        <v>681</v>
      </c>
      <c r="F215" s="11" t="s">
        <v>681</v>
      </c>
      <c r="G215" s="12" t="s">
        <v>681</v>
      </c>
      <c r="H215" s="11" t="s">
        <v>681</v>
      </c>
      <c r="I215" s="20">
        <v>0</v>
      </c>
      <c r="J215" s="20">
        <v>0</v>
      </c>
      <c r="K215" s="22">
        <v>-1902.82</v>
      </c>
      <c r="L215" s="21">
        <v>0</v>
      </c>
      <c r="M215" s="21">
        <v>0</v>
      </c>
      <c r="N215" s="47">
        <f t="shared" si="3"/>
        <v>-1902.82</v>
      </c>
    </row>
    <row r="216" spans="1:14" x14ac:dyDescent="0.2">
      <c r="A216" s="11">
        <v>214</v>
      </c>
      <c r="B216" s="11" t="s">
        <v>957</v>
      </c>
      <c r="C216" s="11" t="s">
        <v>958</v>
      </c>
      <c r="D216" s="11" t="s">
        <v>684</v>
      </c>
      <c r="E216" s="12" t="s">
        <v>681</v>
      </c>
      <c r="F216" s="11" t="s">
        <v>681</v>
      </c>
      <c r="G216" s="12" t="s">
        <v>681</v>
      </c>
      <c r="H216" s="11" t="s">
        <v>681</v>
      </c>
      <c r="I216" s="20">
        <v>0</v>
      </c>
      <c r="J216" s="20">
        <v>0</v>
      </c>
      <c r="K216" s="24">
        <v>-0.02</v>
      </c>
      <c r="L216" s="21">
        <v>0</v>
      </c>
      <c r="M216" s="21">
        <v>0</v>
      </c>
      <c r="N216" s="47">
        <f t="shared" si="3"/>
        <v>-0.02</v>
      </c>
    </row>
    <row r="217" spans="1:14" x14ac:dyDescent="0.2">
      <c r="A217" s="11">
        <v>215</v>
      </c>
      <c r="B217" s="11" t="s">
        <v>959</v>
      </c>
      <c r="C217" s="11" t="s">
        <v>959</v>
      </c>
      <c r="D217" s="11" t="s">
        <v>680</v>
      </c>
      <c r="E217" s="12" t="s">
        <v>681</v>
      </c>
      <c r="F217" s="11" t="s">
        <v>682</v>
      </c>
      <c r="G217" s="12" t="s">
        <v>682</v>
      </c>
      <c r="H217" s="11" t="s">
        <v>682</v>
      </c>
      <c r="I217" s="19">
        <v>-35326.22</v>
      </c>
      <c r="J217" s="20">
        <v>0</v>
      </c>
      <c r="K217" s="21">
        <v>0</v>
      </c>
      <c r="L217" s="22">
        <v>-4239.1499999999996</v>
      </c>
      <c r="M217" s="21">
        <v>706.52</v>
      </c>
      <c r="N217" s="47">
        <f t="shared" si="3"/>
        <v>-38858.850000000006</v>
      </c>
    </row>
    <row r="218" spans="1:14" x14ac:dyDescent="0.2">
      <c r="A218" s="11">
        <v>216</v>
      </c>
      <c r="B218" s="11" t="s">
        <v>960</v>
      </c>
      <c r="C218" s="11" t="s">
        <v>961</v>
      </c>
      <c r="D218" s="11" t="s">
        <v>684</v>
      </c>
      <c r="E218" s="12" t="s">
        <v>681</v>
      </c>
      <c r="F218" s="11" t="s">
        <v>682</v>
      </c>
      <c r="G218" s="12" t="s">
        <v>682</v>
      </c>
      <c r="H218" s="11" t="s">
        <v>682</v>
      </c>
      <c r="I218" s="23">
        <v>-14.32</v>
      </c>
      <c r="J218" s="20">
        <v>0</v>
      </c>
      <c r="K218" s="21">
        <v>0</v>
      </c>
      <c r="L218" s="24">
        <v>-1.72</v>
      </c>
      <c r="M218" s="21">
        <v>0.28999999999999998</v>
      </c>
      <c r="N218" s="47">
        <f t="shared" si="3"/>
        <v>-15.75</v>
      </c>
    </row>
    <row r="219" spans="1:14" x14ac:dyDescent="0.2">
      <c r="A219" s="11">
        <v>217</v>
      </c>
      <c r="B219" s="11" t="s">
        <v>962</v>
      </c>
      <c r="C219" s="11" t="s">
        <v>962</v>
      </c>
      <c r="D219" s="11" t="s">
        <v>684</v>
      </c>
      <c r="E219" s="12" t="s">
        <v>681</v>
      </c>
      <c r="F219" s="11" t="s">
        <v>682</v>
      </c>
      <c r="G219" s="12" t="s">
        <v>682</v>
      </c>
      <c r="H219" s="11" t="s">
        <v>682</v>
      </c>
      <c r="I219" s="23">
        <v>-113.69</v>
      </c>
      <c r="J219" s="20">
        <v>0</v>
      </c>
      <c r="K219" s="21">
        <v>0</v>
      </c>
      <c r="L219" s="24">
        <v>-13.64</v>
      </c>
      <c r="M219" s="21">
        <v>2.27</v>
      </c>
      <c r="N219" s="47">
        <f t="shared" si="3"/>
        <v>-125.06</v>
      </c>
    </row>
    <row r="220" spans="1:14" x14ac:dyDescent="0.2">
      <c r="A220" s="11">
        <v>218</v>
      </c>
      <c r="B220" s="11" t="s">
        <v>963</v>
      </c>
      <c r="C220" s="11" t="s">
        <v>963</v>
      </c>
      <c r="D220" s="11" t="s">
        <v>684</v>
      </c>
      <c r="E220" s="12" t="s">
        <v>681</v>
      </c>
      <c r="F220" s="11" t="s">
        <v>682</v>
      </c>
      <c r="G220" s="12" t="s">
        <v>682</v>
      </c>
      <c r="H220" s="11" t="s">
        <v>682</v>
      </c>
      <c r="I220" s="23">
        <v>-24.42</v>
      </c>
      <c r="J220" s="20">
        <v>0</v>
      </c>
      <c r="K220" s="21">
        <v>0</v>
      </c>
      <c r="L220" s="24">
        <v>-2.93</v>
      </c>
      <c r="M220" s="21">
        <v>0.49</v>
      </c>
      <c r="N220" s="47">
        <f t="shared" si="3"/>
        <v>-26.860000000000003</v>
      </c>
    </row>
    <row r="221" spans="1:14" x14ac:dyDescent="0.2">
      <c r="A221" s="11">
        <v>219</v>
      </c>
      <c r="B221" s="11" t="s">
        <v>964</v>
      </c>
      <c r="C221" s="11" t="s">
        <v>965</v>
      </c>
      <c r="D221" s="11" t="s">
        <v>684</v>
      </c>
      <c r="E221" s="12" t="s">
        <v>681</v>
      </c>
      <c r="F221" s="11" t="s">
        <v>682</v>
      </c>
      <c r="G221" s="12" t="s">
        <v>682</v>
      </c>
      <c r="H221" s="11" t="s">
        <v>682</v>
      </c>
      <c r="I221" s="23">
        <v>-60.58</v>
      </c>
      <c r="J221" s="20">
        <v>0</v>
      </c>
      <c r="K221" s="21">
        <v>0</v>
      </c>
      <c r="L221" s="24">
        <v>-7.27</v>
      </c>
      <c r="M221" s="21">
        <v>1.21</v>
      </c>
      <c r="N221" s="47">
        <f t="shared" si="3"/>
        <v>-66.64</v>
      </c>
    </row>
    <row r="222" spans="1:14" x14ac:dyDescent="0.2">
      <c r="A222" s="11">
        <v>220</v>
      </c>
      <c r="B222" s="11" t="s">
        <v>964</v>
      </c>
      <c r="C222" s="11" t="s">
        <v>966</v>
      </c>
      <c r="D222" s="11" t="s">
        <v>684</v>
      </c>
      <c r="E222" s="12" t="s">
        <v>681</v>
      </c>
      <c r="F222" s="11" t="s">
        <v>682</v>
      </c>
      <c r="G222" s="12" t="s">
        <v>682</v>
      </c>
      <c r="H222" s="11" t="s">
        <v>682</v>
      </c>
      <c r="I222" s="23">
        <v>-1.89</v>
      </c>
      <c r="J222" s="20">
        <v>0</v>
      </c>
      <c r="K222" s="21">
        <v>0</v>
      </c>
      <c r="L222" s="24">
        <v>-0.23</v>
      </c>
      <c r="M222" s="21">
        <v>0.04</v>
      </c>
      <c r="N222" s="47">
        <f t="shared" si="3"/>
        <v>-2.08</v>
      </c>
    </row>
    <row r="223" spans="1:14" x14ac:dyDescent="0.2">
      <c r="A223" s="11">
        <v>221</v>
      </c>
      <c r="B223" s="11" t="s">
        <v>967</v>
      </c>
      <c r="C223" s="11" t="s">
        <v>967</v>
      </c>
      <c r="D223" s="11" t="s">
        <v>684</v>
      </c>
      <c r="E223" s="12" t="s">
        <v>681</v>
      </c>
      <c r="F223" s="11" t="s">
        <v>682</v>
      </c>
      <c r="G223" s="12" t="s">
        <v>682</v>
      </c>
      <c r="H223" s="11" t="s">
        <v>682</v>
      </c>
      <c r="I223" s="23">
        <v>-89.75</v>
      </c>
      <c r="J223" s="20">
        <v>0</v>
      </c>
      <c r="K223" s="21">
        <v>0</v>
      </c>
      <c r="L223" s="24">
        <v>-10.77</v>
      </c>
      <c r="M223" s="21">
        <v>1.8</v>
      </c>
      <c r="N223" s="47">
        <f t="shared" si="3"/>
        <v>-98.72</v>
      </c>
    </row>
    <row r="224" spans="1:14" x14ac:dyDescent="0.2">
      <c r="A224" s="11">
        <v>222</v>
      </c>
      <c r="B224" s="11" t="s">
        <v>968</v>
      </c>
      <c r="C224" s="11" t="s">
        <v>968</v>
      </c>
      <c r="D224" s="11" t="s">
        <v>680</v>
      </c>
      <c r="E224" s="12" t="s">
        <v>681</v>
      </c>
      <c r="F224" s="11" t="s">
        <v>681</v>
      </c>
      <c r="G224" s="12" t="s">
        <v>681</v>
      </c>
      <c r="H224" s="11" t="s">
        <v>681</v>
      </c>
      <c r="I224" s="20">
        <v>0</v>
      </c>
      <c r="J224" s="20">
        <v>0</v>
      </c>
      <c r="K224" s="22">
        <v>-1034.6199999999999</v>
      </c>
      <c r="L224" s="21">
        <v>0</v>
      </c>
      <c r="M224" s="21">
        <v>0</v>
      </c>
      <c r="N224" s="47">
        <f t="shared" si="3"/>
        <v>-1034.6199999999999</v>
      </c>
    </row>
    <row r="225" spans="1:14" x14ac:dyDescent="0.2">
      <c r="A225" s="11">
        <v>223</v>
      </c>
      <c r="B225" s="11" t="s">
        <v>968</v>
      </c>
      <c r="C225" s="11" t="s">
        <v>969</v>
      </c>
      <c r="D225" s="11" t="s">
        <v>684</v>
      </c>
      <c r="E225" s="12" t="s">
        <v>681</v>
      </c>
      <c r="F225" s="11" t="s">
        <v>681</v>
      </c>
      <c r="G225" s="12" t="s">
        <v>681</v>
      </c>
      <c r="H225" s="11" t="s">
        <v>681</v>
      </c>
      <c r="I225" s="20">
        <v>0</v>
      </c>
      <c r="J225" s="20">
        <v>0</v>
      </c>
      <c r="K225" s="21">
        <v>0</v>
      </c>
      <c r="L225" s="21">
        <v>0</v>
      </c>
      <c r="M225" s="21">
        <v>0</v>
      </c>
      <c r="N225" s="47">
        <f t="shared" si="3"/>
        <v>0</v>
      </c>
    </row>
    <row r="226" spans="1:14" x14ac:dyDescent="0.2">
      <c r="A226" s="11">
        <v>224</v>
      </c>
      <c r="B226" s="11" t="s">
        <v>970</v>
      </c>
      <c r="C226" s="11" t="s">
        <v>971</v>
      </c>
      <c r="D226" s="11" t="s">
        <v>684</v>
      </c>
      <c r="E226" s="12" t="s">
        <v>681</v>
      </c>
      <c r="F226" s="11" t="s">
        <v>682</v>
      </c>
      <c r="G226" s="12" t="s">
        <v>682</v>
      </c>
      <c r="H226" s="11" t="s">
        <v>682</v>
      </c>
      <c r="I226" s="23">
        <v>-163.51</v>
      </c>
      <c r="J226" s="20">
        <v>0</v>
      </c>
      <c r="K226" s="21">
        <v>0</v>
      </c>
      <c r="L226" s="24">
        <v>-19.62</v>
      </c>
      <c r="M226" s="21">
        <v>3.27</v>
      </c>
      <c r="N226" s="47">
        <f t="shared" si="3"/>
        <v>-179.85999999999999</v>
      </c>
    </row>
    <row r="227" spans="1:14" x14ac:dyDescent="0.2">
      <c r="A227" s="11">
        <v>225</v>
      </c>
      <c r="B227" s="11" t="s">
        <v>972</v>
      </c>
      <c r="C227" s="11" t="s">
        <v>973</v>
      </c>
      <c r="D227" s="11" t="s">
        <v>684</v>
      </c>
      <c r="E227" s="12" t="s">
        <v>681</v>
      </c>
      <c r="F227" s="11" t="s">
        <v>682</v>
      </c>
      <c r="G227" s="12" t="s">
        <v>682</v>
      </c>
      <c r="H227" s="11" t="s">
        <v>682</v>
      </c>
      <c r="I227" s="23">
        <v>-113.27</v>
      </c>
      <c r="J227" s="20">
        <v>0</v>
      </c>
      <c r="K227" s="21">
        <v>0</v>
      </c>
      <c r="L227" s="24">
        <v>-13.59</v>
      </c>
      <c r="M227" s="21">
        <v>2.27</v>
      </c>
      <c r="N227" s="47">
        <f t="shared" si="3"/>
        <v>-124.59</v>
      </c>
    </row>
    <row r="228" spans="1:14" x14ac:dyDescent="0.2">
      <c r="A228" s="11">
        <v>226</v>
      </c>
      <c r="B228" s="11" t="s">
        <v>974</v>
      </c>
      <c r="C228" s="11" t="s">
        <v>975</v>
      </c>
      <c r="D228" s="11" t="s">
        <v>684</v>
      </c>
      <c r="E228" s="12" t="s">
        <v>681</v>
      </c>
      <c r="F228" s="11" t="s">
        <v>682</v>
      </c>
      <c r="G228" s="12" t="s">
        <v>682</v>
      </c>
      <c r="H228" s="11" t="s">
        <v>682</v>
      </c>
      <c r="I228" s="23">
        <v>-300.57</v>
      </c>
      <c r="J228" s="20">
        <v>0</v>
      </c>
      <c r="K228" s="21">
        <v>0</v>
      </c>
      <c r="L228" s="24">
        <v>-36.07</v>
      </c>
      <c r="M228" s="21">
        <v>6.01</v>
      </c>
      <c r="N228" s="47">
        <f t="shared" si="3"/>
        <v>-330.63</v>
      </c>
    </row>
    <row r="229" spans="1:14" x14ac:dyDescent="0.2">
      <c r="A229" s="11">
        <v>227</v>
      </c>
      <c r="B229" s="11" t="s">
        <v>976</v>
      </c>
      <c r="C229" s="11" t="s">
        <v>977</v>
      </c>
      <c r="D229" s="11" t="s">
        <v>684</v>
      </c>
      <c r="E229" s="12" t="s">
        <v>681</v>
      </c>
      <c r="F229" s="11" t="s">
        <v>681</v>
      </c>
      <c r="G229" s="12" t="s">
        <v>682</v>
      </c>
      <c r="H229" s="11" t="s">
        <v>682</v>
      </c>
      <c r="I229" s="23">
        <v>-953.84</v>
      </c>
      <c r="J229" s="20">
        <v>0</v>
      </c>
      <c r="K229" s="21">
        <v>0</v>
      </c>
      <c r="L229" s="24">
        <v>-114.46</v>
      </c>
      <c r="M229" s="21">
        <v>0</v>
      </c>
      <c r="N229" s="47">
        <f t="shared" si="3"/>
        <v>-1068.3</v>
      </c>
    </row>
    <row r="230" spans="1:14" x14ac:dyDescent="0.2">
      <c r="A230" s="11">
        <v>228</v>
      </c>
      <c r="B230" s="11" t="s">
        <v>978</v>
      </c>
      <c r="C230" s="11" t="s">
        <v>978</v>
      </c>
      <c r="D230" s="11" t="s">
        <v>684</v>
      </c>
      <c r="E230" s="12" t="s">
        <v>681</v>
      </c>
      <c r="F230" s="11" t="s">
        <v>682</v>
      </c>
      <c r="G230" s="12" t="s">
        <v>682</v>
      </c>
      <c r="H230" s="11" t="s">
        <v>682</v>
      </c>
      <c r="I230" s="23">
        <v>-17.25</v>
      </c>
      <c r="J230" s="20">
        <v>0</v>
      </c>
      <c r="K230" s="21">
        <v>0</v>
      </c>
      <c r="L230" s="24">
        <v>-2.0699999999999998</v>
      </c>
      <c r="M230" s="21">
        <v>0.34</v>
      </c>
      <c r="N230" s="47">
        <f t="shared" si="3"/>
        <v>-18.98</v>
      </c>
    </row>
    <row r="231" spans="1:14" x14ac:dyDescent="0.2">
      <c r="A231" s="11">
        <v>229</v>
      </c>
      <c r="B231" s="11" t="s">
        <v>979</v>
      </c>
      <c r="C231" s="11" t="s">
        <v>979</v>
      </c>
      <c r="D231" s="11" t="s">
        <v>684</v>
      </c>
      <c r="E231" s="12" t="s">
        <v>681</v>
      </c>
      <c r="F231" s="11" t="s">
        <v>682</v>
      </c>
      <c r="G231" s="12" t="s">
        <v>682</v>
      </c>
      <c r="H231" s="11" t="s">
        <v>682</v>
      </c>
      <c r="I231" s="23">
        <v>-237.18</v>
      </c>
      <c r="J231" s="20">
        <v>0</v>
      </c>
      <c r="K231" s="21">
        <v>0</v>
      </c>
      <c r="L231" s="24">
        <v>-28.46</v>
      </c>
      <c r="M231" s="21">
        <v>4.74</v>
      </c>
      <c r="N231" s="47">
        <f t="shared" si="3"/>
        <v>-260.89999999999998</v>
      </c>
    </row>
    <row r="232" spans="1:14" x14ac:dyDescent="0.2">
      <c r="A232" s="11">
        <v>230</v>
      </c>
      <c r="B232" s="11" t="s">
        <v>980</v>
      </c>
      <c r="C232" s="11" t="s">
        <v>980</v>
      </c>
      <c r="D232" s="11" t="s">
        <v>680</v>
      </c>
      <c r="E232" s="12" t="s">
        <v>681</v>
      </c>
      <c r="F232" s="11" t="s">
        <v>682</v>
      </c>
      <c r="G232" s="12" t="s">
        <v>681</v>
      </c>
      <c r="H232" s="11" t="s">
        <v>681</v>
      </c>
      <c r="I232" s="20">
        <v>0</v>
      </c>
      <c r="J232" s="20">
        <v>0</v>
      </c>
      <c r="K232" s="24">
        <v>-127.45</v>
      </c>
      <c r="L232" s="21">
        <v>0</v>
      </c>
      <c r="M232" s="21">
        <v>2.5499999999999998</v>
      </c>
      <c r="N232" s="47">
        <f t="shared" si="3"/>
        <v>-124.9</v>
      </c>
    </row>
    <row r="233" spans="1:14" x14ac:dyDescent="0.2">
      <c r="A233" s="11">
        <v>231</v>
      </c>
      <c r="B233" s="11" t="s">
        <v>980</v>
      </c>
      <c r="C233" s="11" t="s">
        <v>981</v>
      </c>
      <c r="D233" s="11" t="s">
        <v>684</v>
      </c>
      <c r="E233" s="12" t="s">
        <v>681</v>
      </c>
      <c r="F233" s="11" t="s">
        <v>682</v>
      </c>
      <c r="G233" s="12" t="s">
        <v>681</v>
      </c>
      <c r="H233" s="11" t="s">
        <v>681</v>
      </c>
      <c r="I233" s="20">
        <v>0</v>
      </c>
      <c r="J233" s="20">
        <v>0</v>
      </c>
      <c r="K233" s="21">
        <v>0</v>
      </c>
      <c r="L233" s="21">
        <v>0</v>
      </c>
      <c r="M233" s="21">
        <v>0</v>
      </c>
      <c r="N233" s="47">
        <f t="shared" si="3"/>
        <v>0</v>
      </c>
    </row>
    <row r="234" spans="1:14" x14ac:dyDescent="0.2">
      <c r="A234" s="11">
        <v>232</v>
      </c>
      <c r="B234" s="11" t="s">
        <v>982</v>
      </c>
      <c r="C234" s="11" t="s">
        <v>982</v>
      </c>
      <c r="D234" s="11" t="s">
        <v>684</v>
      </c>
      <c r="E234" s="12" t="s">
        <v>681</v>
      </c>
      <c r="F234" s="11" t="s">
        <v>682</v>
      </c>
      <c r="G234" s="12" t="s">
        <v>682</v>
      </c>
      <c r="H234" s="11" t="s">
        <v>682</v>
      </c>
      <c r="I234" s="19">
        <v>-1237.43</v>
      </c>
      <c r="J234" s="20">
        <v>0</v>
      </c>
      <c r="K234" s="21">
        <v>0</v>
      </c>
      <c r="L234" s="24">
        <v>-148.49</v>
      </c>
      <c r="M234" s="21">
        <v>24.75</v>
      </c>
      <c r="N234" s="47">
        <f t="shared" si="3"/>
        <v>-1361.17</v>
      </c>
    </row>
    <row r="235" spans="1:14" x14ac:dyDescent="0.2">
      <c r="A235" s="11">
        <v>233</v>
      </c>
      <c r="B235" s="11" t="s">
        <v>983</v>
      </c>
      <c r="C235" s="11" t="s">
        <v>983</v>
      </c>
      <c r="D235" s="11" t="s">
        <v>680</v>
      </c>
      <c r="E235" s="12" t="s">
        <v>682</v>
      </c>
      <c r="F235" s="11" t="s">
        <v>682</v>
      </c>
      <c r="G235" s="12" t="s">
        <v>682</v>
      </c>
      <c r="H235" s="11" t="s">
        <v>682</v>
      </c>
      <c r="I235" s="19">
        <v>-1202.1500000000001</v>
      </c>
      <c r="J235" s="20">
        <v>0</v>
      </c>
      <c r="K235" s="21">
        <v>0</v>
      </c>
      <c r="L235" s="24">
        <v>-144.26</v>
      </c>
      <c r="M235" s="21">
        <v>24.04</v>
      </c>
      <c r="N235" s="47">
        <f t="shared" si="3"/>
        <v>-1322.3700000000001</v>
      </c>
    </row>
    <row r="236" spans="1:14" x14ac:dyDescent="0.2">
      <c r="A236" s="11">
        <v>234</v>
      </c>
      <c r="B236" s="11" t="s">
        <v>983</v>
      </c>
      <c r="C236" s="11" t="s">
        <v>984</v>
      </c>
      <c r="D236" s="11" t="s">
        <v>684</v>
      </c>
      <c r="E236" s="12" t="s">
        <v>682</v>
      </c>
      <c r="F236" s="11" t="s">
        <v>682</v>
      </c>
      <c r="G236" s="12" t="s">
        <v>682</v>
      </c>
      <c r="H236" s="11" t="s">
        <v>682</v>
      </c>
      <c r="I236" s="23">
        <v>-0.24</v>
      </c>
      <c r="J236" s="20">
        <v>0</v>
      </c>
      <c r="K236" s="21">
        <v>0</v>
      </c>
      <c r="L236" s="24">
        <v>-0.03</v>
      </c>
      <c r="M236" s="21">
        <v>0</v>
      </c>
      <c r="N236" s="47">
        <f t="shared" si="3"/>
        <v>-0.27</v>
      </c>
    </row>
    <row r="237" spans="1:14" x14ac:dyDescent="0.2">
      <c r="A237" s="11">
        <v>235</v>
      </c>
      <c r="B237" s="11" t="s">
        <v>985</v>
      </c>
      <c r="C237" s="11" t="s">
        <v>986</v>
      </c>
      <c r="D237" s="11" t="s">
        <v>684</v>
      </c>
      <c r="E237" s="12" t="s">
        <v>681</v>
      </c>
      <c r="F237" s="11" t="s">
        <v>682</v>
      </c>
      <c r="G237" s="12" t="s">
        <v>682</v>
      </c>
      <c r="H237" s="11" t="s">
        <v>682</v>
      </c>
      <c r="I237" s="19">
        <v>-11720.5</v>
      </c>
      <c r="J237" s="20">
        <v>0</v>
      </c>
      <c r="K237" s="21">
        <v>0</v>
      </c>
      <c r="L237" s="22">
        <v>-1406.46</v>
      </c>
      <c r="M237" s="21">
        <v>234.41</v>
      </c>
      <c r="N237" s="47">
        <f t="shared" si="3"/>
        <v>-12892.55</v>
      </c>
    </row>
    <row r="238" spans="1:14" x14ac:dyDescent="0.2">
      <c r="A238" s="11">
        <v>236</v>
      </c>
      <c r="B238" s="11" t="s">
        <v>987</v>
      </c>
      <c r="C238" s="11" t="s">
        <v>987</v>
      </c>
      <c r="D238" s="11" t="s">
        <v>684</v>
      </c>
      <c r="E238" s="12" t="s">
        <v>681</v>
      </c>
      <c r="F238" s="11" t="s">
        <v>682</v>
      </c>
      <c r="G238" s="12" t="s">
        <v>682</v>
      </c>
      <c r="H238" s="11" t="s">
        <v>682</v>
      </c>
      <c r="I238" s="23">
        <v>-78.36</v>
      </c>
      <c r="J238" s="20">
        <v>0</v>
      </c>
      <c r="K238" s="21">
        <v>0</v>
      </c>
      <c r="L238" s="24">
        <v>-9.4</v>
      </c>
      <c r="M238" s="21">
        <v>1.57</v>
      </c>
      <c r="N238" s="47">
        <f t="shared" si="3"/>
        <v>-86.190000000000012</v>
      </c>
    </row>
    <row r="239" spans="1:14" x14ac:dyDescent="0.2">
      <c r="A239" s="11">
        <v>237</v>
      </c>
      <c r="B239" s="11" t="s">
        <v>988</v>
      </c>
      <c r="C239" s="11" t="s">
        <v>988</v>
      </c>
      <c r="D239" s="11" t="s">
        <v>684</v>
      </c>
      <c r="E239" s="12" t="s">
        <v>681</v>
      </c>
      <c r="F239" s="11" t="s">
        <v>682</v>
      </c>
      <c r="G239" s="12" t="s">
        <v>682</v>
      </c>
      <c r="H239" s="11" t="s">
        <v>682</v>
      </c>
      <c r="I239" s="23">
        <v>-681.62</v>
      </c>
      <c r="J239" s="20">
        <v>0</v>
      </c>
      <c r="K239" s="21">
        <v>0</v>
      </c>
      <c r="L239" s="24">
        <v>-81.790000000000006</v>
      </c>
      <c r="M239" s="21">
        <v>13.63</v>
      </c>
      <c r="N239" s="47">
        <f t="shared" si="3"/>
        <v>-749.78</v>
      </c>
    </row>
    <row r="240" spans="1:14" x14ac:dyDescent="0.2">
      <c r="A240" s="11">
        <v>238</v>
      </c>
      <c r="B240" s="11" t="s">
        <v>989</v>
      </c>
      <c r="C240" s="11" t="s">
        <v>989</v>
      </c>
      <c r="D240" s="11" t="s">
        <v>680</v>
      </c>
      <c r="E240" s="12" t="s">
        <v>681</v>
      </c>
      <c r="F240" s="11" t="s">
        <v>681</v>
      </c>
      <c r="G240" s="12" t="s">
        <v>681</v>
      </c>
      <c r="H240" s="11" t="s">
        <v>681</v>
      </c>
      <c r="I240" s="20">
        <v>0</v>
      </c>
      <c r="J240" s="20">
        <v>0</v>
      </c>
      <c r="K240" s="24">
        <v>-45.83</v>
      </c>
      <c r="L240" s="21">
        <v>0</v>
      </c>
      <c r="M240" s="21">
        <v>0</v>
      </c>
      <c r="N240" s="47">
        <f t="shared" si="3"/>
        <v>-45.83</v>
      </c>
    </row>
    <row r="241" spans="1:14" x14ac:dyDescent="0.2">
      <c r="A241" s="11">
        <v>239</v>
      </c>
      <c r="B241" s="11" t="s">
        <v>990</v>
      </c>
      <c r="C241" s="11" t="s">
        <v>990</v>
      </c>
      <c r="D241" s="11" t="s">
        <v>680</v>
      </c>
      <c r="E241" s="12" t="s">
        <v>681</v>
      </c>
      <c r="F241" s="11" t="s">
        <v>681</v>
      </c>
      <c r="G241" s="12" t="s">
        <v>681</v>
      </c>
      <c r="H241" s="11" t="s">
        <v>682</v>
      </c>
      <c r="I241" s="20">
        <v>0</v>
      </c>
      <c r="J241" s="20">
        <v>0</v>
      </c>
      <c r="K241" s="24">
        <v>-825.29</v>
      </c>
      <c r="L241" s="21">
        <v>0</v>
      </c>
      <c r="M241" s="21">
        <v>0</v>
      </c>
      <c r="N241" s="47">
        <f t="shared" si="3"/>
        <v>-825.29</v>
      </c>
    </row>
    <row r="242" spans="1:14" x14ac:dyDescent="0.2">
      <c r="A242" s="11">
        <v>240</v>
      </c>
      <c r="B242" s="11" t="s">
        <v>991</v>
      </c>
      <c r="C242" s="11" t="s">
        <v>991</v>
      </c>
      <c r="D242" s="11" t="s">
        <v>680</v>
      </c>
      <c r="E242" s="12" t="s">
        <v>681</v>
      </c>
      <c r="F242" s="11" t="s">
        <v>682</v>
      </c>
      <c r="G242" s="12" t="s">
        <v>681</v>
      </c>
      <c r="H242" s="11" t="s">
        <v>682</v>
      </c>
      <c r="I242" s="20">
        <v>0</v>
      </c>
      <c r="J242" s="20">
        <v>0</v>
      </c>
      <c r="K242" s="22">
        <v>-1547.55</v>
      </c>
      <c r="L242" s="21">
        <v>0</v>
      </c>
      <c r="M242" s="21">
        <v>30.95</v>
      </c>
      <c r="N242" s="47">
        <f t="shared" si="3"/>
        <v>-1516.6</v>
      </c>
    </row>
    <row r="243" spans="1:14" x14ac:dyDescent="0.2">
      <c r="A243" s="11">
        <v>241</v>
      </c>
      <c r="B243" s="11" t="s">
        <v>991</v>
      </c>
      <c r="C243" s="11" t="s">
        <v>992</v>
      </c>
      <c r="D243" s="11" t="s">
        <v>684</v>
      </c>
      <c r="E243" s="12" t="s">
        <v>681</v>
      </c>
      <c r="F243" s="11" t="s">
        <v>682</v>
      </c>
      <c r="G243" s="12" t="s">
        <v>681</v>
      </c>
      <c r="H243" s="11" t="s">
        <v>682</v>
      </c>
      <c r="I243" s="20">
        <v>0</v>
      </c>
      <c r="J243" s="20">
        <v>0</v>
      </c>
      <c r="K243" s="24">
        <v>-0.01</v>
      </c>
      <c r="L243" s="21">
        <v>0</v>
      </c>
      <c r="M243" s="21">
        <v>0</v>
      </c>
      <c r="N243" s="47">
        <f t="shared" si="3"/>
        <v>-0.01</v>
      </c>
    </row>
    <row r="244" spans="1:14" x14ac:dyDescent="0.2">
      <c r="A244" s="11">
        <v>242</v>
      </c>
      <c r="B244" s="11" t="s">
        <v>993</v>
      </c>
      <c r="C244" s="11" t="s">
        <v>993</v>
      </c>
      <c r="D244" s="11" t="s">
        <v>684</v>
      </c>
      <c r="E244" s="12" t="s">
        <v>681</v>
      </c>
      <c r="F244" s="11" t="s">
        <v>682</v>
      </c>
      <c r="G244" s="12" t="s">
        <v>682</v>
      </c>
      <c r="H244" s="11" t="s">
        <v>682</v>
      </c>
      <c r="I244" s="23">
        <v>-0.46</v>
      </c>
      <c r="J244" s="20">
        <v>0</v>
      </c>
      <c r="K244" s="21">
        <v>0</v>
      </c>
      <c r="L244" s="24">
        <v>-0.06</v>
      </c>
      <c r="M244" s="21">
        <v>0.01</v>
      </c>
      <c r="N244" s="47">
        <f t="shared" si="3"/>
        <v>-0.51</v>
      </c>
    </row>
    <row r="245" spans="1:14" x14ac:dyDescent="0.2">
      <c r="A245" s="11">
        <v>243</v>
      </c>
      <c r="B245" s="11" t="s">
        <v>994</v>
      </c>
      <c r="C245" s="11" t="s">
        <v>995</v>
      </c>
      <c r="D245" s="11" t="s">
        <v>684</v>
      </c>
      <c r="E245" s="12" t="s">
        <v>681</v>
      </c>
      <c r="F245" s="11" t="s">
        <v>682</v>
      </c>
      <c r="G245" s="12" t="s">
        <v>682</v>
      </c>
      <c r="H245" s="11" t="s">
        <v>682</v>
      </c>
      <c r="I245" s="23">
        <v>-2.57</v>
      </c>
      <c r="J245" s="20">
        <v>0</v>
      </c>
      <c r="K245" s="21">
        <v>0</v>
      </c>
      <c r="L245" s="24">
        <v>-0.31</v>
      </c>
      <c r="M245" s="21">
        <v>0.05</v>
      </c>
      <c r="N245" s="47">
        <f t="shared" si="3"/>
        <v>-2.83</v>
      </c>
    </row>
    <row r="246" spans="1:14" x14ac:dyDescent="0.2">
      <c r="A246" s="11">
        <v>244</v>
      </c>
      <c r="B246" s="11" t="s">
        <v>994</v>
      </c>
      <c r="C246" s="11" t="s">
        <v>996</v>
      </c>
      <c r="D246" s="11" t="s">
        <v>684</v>
      </c>
      <c r="E246" s="12" t="s">
        <v>681</v>
      </c>
      <c r="F246" s="11" t="s">
        <v>682</v>
      </c>
      <c r="G246" s="12" t="s">
        <v>682</v>
      </c>
      <c r="H246" s="11" t="s">
        <v>682</v>
      </c>
      <c r="I246" s="19">
        <v>-2374.09</v>
      </c>
      <c r="J246" s="20">
        <v>0</v>
      </c>
      <c r="K246" s="21">
        <v>0</v>
      </c>
      <c r="L246" s="24">
        <v>-284.89</v>
      </c>
      <c r="M246" s="21">
        <v>47.48</v>
      </c>
      <c r="N246" s="47">
        <f t="shared" si="3"/>
        <v>-2611.5</v>
      </c>
    </row>
    <row r="247" spans="1:14" x14ac:dyDescent="0.2">
      <c r="A247" s="11">
        <v>245</v>
      </c>
      <c r="B247" s="11" t="s">
        <v>997</v>
      </c>
      <c r="C247" s="11" t="s">
        <v>998</v>
      </c>
      <c r="D247" s="11" t="s">
        <v>684</v>
      </c>
      <c r="E247" s="12" t="s">
        <v>681</v>
      </c>
      <c r="F247" s="11" t="s">
        <v>682</v>
      </c>
      <c r="G247" s="12" t="s">
        <v>682</v>
      </c>
      <c r="H247" s="11" t="s">
        <v>682</v>
      </c>
      <c r="I247" s="19">
        <v>-4168.03</v>
      </c>
      <c r="J247" s="20">
        <v>0</v>
      </c>
      <c r="K247" s="21">
        <v>0</v>
      </c>
      <c r="L247" s="24">
        <v>-500.16</v>
      </c>
      <c r="M247" s="21">
        <v>83.36</v>
      </c>
      <c r="N247" s="47">
        <f t="shared" si="3"/>
        <v>-4584.83</v>
      </c>
    </row>
    <row r="248" spans="1:14" x14ac:dyDescent="0.2">
      <c r="A248" s="11">
        <v>246</v>
      </c>
      <c r="B248" s="11" t="s">
        <v>999</v>
      </c>
      <c r="C248" s="11" t="s">
        <v>999</v>
      </c>
      <c r="D248" s="11" t="s">
        <v>680</v>
      </c>
      <c r="E248" s="12" t="s">
        <v>681</v>
      </c>
      <c r="F248" s="11" t="s">
        <v>682</v>
      </c>
      <c r="G248" s="12" t="s">
        <v>682</v>
      </c>
      <c r="H248" s="11" t="s">
        <v>682</v>
      </c>
      <c r="I248" s="23">
        <v>-246.73</v>
      </c>
      <c r="J248" s="20">
        <v>0</v>
      </c>
      <c r="K248" s="21">
        <v>0</v>
      </c>
      <c r="L248" s="24">
        <v>-29.61</v>
      </c>
      <c r="M248" s="21">
        <v>4.93</v>
      </c>
      <c r="N248" s="47">
        <f t="shared" si="3"/>
        <v>-271.40999999999997</v>
      </c>
    </row>
    <row r="249" spans="1:14" x14ac:dyDescent="0.2">
      <c r="A249" s="11">
        <v>247</v>
      </c>
      <c r="B249" s="11" t="s">
        <v>999</v>
      </c>
      <c r="C249" s="11" t="s">
        <v>1000</v>
      </c>
      <c r="D249" s="11" t="s">
        <v>684</v>
      </c>
      <c r="E249" s="12" t="s">
        <v>681</v>
      </c>
      <c r="F249" s="11" t="s">
        <v>682</v>
      </c>
      <c r="G249" s="12" t="s">
        <v>682</v>
      </c>
      <c r="H249" s="11" t="s">
        <v>682</v>
      </c>
      <c r="I249" s="23">
        <v>-20.62</v>
      </c>
      <c r="J249" s="20">
        <v>0</v>
      </c>
      <c r="K249" s="21">
        <v>0</v>
      </c>
      <c r="L249" s="24">
        <v>-2.4700000000000002</v>
      </c>
      <c r="M249" s="21">
        <v>0.41</v>
      </c>
      <c r="N249" s="47">
        <f t="shared" si="3"/>
        <v>-22.68</v>
      </c>
    </row>
    <row r="250" spans="1:14" x14ac:dyDescent="0.2">
      <c r="A250" s="11">
        <v>248</v>
      </c>
      <c r="B250" s="11" t="s">
        <v>1001</v>
      </c>
      <c r="C250" s="11" t="s">
        <v>1001</v>
      </c>
      <c r="D250" s="11" t="s">
        <v>680</v>
      </c>
      <c r="E250" s="12" t="s">
        <v>681</v>
      </c>
      <c r="F250" s="11" t="s">
        <v>682</v>
      </c>
      <c r="G250" s="12" t="s">
        <v>682</v>
      </c>
      <c r="H250" s="11" t="s">
        <v>682</v>
      </c>
      <c r="I250" s="19">
        <v>-13807.53</v>
      </c>
      <c r="J250" s="20">
        <v>0</v>
      </c>
      <c r="K250" s="21">
        <v>0</v>
      </c>
      <c r="L250" s="22">
        <v>-1656.9</v>
      </c>
      <c r="M250" s="21">
        <v>276.14999999999998</v>
      </c>
      <c r="N250" s="47">
        <f t="shared" si="3"/>
        <v>-15188.28</v>
      </c>
    </row>
    <row r="251" spans="1:14" x14ac:dyDescent="0.2">
      <c r="A251" s="11">
        <v>249</v>
      </c>
      <c r="B251" s="11" t="s">
        <v>1001</v>
      </c>
      <c r="C251" s="11" t="s">
        <v>1002</v>
      </c>
      <c r="D251" s="11" t="s">
        <v>684</v>
      </c>
      <c r="E251" s="12" t="s">
        <v>681</v>
      </c>
      <c r="F251" s="11" t="s">
        <v>682</v>
      </c>
      <c r="G251" s="12" t="s">
        <v>682</v>
      </c>
      <c r="H251" s="11" t="s">
        <v>682</v>
      </c>
      <c r="I251" s="23">
        <v>-8.89</v>
      </c>
      <c r="J251" s="20">
        <v>0</v>
      </c>
      <c r="K251" s="21">
        <v>0</v>
      </c>
      <c r="L251" s="24">
        <v>-1.07</v>
      </c>
      <c r="M251" s="21">
        <v>0.18</v>
      </c>
      <c r="N251" s="47">
        <f t="shared" si="3"/>
        <v>-9.7800000000000011</v>
      </c>
    </row>
    <row r="252" spans="1:14" x14ac:dyDescent="0.2">
      <c r="A252" s="11">
        <v>250</v>
      </c>
      <c r="B252" s="11" t="s">
        <v>1001</v>
      </c>
      <c r="C252" s="11" t="s">
        <v>1003</v>
      </c>
      <c r="D252" s="11" t="s">
        <v>684</v>
      </c>
      <c r="E252" s="12" t="s">
        <v>681</v>
      </c>
      <c r="F252" s="11" t="s">
        <v>682</v>
      </c>
      <c r="G252" s="12" t="s">
        <v>682</v>
      </c>
      <c r="H252" s="11" t="s">
        <v>682</v>
      </c>
      <c r="I252" s="23">
        <v>-310.10000000000002</v>
      </c>
      <c r="J252" s="20">
        <v>0</v>
      </c>
      <c r="K252" s="21">
        <v>0</v>
      </c>
      <c r="L252" s="24">
        <v>-37.21</v>
      </c>
      <c r="M252" s="21">
        <v>6.2</v>
      </c>
      <c r="N252" s="47">
        <f t="shared" si="3"/>
        <v>-341.11</v>
      </c>
    </row>
    <row r="253" spans="1:14" x14ac:dyDescent="0.2">
      <c r="A253" s="11">
        <v>251</v>
      </c>
      <c r="B253" s="11" t="s">
        <v>1001</v>
      </c>
      <c r="C253" s="11" t="s">
        <v>1004</v>
      </c>
      <c r="D253" s="11" t="s">
        <v>684</v>
      </c>
      <c r="E253" s="12" t="s">
        <v>681</v>
      </c>
      <c r="F253" s="11" t="s">
        <v>682</v>
      </c>
      <c r="G253" s="12" t="s">
        <v>682</v>
      </c>
      <c r="H253" s="11" t="s">
        <v>682</v>
      </c>
      <c r="I253" s="23">
        <v>-8.98</v>
      </c>
      <c r="J253" s="20">
        <v>0</v>
      </c>
      <c r="K253" s="21">
        <v>0</v>
      </c>
      <c r="L253" s="24">
        <v>-1.08</v>
      </c>
      <c r="M253" s="21">
        <v>0.18</v>
      </c>
      <c r="N253" s="47">
        <f t="shared" si="3"/>
        <v>-9.8800000000000008</v>
      </c>
    </row>
    <row r="254" spans="1:14" x14ac:dyDescent="0.2">
      <c r="A254" s="11">
        <v>252</v>
      </c>
      <c r="B254" s="11" t="s">
        <v>1001</v>
      </c>
      <c r="C254" s="11" t="s">
        <v>1005</v>
      </c>
      <c r="D254" s="11" t="s">
        <v>684</v>
      </c>
      <c r="E254" s="12" t="s">
        <v>681</v>
      </c>
      <c r="F254" s="11" t="s">
        <v>682</v>
      </c>
      <c r="G254" s="12" t="s">
        <v>682</v>
      </c>
      <c r="H254" s="11" t="s">
        <v>682</v>
      </c>
      <c r="I254" s="23">
        <v>-11.96</v>
      </c>
      <c r="J254" s="20">
        <v>0</v>
      </c>
      <c r="K254" s="21">
        <v>0</v>
      </c>
      <c r="L254" s="24">
        <v>-1.44</v>
      </c>
      <c r="M254" s="21">
        <v>0.24</v>
      </c>
      <c r="N254" s="47">
        <f t="shared" si="3"/>
        <v>-13.16</v>
      </c>
    </row>
    <row r="255" spans="1:14" x14ac:dyDescent="0.2">
      <c r="A255" s="11">
        <v>253</v>
      </c>
      <c r="B255" s="11" t="s">
        <v>1001</v>
      </c>
      <c r="C255" s="11" t="s">
        <v>1006</v>
      </c>
      <c r="D255" s="11" t="s">
        <v>684</v>
      </c>
      <c r="E255" s="12" t="s">
        <v>681</v>
      </c>
      <c r="F255" s="11" t="s">
        <v>682</v>
      </c>
      <c r="G255" s="12" t="s">
        <v>682</v>
      </c>
      <c r="H255" s="11" t="s">
        <v>682</v>
      </c>
      <c r="I255" s="23">
        <v>-86.77</v>
      </c>
      <c r="J255" s="20">
        <v>0</v>
      </c>
      <c r="K255" s="21">
        <v>0</v>
      </c>
      <c r="L255" s="24">
        <v>-10.41</v>
      </c>
      <c r="M255" s="21">
        <v>1.74</v>
      </c>
      <c r="N255" s="47">
        <f t="shared" si="3"/>
        <v>-95.44</v>
      </c>
    </row>
    <row r="256" spans="1:14" x14ac:dyDescent="0.2">
      <c r="A256" s="11">
        <v>254</v>
      </c>
      <c r="B256" s="11" t="s">
        <v>1001</v>
      </c>
      <c r="C256" s="11" t="s">
        <v>1007</v>
      </c>
      <c r="D256" s="11" t="s">
        <v>684</v>
      </c>
      <c r="E256" s="12" t="s">
        <v>681</v>
      </c>
      <c r="F256" s="11" t="s">
        <v>682</v>
      </c>
      <c r="G256" s="12" t="s">
        <v>682</v>
      </c>
      <c r="H256" s="11" t="s">
        <v>682</v>
      </c>
      <c r="I256" s="23">
        <v>-197.13</v>
      </c>
      <c r="J256" s="20">
        <v>0</v>
      </c>
      <c r="K256" s="21">
        <v>0</v>
      </c>
      <c r="L256" s="24">
        <v>-23.66</v>
      </c>
      <c r="M256" s="21">
        <v>3.94</v>
      </c>
      <c r="N256" s="47">
        <f t="shared" si="3"/>
        <v>-216.85</v>
      </c>
    </row>
    <row r="257" spans="1:14" x14ac:dyDescent="0.2">
      <c r="A257" s="11">
        <v>255</v>
      </c>
      <c r="B257" s="11" t="s">
        <v>1001</v>
      </c>
      <c r="C257" s="11" t="s">
        <v>1008</v>
      </c>
      <c r="D257" s="11" t="s">
        <v>684</v>
      </c>
      <c r="E257" s="12" t="s">
        <v>681</v>
      </c>
      <c r="F257" s="11" t="s">
        <v>682</v>
      </c>
      <c r="G257" s="12" t="s">
        <v>682</v>
      </c>
      <c r="H257" s="11" t="s">
        <v>682</v>
      </c>
      <c r="I257" s="23">
        <v>-44.3</v>
      </c>
      <c r="J257" s="20">
        <v>0</v>
      </c>
      <c r="K257" s="21">
        <v>0</v>
      </c>
      <c r="L257" s="24">
        <v>-5.32</v>
      </c>
      <c r="M257" s="21">
        <v>0.89</v>
      </c>
      <c r="N257" s="47">
        <f t="shared" si="3"/>
        <v>-48.73</v>
      </c>
    </row>
    <row r="258" spans="1:14" x14ac:dyDescent="0.2">
      <c r="A258" s="11">
        <v>256</v>
      </c>
      <c r="B258" s="11" t="s">
        <v>1009</v>
      </c>
      <c r="C258" s="11" t="s">
        <v>1010</v>
      </c>
      <c r="D258" s="11" t="s">
        <v>684</v>
      </c>
      <c r="E258" s="12" t="s">
        <v>681</v>
      </c>
      <c r="F258" s="11" t="s">
        <v>682</v>
      </c>
      <c r="G258" s="12" t="s">
        <v>682</v>
      </c>
      <c r="H258" s="11" t="s">
        <v>682</v>
      </c>
      <c r="I258" s="23">
        <v>-728.86</v>
      </c>
      <c r="J258" s="20">
        <v>0</v>
      </c>
      <c r="K258" s="21">
        <v>0</v>
      </c>
      <c r="L258" s="24">
        <v>-87.46</v>
      </c>
      <c r="M258" s="21">
        <v>14.58</v>
      </c>
      <c r="N258" s="47">
        <f t="shared" si="3"/>
        <v>-801.74</v>
      </c>
    </row>
    <row r="259" spans="1:14" x14ac:dyDescent="0.2">
      <c r="A259" s="11">
        <v>257</v>
      </c>
      <c r="B259" s="11" t="s">
        <v>1011</v>
      </c>
      <c r="C259" s="11" t="s">
        <v>1012</v>
      </c>
      <c r="D259" s="11" t="s">
        <v>684</v>
      </c>
      <c r="E259" s="12" t="s">
        <v>681</v>
      </c>
      <c r="F259" s="11" t="s">
        <v>682</v>
      </c>
      <c r="G259" s="12" t="s">
        <v>682</v>
      </c>
      <c r="H259" s="11" t="s">
        <v>682</v>
      </c>
      <c r="I259" s="23">
        <v>-0.21</v>
      </c>
      <c r="J259" s="20">
        <v>0</v>
      </c>
      <c r="K259" s="21">
        <v>0</v>
      </c>
      <c r="L259" s="24">
        <v>-0.03</v>
      </c>
      <c r="M259" s="21">
        <v>0</v>
      </c>
      <c r="N259" s="47">
        <f t="shared" si="3"/>
        <v>-0.24</v>
      </c>
    </row>
    <row r="260" spans="1:14" x14ac:dyDescent="0.2">
      <c r="A260" s="11">
        <v>258</v>
      </c>
      <c r="B260" s="11" t="s">
        <v>1013</v>
      </c>
      <c r="C260" s="11" t="s">
        <v>1013</v>
      </c>
      <c r="D260" s="11" t="s">
        <v>680</v>
      </c>
      <c r="E260" s="12" t="s">
        <v>681</v>
      </c>
      <c r="F260" s="11" t="s">
        <v>682</v>
      </c>
      <c r="G260" s="12" t="s">
        <v>681</v>
      </c>
      <c r="H260" s="11" t="s">
        <v>681</v>
      </c>
      <c r="I260" s="20">
        <v>0</v>
      </c>
      <c r="J260" s="20">
        <v>0</v>
      </c>
      <c r="K260" s="22">
        <v>-1776.97</v>
      </c>
      <c r="L260" s="21">
        <v>0</v>
      </c>
      <c r="M260" s="21">
        <v>35.54</v>
      </c>
      <c r="N260" s="47">
        <f t="shared" ref="N260:N323" si="4">SUM(I260:M260)</f>
        <v>-1741.43</v>
      </c>
    </row>
    <row r="261" spans="1:14" x14ac:dyDescent="0.2">
      <c r="A261" s="11">
        <v>259</v>
      </c>
      <c r="B261" s="11" t="s">
        <v>1013</v>
      </c>
      <c r="C261" s="11" t="s">
        <v>1014</v>
      </c>
      <c r="D261" s="11" t="s">
        <v>684</v>
      </c>
      <c r="E261" s="12" t="s">
        <v>681</v>
      </c>
      <c r="F261" s="11" t="s">
        <v>682</v>
      </c>
      <c r="G261" s="12" t="s">
        <v>681</v>
      </c>
      <c r="H261" s="11" t="s">
        <v>681</v>
      </c>
      <c r="I261" s="20">
        <v>0</v>
      </c>
      <c r="J261" s="20">
        <v>0</v>
      </c>
      <c r="K261" s="21">
        <v>0</v>
      </c>
      <c r="L261" s="21">
        <v>0</v>
      </c>
      <c r="M261" s="21">
        <v>0</v>
      </c>
      <c r="N261" s="47">
        <f t="shared" si="4"/>
        <v>0</v>
      </c>
    </row>
    <row r="262" spans="1:14" x14ac:dyDescent="0.2">
      <c r="A262" s="11">
        <v>260</v>
      </c>
      <c r="B262" s="11" t="s">
        <v>1015</v>
      </c>
      <c r="C262" s="11" t="s">
        <v>1015</v>
      </c>
      <c r="D262" s="11" t="s">
        <v>680</v>
      </c>
      <c r="E262" s="12" t="s">
        <v>681</v>
      </c>
      <c r="F262" s="11" t="s">
        <v>682</v>
      </c>
      <c r="G262" s="12" t="s">
        <v>681</v>
      </c>
      <c r="H262" s="11" t="s">
        <v>681</v>
      </c>
      <c r="I262" s="20">
        <v>0</v>
      </c>
      <c r="J262" s="20">
        <v>0</v>
      </c>
      <c r="K262" s="24">
        <v>-318.95999999999998</v>
      </c>
      <c r="L262" s="21">
        <v>0</v>
      </c>
      <c r="M262" s="21">
        <v>6.38</v>
      </c>
      <c r="N262" s="47">
        <f t="shared" si="4"/>
        <v>-312.58</v>
      </c>
    </row>
    <row r="263" spans="1:14" x14ac:dyDescent="0.2">
      <c r="A263" s="11">
        <v>261</v>
      </c>
      <c r="B263" s="11" t="s">
        <v>1016</v>
      </c>
      <c r="C263" s="11" t="s">
        <v>1017</v>
      </c>
      <c r="D263" s="11" t="s">
        <v>680</v>
      </c>
      <c r="E263" s="12" t="s">
        <v>681</v>
      </c>
      <c r="F263" s="11" t="s">
        <v>682</v>
      </c>
      <c r="G263" s="12" t="s">
        <v>681</v>
      </c>
      <c r="H263" s="11" t="s">
        <v>681</v>
      </c>
      <c r="I263" s="20">
        <v>0</v>
      </c>
      <c r="J263" s="20">
        <v>0</v>
      </c>
      <c r="K263" s="22">
        <v>-1341.78</v>
      </c>
      <c r="L263" s="21">
        <v>0</v>
      </c>
      <c r="M263" s="21">
        <v>26.84</v>
      </c>
      <c r="N263" s="47">
        <f t="shared" si="4"/>
        <v>-1314.94</v>
      </c>
    </row>
    <row r="264" spans="1:14" x14ac:dyDescent="0.2">
      <c r="A264" s="11">
        <v>262</v>
      </c>
      <c r="B264" s="11" t="s">
        <v>1016</v>
      </c>
      <c r="C264" s="11" t="s">
        <v>1018</v>
      </c>
      <c r="D264" s="11" t="s">
        <v>684</v>
      </c>
      <c r="E264" s="12" t="s">
        <v>681</v>
      </c>
      <c r="F264" s="11" t="s">
        <v>682</v>
      </c>
      <c r="G264" s="12" t="s">
        <v>681</v>
      </c>
      <c r="H264" s="11" t="s">
        <v>681</v>
      </c>
      <c r="I264" s="20">
        <v>0</v>
      </c>
      <c r="J264" s="20">
        <v>0</v>
      </c>
      <c r="K264" s="24">
        <v>-0.01</v>
      </c>
      <c r="L264" s="21">
        <v>0</v>
      </c>
      <c r="M264" s="21">
        <v>0</v>
      </c>
      <c r="N264" s="47">
        <f t="shared" si="4"/>
        <v>-0.01</v>
      </c>
    </row>
    <row r="265" spans="1:14" x14ac:dyDescent="0.2">
      <c r="A265" s="11">
        <v>263</v>
      </c>
      <c r="B265" s="11" t="s">
        <v>1019</v>
      </c>
      <c r="C265" s="11" t="s">
        <v>1020</v>
      </c>
      <c r="D265" s="11" t="s">
        <v>684</v>
      </c>
      <c r="E265" s="12" t="s">
        <v>681</v>
      </c>
      <c r="F265" s="11" t="s">
        <v>682</v>
      </c>
      <c r="G265" s="12" t="s">
        <v>682</v>
      </c>
      <c r="H265" s="11" t="s">
        <v>682</v>
      </c>
      <c r="I265" s="23">
        <v>-3.98</v>
      </c>
      <c r="J265" s="20">
        <v>0</v>
      </c>
      <c r="K265" s="21">
        <v>0</v>
      </c>
      <c r="L265" s="24">
        <v>-0.48</v>
      </c>
      <c r="M265" s="21">
        <v>0.08</v>
      </c>
      <c r="N265" s="47">
        <f t="shared" si="4"/>
        <v>-4.38</v>
      </c>
    </row>
    <row r="266" spans="1:14" x14ac:dyDescent="0.2">
      <c r="A266" s="11">
        <v>264</v>
      </c>
      <c r="B266" s="11" t="s">
        <v>1021</v>
      </c>
      <c r="C266" s="11" t="s">
        <v>1021</v>
      </c>
      <c r="D266" s="11" t="s">
        <v>684</v>
      </c>
      <c r="E266" s="12" t="s">
        <v>681</v>
      </c>
      <c r="F266" s="11" t="s">
        <v>682</v>
      </c>
      <c r="G266" s="12" t="s">
        <v>682</v>
      </c>
      <c r="H266" s="11" t="s">
        <v>682</v>
      </c>
      <c r="I266" s="23">
        <v>-7.25</v>
      </c>
      <c r="J266" s="20">
        <v>0</v>
      </c>
      <c r="K266" s="21">
        <v>0</v>
      </c>
      <c r="L266" s="24">
        <v>-0.87</v>
      </c>
      <c r="M266" s="21">
        <v>0.14000000000000001</v>
      </c>
      <c r="N266" s="47">
        <f t="shared" si="4"/>
        <v>-7.9799999999999995</v>
      </c>
    </row>
    <row r="267" spans="1:14" x14ac:dyDescent="0.2">
      <c r="A267" s="11">
        <v>265</v>
      </c>
      <c r="B267" s="11" t="s">
        <v>1021</v>
      </c>
      <c r="C267" s="11" t="s">
        <v>1022</v>
      </c>
      <c r="D267" s="11" t="s">
        <v>684</v>
      </c>
      <c r="E267" s="12" t="s">
        <v>681</v>
      </c>
      <c r="F267" s="11" t="s">
        <v>682</v>
      </c>
      <c r="G267" s="12" t="s">
        <v>682</v>
      </c>
      <c r="H267" s="11" t="s">
        <v>682</v>
      </c>
      <c r="I267" s="23">
        <v>-3.6</v>
      </c>
      <c r="J267" s="20">
        <v>0</v>
      </c>
      <c r="K267" s="21">
        <v>0</v>
      </c>
      <c r="L267" s="24">
        <v>-0.43</v>
      </c>
      <c r="M267" s="21">
        <v>7.0000000000000007E-2</v>
      </c>
      <c r="N267" s="47">
        <f t="shared" si="4"/>
        <v>-3.9600000000000004</v>
      </c>
    </row>
    <row r="268" spans="1:14" x14ac:dyDescent="0.2">
      <c r="A268" s="11">
        <v>266</v>
      </c>
      <c r="B268" s="11" t="s">
        <v>1023</v>
      </c>
      <c r="C268" s="11" t="s">
        <v>1024</v>
      </c>
      <c r="D268" s="11" t="s">
        <v>684</v>
      </c>
      <c r="E268" s="12" t="s">
        <v>681</v>
      </c>
      <c r="F268" s="11" t="s">
        <v>682</v>
      </c>
      <c r="G268" s="12" t="s">
        <v>681</v>
      </c>
      <c r="H268" s="11" t="s">
        <v>682</v>
      </c>
      <c r="I268" s="20">
        <v>0</v>
      </c>
      <c r="J268" s="20">
        <v>0</v>
      </c>
      <c r="K268" s="24">
        <v>-0.09</v>
      </c>
      <c r="L268" s="21">
        <v>0</v>
      </c>
      <c r="M268" s="21">
        <v>0</v>
      </c>
      <c r="N268" s="47">
        <f t="shared" si="4"/>
        <v>-0.09</v>
      </c>
    </row>
    <row r="269" spans="1:14" x14ac:dyDescent="0.2">
      <c r="A269" s="11">
        <v>267</v>
      </c>
      <c r="B269" s="11" t="s">
        <v>1023</v>
      </c>
      <c r="C269" s="11" t="s">
        <v>1025</v>
      </c>
      <c r="D269" s="11" t="s">
        <v>684</v>
      </c>
      <c r="E269" s="12" t="s">
        <v>681</v>
      </c>
      <c r="F269" s="11" t="s">
        <v>682</v>
      </c>
      <c r="G269" s="12" t="s">
        <v>681</v>
      </c>
      <c r="H269" s="11" t="s">
        <v>682</v>
      </c>
      <c r="I269" s="20">
        <v>0</v>
      </c>
      <c r="J269" s="20">
        <v>0</v>
      </c>
      <c r="K269" s="24">
        <v>-0.28999999999999998</v>
      </c>
      <c r="L269" s="21">
        <v>0</v>
      </c>
      <c r="M269" s="21">
        <v>0.01</v>
      </c>
      <c r="N269" s="47">
        <f t="shared" si="4"/>
        <v>-0.27999999999999997</v>
      </c>
    </row>
    <row r="270" spans="1:14" x14ac:dyDescent="0.2">
      <c r="A270" s="11">
        <v>268</v>
      </c>
      <c r="B270" s="11" t="s">
        <v>1026</v>
      </c>
      <c r="C270" s="11" t="s">
        <v>1026</v>
      </c>
      <c r="D270" s="11" t="s">
        <v>684</v>
      </c>
      <c r="E270" s="12" t="s">
        <v>681</v>
      </c>
      <c r="F270" s="11" t="s">
        <v>682</v>
      </c>
      <c r="G270" s="12" t="s">
        <v>682</v>
      </c>
      <c r="H270" s="11" t="s">
        <v>682</v>
      </c>
      <c r="I270" s="23">
        <v>-0.49</v>
      </c>
      <c r="J270" s="20">
        <v>0</v>
      </c>
      <c r="K270" s="21">
        <v>0</v>
      </c>
      <c r="L270" s="24">
        <v>-0.06</v>
      </c>
      <c r="M270" s="21">
        <v>0.01</v>
      </c>
      <c r="N270" s="47">
        <f t="shared" si="4"/>
        <v>-0.54</v>
      </c>
    </row>
    <row r="271" spans="1:14" x14ac:dyDescent="0.2">
      <c r="A271" s="11">
        <v>269</v>
      </c>
      <c r="B271" s="11" t="s">
        <v>1027</v>
      </c>
      <c r="C271" s="11" t="s">
        <v>1028</v>
      </c>
      <c r="D271" s="11" t="s">
        <v>684</v>
      </c>
      <c r="E271" s="12" t="s">
        <v>682</v>
      </c>
      <c r="F271" s="11" t="s">
        <v>682</v>
      </c>
      <c r="G271" s="12" t="s">
        <v>682</v>
      </c>
      <c r="H271" s="11" t="s">
        <v>682</v>
      </c>
      <c r="I271" s="23">
        <v>-0.52</v>
      </c>
      <c r="J271" s="20">
        <v>0</v>
      </c>
      <c r="K271" s="21">
        <v>0</v>
      </c>
      <c r="L271" s="24">
        <v>-0.06</v>
      </c>
      <c r="M271" s="21">
        <v>0.01</v>
      </c>
      <c r="N271" s="47">
        <f t="shared" si="4"/>
        <v>-0.57000000000000006</v>
      </c>
    </row>
    <row r="272" spans="1:14" x14ac:dyDescent="0.2">
      <c r="A272" s="11">
        <v>270</v>
      </c>
      <c r="B272" s="11" t="s">
        <v>1029</v>
      </c>
      <c r="C272" s="11" t="s">
        <v>1029</v>
      </c>
      <c r="D272" s="11" t="s">
        <v>680</v>
      </c>
      <c r="E272" s="12" t="s">
        <v>681</v>
      </c>
      <c r="F272" s="11" t="s">
        <v>682</v>
      </c>
      <c r="G272" s="12" t="s">
        <v>681</v>
      </c>
      <c r="H272" s="11" t="s">
        <v>681</v>
      </c>
      <c r="I272" s="20">
        <v>0</v>
      </c>
      <c r="J272" s="20">
        <v>0</v>
      </c>
      <c r="K272" s="22">
        <v>-2389.08</v>
      </c>
      <c r="L272" s="21">
        <v>0</v>
      </c>
      <c r="M272" s="21">
        <v>47.78</v>
      </c>
      <c r="N272" s="47">
        <f t="shared" si="4"/>
        <v>-2341.2999999999997</v>
      </c>
    </row>
    <row r="273" spans="1:14" x14ac:dyDescent="0.2">
      <c r="A273" s="11">
        <v>271</v>
      </c>
      <c r="B273" s="11" t="s">
        <v>1029</v>
      </c>
      <c r="C273" s="11" t="s">
        <v>1030</v>
      </c>
      <c r="D273" s="11" t="s">
        <v>684</v>
      </c>
      <c r="E273" s="12" t="s">
        <v>681</v>
      </c>
      <c r="F273" s="11" t="s">
        <v>682</v>
      </c>
      <c r="G273" s="12" t="s">
        <v>681</v>
      </c>
      <c r="H273" s="11" t="s">
        <v>681</v>
      </c>
      <c r="I273" s="20">
        <v>0</v>
      </c>
      <c r="J273" s="20">
        <v>0</v>
      </c>
      <c r="K273" s="24">
        <v>-0.03</v>
      </c>
      <c r="L273" s="21">
        <v>0</v>
      </c>
      <c r="M273" s="21">
        <v>0</v>
      </c>
      <c r="N273" s="47">
        <f t="shared" si="4"/>
        <v>-0.03</v>
      </c>
    </row>
    <row r="274" spans="1:14" x14ac:dyDescent="0.2">
      <c r="A274" s="11">
        <v>272</v>
      </c>
      <c r="B274" s="11" t="s">
        <v>1031</v>
      </c>
      <c r="C274" s="11" t="s">
        <v>1031</v>
      </c>
      <c r="D274" s="11" t="s">
        <v>680</v>
      </c>
      <c r="E274" s="12" t="s">
        <v>681</v>
      </c>
      <c r="F274" s="11" t="s">
        <v>682</v>
      </c>
      <c r="G274" s="12" t="s">
        <v>681</v>
      </c>
      <c r="H274" s="11" t="s">
        <v>681</v>
      </c>
      <c r="I274" s="20">
        <v>0</v>
      </c>
      <c r="J274" s="20">
        <v>0</v>
      </c>
      <c r="K274" s="22">
        <v>-3988.89</v>
      </c>
      <c r="L274" s="21">
        <v>0</v>
      </c>
      <c r="M274" s="21">
        <v>79.78</v>
      </c>
      <c r="N274" s="47">
        <f t="shared" si="4"/>
        <v>-3909.1099999999997</v>
      </c>
    </row>
    <row r="275" spans="1:14" x14ac:dyDescent="0.2">
      <c r="A275" s="11">
        <v>273</v>
      </c>
      <c r="B275" s="11" t="s">
        <v>1031</v>
      </c>
      <c r="C275" s="11" t="s">
        <v>1032</v>
      </c>
      <c r="D275" s="11" t="s">
        <v>684</v>
      </c>
      <c r="E275" s="12" t="s">
        <v>681</v>
      </c>
      <c r="F275" s="11" t="s">
        <v>682</v>
      </c>
      <c r="G275" s="12" t="s">
        <v>681</v>
      </c>
      <c r="H275" s="11" t="s">
        <v>681</v>
      </c>
      <c r="I275" s="20">
        <v>0</v>
      </c>
      <c r="J275" s="20">
        <v>0</v>
      </c>
      <c r="K275" s="24">
        <v>-0.03</v>
      </c>
      <c r="L275" s="21">
        <v>0</v>
      </c>
      <c r="M275" s="21">
        <v>0</v>
      </c>
      <c r="N275" s="47">
        <f t="shared" si="4"/>
        <v>-0.03</v>
      </c>
    </row>
    <row r="276" spans="1:14" x14ac:dyDescent="0.2">
      <c r="A276" s="11">
        <v>274</v>
      </c>
      <c r="B276" s="11" t="s">
        <v>1033</v>
      </c>
      <c r="C276" s="11" t="s">
        <v>1034</v>
      </c>
      <c r="D276" s="11" t="s">
        <v>684</v>
      </c>
      <c r="E276" s="12" t="s">
        <v>681</v>
      </c>
      <c r="F276" s="11" t="s">
        <v>682</v>
      </c>
      <c r="G276" s="12" t="s">
        <v>682</v>
      </c>
      <c r="H276" s="11" t="s">
        <v>682</v>
      </c>
      <c r="I276" s="23">
        <v>-45.99</v>
      </c>
      <c r="J276" s="20">
        <v>0</v>
      </c>
      <c r="K276" s="21">
        <v>0</v>
      </c>
      <c r="L276" s="24">
        <v>-5.52</v>
      </c>
      <c r="M276" s="21">
        <v>0.92</v>
      </c>
      <c r="N276" s="47">
        <f t="shared" si="4"/>
        <v>-50.59</v>
      </c>
    </row>
    <row r="277" spans="1:14" x14ac:dyDescent="0.2">
      <c r="A277" s="11">
        <v>275</v>
      </c>
      <c r="B277" s="11" t="s">
        <v>1035</v>
      </c>
      <c r="C277" s="11" t="s">
        <v>1036</v>
      </c>
      <c r="D277" s="11" t="s">
        <v>684</v>
      </c>
      <c r="E277" s="12" t="s">
        <v>681</v>
      </c>
      <c r="F277" s="11" t="s">
        <v>682</v>
      </c>
      <c r="G277" s="12" t="s">
        <v>682</v>
      </c>
      <c r="H277" s="11" t="s">
        <v>682</v>
      </c>
      <c r="I277" s="23">
        <v>-57.76</v>
      </c>
      <c r="J277" s="20">
        <v>0</v>
      </c>
      <c r="K277" s="21">
        <v>0</v>
      </c>
      <c r="L277" s="24">
        <v>-6.93</v>
      </c>
      <c r="M277" s="21">
        <v>1.1599999999999999</v>
      </c>
      <c r="N277" s="47">
        <f t="shared" si="4"/>
        <v>-63.53</v>
      </c>
    </row>
    <row r="278" spans="1:14" x14ac:dyDescent="0.2">
      <c r="A278" s="11">
        <v>276</v>
      </c>
      <c r="B278" s="11" t="s">
        <v>1037</v>
      </c>
      <c r="C278" s="11" t="s">
        <v>1038</v>
      </c>
      <c r="D278" s="11" t="s">
        <v>684</v>
      </c>
      <c r="E278" s="12" t="s">
        <v>681</v>
      </c>
      <c r="F278" s="11" t="s">
        <v>681</v>
      </c>
      <c r="G278" s="12" t="s">
        <v>682</v>
      </c>
      <c r="H278" s="11" t="s">
        <v>682</v>
      </c>
      <c r="I278" s="23">
        <v>-79.56</v>
      </c>
      <c r="J278" s="20">
        <v>0</v>
      </c>
      <c r="K278" s="21">
        <v>0</v>
      </c>
      <c r="L278" s="24">
        <v>-9.5500000000000007</v>
      </c>
      <c r="M278" s="21">
        <v>0</v>
      </c>
      <c r="N278" s="47">
        <f t="shared" si="4"/>
        <v>-89.11</v>
      </c>
    </row>
    <row r="279" spans="1:14" x14ac:dyDescent="0.2">
      <c r="A279" s="11">
        <v>277</v>
      </c>
      <c r="B279" s="11" t="s">
        <v>1039</v>
      </c>
      <c r="C279" s="11" t="s">
        <v>1039</v>
      </c>
      <c r="D279" s="11" t="s">
        <v>680</v>
      </c>
      <c r="E279" s="12" t="s">
        <v>681</v>
      </c>
      <c r="F279" s="11" t="s">
        <v>682</v>
      </c>
      <c r="G279" s="12" t="s">
        <v>681</v>
      </c>
      <c r="H279" s="11" t="s">
        <v>681</v>
      </c>
      <c r="I279" s="20">
        <v>0</v>
      </c>
      <c r="J279" s="20">
        <v>0</v>
      </c>
      <c r="K279" s="22">
        <v>-10400.07</v>
      </c>
      <c r="L279" s="21">
        <v>0</v>
      </c>
      <c r="M279" s="21">
        <v>208</v>
      </c>
      <c r="N279" s="47">
        <f t="shared" si="4"/>
        <v>-10192.07</v>
      </c>
    </row>
    <row r="280" spans="1:14" x14ac:dyDescent="0.2">
      <c r="A280" s="11">
        <v>278</v>
      </c>
      <c r="B280" s="11" t="s">
        <v>1039</v>
      </c>
      <c r="C280" s="11" t="s">
        <v>1040</v>
      </c>
      <c r="D280" s="11" t="s">
        <v>684</v>
      </c>
      <c r="E280" s="12" t="s">
        <v>681</v>
      </c>
      <c r="F280" s="11" t="s">
        <v>682</v>
      </c>
      <c r="G280" s="12" t="s">
        <v>681</v>
      </c>
      <c r="H280" s="11" t="s">
        <v>681</v>
      </c>
      <c r="I280" s="20">
        <v>0</v>
      </c>
      <c r="J280" s="20">
        <v>0</v>
      </c>
      <c r="K280" s="24">
        <v>-0.44</v>
      </c>
      <c r="L280" s="21">
        <v>0</v>
      </c>
      <c r="M280" s="21">
        <v>0.01</v>
      </c>
      <c r="N280" s="47">
        <f t="shared" si="4"/>
        <v>-0.43</v>
      </c>
    </row>
    <row r="281" spans="1:14" x14ac:dyDescent="0.2">
      <c r="A281" s="11">
        <v>279</v>
      </c>
      <c r="B281" s="11" t="s">
        <v>1041</v>
      </c>
      <c r="C281" s="11" t="s">
        <v>1042</v>
      </c>
      <c r="D281" s="11" t="s">
        <v>684</v>
      </c>
      <c r="E281" s="12" t="s">
        <v>682</v>
      </c>
      <c r="F281" s="11" t="s">
        <v>681</v>
      </c>
      <c r="G281" s="12" t="s">
        <v>681</v>
      </c>
      <c r="H281" s="11" t="s">
        <v>681</v>
      </c>
      <c r="I281" s="20">
        <v>0</v>
      </c>
      <c r="J281" s="20">
        <v>0</v>
      </c>
      <c r="K281" s="24">
        <v>-0.22</v>
      </c>
      <c r="L281" s="21">
        <v>0</v>
      </c>
      <c r="M281" s="21">
        <v>0</v>
      </c>
      <c r="N281" s="47">
        <f t="shared" si="4"/>
        <v>-0.22</v>
      </c>
    </row>
    <row r="282" spans="1:14" x14ac:dyDescent="0.2">
      <c r="A282" s="11">
        <v>280</v>
      </c>
      <c r="B282" s="11" t="s">
        <v>1043</v>
      </c>
      <c r="C282" s="11" t="s">
        <v>1044</v>
      </c>
      <c r="D282" s="11" t="s">
        <v>684</v>
      </c>
      <c r="E282" s="12" t="s">
        <v>681</v>
      </c>
      <c r="F282" s="11" t="s">
        <v>682</v>
      </c>
      <c r="G282" s="12" t="s">
        <v>682</v>
      </c>
      <c r="H282" s="11" t="s">
        <v>682</v>
      </c>
      <c r="I282" s="23">
        <v>-239.63</v>
      </c>
      <c r="J282" s="20">
        <v>0</v>
      </c>
      <c r="K282" s="21">
        <v>0</v>
      </c>
      <c r="L282" s="24">
        <v>-28.76</v>
      </c>
      <c r="M282" s="21">
        <v>4.79</v>
      </c>
      <c r="N282" s="47">
        <f t="shared" si="4"/>
        <v>-263.59999999999997</v>
      </c>
    </row>
    <row r="283" spans="1:14" x14ac:dyDescent="0.2">
      <c r="A283" s="11">
        <v>281</v>
      </c>
      <c r="B283" s="11" t="s">
        <v>1045</v>
      </c>
      <c r="C283" s="11" t="s">
        <v>1045</v>
      </c>
      <c r="D283" s="11" t="s">
        <v>680</v>
      </c>
      <c r="E283" s="12" t="s">
        <v>682</v>
      </c>
      <c r="F283" s="11" t="s">
        <v>681</v>
      </c>
      <c r="G283" s="12" t="s">
        <v>681</v>
      </c>
      <c r="H283" s="11" t="s">
        <v>682</v>
      </c>
      <c r="I283" s="20">
        <v>0</v>
      </c>
      <c r="J283" s="20">
        <v>0</v>
      </c>
      <c r="K283" s="24">
        <v>-488.96</v>
      </c>
      <c r="L283" s="21">
        <v>0</v>
      </c>
      <c r="M283" s="21">
        <v>0</v>
      </c>
      <c r="N283" s="47">
        <f t="shared" si="4"/>
        <v>-488.96</v>
      </c>
    </row>
    <row r="284" spans="1:14" x14ac:dyDescent="0.2">
      <c r="A284" s="11">
        <v>282</v>
      </c>
      <c r="B284" s="11" t="s">
        <v>1045</v>
      </c>
      <c r="C284" s="11" t="s">
        <v>1046</v>
      </c>
      <c r="D284" s="11" t="s">
        <v>684</v>
      </c>
      <c r="E284" s="12" t="s">
        <v>682</v>
      </c>
      <c r="F284" s="11" t="s">
        <v>681</v>
      </c>
      <c r="G284" s="12" t="s">
        <v>681</v>
      </c>
      <c r="H284" s="11" t="s">
        <v>682</v>
      </c>
      <c r="I284" s="20">
        <v>0</v>
      </c>
      <c r="J284" s="20">
        <v>0</v>
      </c>
      <c r="K284" s="24">
        <v>-0.55000000000000004</v>
      </c>
      <c r="L284" s="21">
        <v>0</v>
      </c>
      <c r="M284" s="21">
        <v>0</v>
      </c>
      <c r="N284" s="47">
        <f t="shared" si="4"/>
        <v>-0.55000000000000004</v>
      </c>
    </row>
    <row r="285" spans="1:14" x14ac:dyDescent="0.2">
      <c r="A285" s="11">
        <v>283</v>
      </c>
      <c r="B285" s="11" t="s">
        <v>1047</v>
      </c>
      <c r="C285" s="11" t="s">
        <v>1048</v>
      </c>
      <c r="D285" s="11" t="s">
        <v>684</v>
      </c>
      <c r="E285" s="12" t="s">
        <v>681</v>
      </c>
      <c r="F285" s="11" t="s">
        <v>681</v>
      </c>
      <c r="G285" s="12" t="s">
        <v>682</v>
      </c>
      <c r="H285" s="11" t="s">
        <v>682</v>
      </c>
      <c r="I285" s="23">
        <v>-832.69</v>
      </c>
      <c r="J285" s="20">
        <v>0</v>
      </c>
      <c r="K285" s="21">
        <v>0</v>
      </c>
      <c r="L285" s="24">
        <v>-99.92</v>
      </c>
      <c r="M285" s="21">
        <v>0</v>
      </c>
      <c r="N285" s="47">
        <f t="shared" si="4"/>
        <v>-932.61</v>
      </c>
    </row>
    <row r="286" spans="1:14" x14ac:dyDescent="0.2">
      <c r="A286" s="11">
        <v>284</v>
      </c>
      <c r="B286" s="11" t="s">
        <v>1049</v>
      </c>
      <c r="C286" s="11" t="s">
        <v>1050</v>
      </c>
      <c r="D286" s="11" t="s">
        <v>680</v>
      </c>
      <c r="E286" s="12" t="s">
        <v>681</v>
      </c>
      <c r="F286" s="11" t="s">
        <v>682</v>
      </c>
      <c r="G286" s="12" t="s">
        <v>681</v>
      </c>
      <c r="H286" s="11" t="s">
        <v>681</v>
      </c>
      <c r="I286" s="20">
        <v>0</v>
      </c>
      <c r="J286" s="20">
        <v>0</v>
      </c>
      <c r="K286" s="22">
        <v>-3263.79</v>
      </c>
      <c r="L286" s="21">
        <v>0</v>
      </c>
      <c r="M286" s="21">
        <v>65.28</v>
      </c>
      <c r="N286" s="47">
        <f t="shared" si="4"/>
        <v>-3198.5099999999998</v>
      </c>
    </row>
    <row r="287" spans="1:14" x14ac:dyDescent="0.2">
      <c r="A287" s="11">
        <v>285</v>
      </c>
      <c r="B287" s="11" t="s">
        <v>1049</v>
      </c>
      <c r="C287" s="11" t="s">
        <v>1051</v>
      </c>
      <c r="D287" s="11" t="s">
        <v>680</v>
      </c>
      <c r="E287" s="12" t="s">
        <v>681</v>
      </c>
      <c r="F287" s="11" t="s">
        <v>682</v>
      </c>
      <c r="G287" s="12" t="s">
        <v>681</v>
      </c>
      <c r="H287" s="11" t="s">
        <v>681</v>
      </c>
      <c r="I287" s="20">
        <v>0</v>
      </c>
      <c r="J287" s="20">
        <v>0</v>
      </c>
      <c r="K287" s="22">
        <v>-1876.14</v>
      </c>
      <c r="L287" s="21">
        <v>0</v>
      </c>
      <c r="M287" s="21">
        <v>37.520000000000003</v>
      </c>
      <c r="N287" s="47">
        <f t="shared" si="4"/>
        <v>-1838.6200000000001</v>
      </c>
    </row>
    <row r="288" spans="1:14" x14ac:dyDescent="0.2">
      <c r="A288" s="11">
        <v>286</v>
      </c>
      <c r="B288" s="11" t="s">
        <v>1049</v>
      </c>
      <c r="C288" s="11" t="s">
        <v>1052</v>
      </c>
      <c r="D288" s="11" t="s">
        <v>684</v>
      </c>
      <c r="E288" s="12" t="s">
        <v>681</v>
      </c>
      <c r="F288" s="11" t="s">
        <v>682</v>
      </c>
      <c r="G288" s="12" t="s">
        <v>681</v>
      </c>
      <c r="H288" s="11" t="s">
        <v>681</v>
      </c>
      <c r="I288" s="20">
        <v>0</v>
      </c>
      <c r="J288" s="20">
        <v>0</v>
      </c>
      <c r="K288" s="24">
        <v>-0.22</v>
      </c>
      <c r="L288" s="21">
        <v>0</v>
      </c>
      <c r="M288" s="21">
        <v>0</v>
      </c>
      <c r="N288" s="47">
        <f t="shared" si="4"/>
        <v>-0.22</v>
      </c>
    </row>
    <row r="289" spans="1:14" x14ac:dyDescent="0.2">
      <c r="A289" s="11">
        <v>287</v>
      </c>
      <c r="B289" s="11" t="s">
        <v>1049</v>
      </c>
      <c r="C289" s="11" t="s">
        <v>1053</v>
      </c>
      <c r="D289" s="11" t="s">
        <v>684</v>
      </c>
      <c r="E289" s="12" t="s">
        <v>681</v>
      </c>
      <c r="F289" s="11" t="s">
        <v>682</v>
      </c>
      <c r="G289" s="12" t="s">
        <v>681</v>
      </c>
      <c r="H289" s="11" t="s">
        <v>681</v>
      </c>
      <c r="I289" s="20">
        <v>0</v>
      </c>
      <c r="J289" s="20">
        <v>0</v>
      </c>
      <c r="K289" s="24">
        <v>-0.06</v>
      </c>
      <c r="L289" s="21">
        <v>0</v>
      </c>
      <c r="M289" s="21">
        <v>0</v>
      </c>
      <c r="N289" s="47">
        <f t="shared" si="4"/>
        <v>-0.06</v>
      </c>
    </row>
    <row r="290" spans="1:14" x14ac:dyDescent="0.2">
      <c r="A290" s="11">
        <v>288</v>
      </c>
      <c r="B290" s="11" t="s">
        <v>1054</v>
      </c>
      <c r="C290" s="11" t="s">
        <v>1054</v>
      </c>
      <c r="D290" s="11" t="s">
        <v>684</v>
      </c>
      <c r="E290" s="12" t="s">
        <v>681</v>
      </c>
      <c r="F290" s="11" t="s">
        <v>682</v>
      </c>
      <c r="G290" s="12" t="s">
        <v>682</v>
      </c>
      <c r="H290" s="11" t="s">
        <v>682</v>
      </c>
      <c r="I290" s="23">
        <v>-32.39</v>
      </c>
      <c r="J290" s="20">
        <v>0</v>
      </c>
      <c r="K290" s="21">
        <v>0</v>
      </c>
      <c r="L290" s="24">
        <v>-3.89</v>
      </c>
      <c r="M290" s="21">
        <v>0.65</v>
      </c>
      <c r="N290" s="47">
        <f t="shared" si="4"/>
        <v>-35.630000000000003</v>
      </c>
    </row>
    <row r="291" spans="1:14" x14ac:dyDescent="0.2">
      <c r="A291" s="11">
        <v>289</v>
      </c>
      <c r="B291" s="11" t="s">
        <v>1055</v>
      </c>
      <c r="C291" s="11" t="s">
        <v>1056</v>
      </c>
      <c r="D291" s="11" t="s">
        <v>684</v>
      </c>
      <c r="E291" s="12" t="s">
        <v>681</v>
      </c>
      <c r="F291" s="11" t="s">
        <v>682</v>
      </c>
      <c r="G291" s="12" t="s">
        <v>682</v>
      </c>
      <c r="H291" s="11" t="s">
        <v>682</v>
      </c>
      <c r="I291" s="23">
        <v>-95.27</v>
      </c>
      <c r="J291" s="20">
        <v>0</v>
      </c>
      <c r="K291" s="21">
        <v>0</v>
      </c>
      <c r="L291" s="24">
        <v>-11.43</v>
      </c>
      <c r="M291" s="21">
        <v>1.91</v>
      </c>
      <c r="N291" s="47">
        <f t="shared" si="4"/>
        <v>-104.78999999999999</v>
      </c>
    </row>
    <row r="292" spans="1:14" x14ac:dyDescent="0.2">
      <c r="A292" s="11">
        <v>290</v>
      </c>
      <c r="B292" s="11" t="s">
        <v>1057</v>
      </c>
      <c r="C292" s="11" t="s">
        <v>1057</v>
      </c>
      <c r="D292" s="11" t="s">
        <v>684</v>
      </c>
      <c r="E292" s="12" t="s">
        <v>681</v>
      </c>
      <c r="F292" s="11" t="s">
        <v>682</v>
      </c>
      <c r="G292" s="12" t="s">
        <v>682</v>
      </c>
      <c r="H292" s="11" t="s">
        <v>682</v>
      </c>
      <c r="I292" s="23">
        <v>-165.47</v>
      </c>
      <c r="J292" s="20">
        <v>0</v>
      </c>
      <c r="K292" s="21">
        <v>0</v>
      </c>
      <c r="L292" s="24">
        <v>-19.86</v>
      </c>
      <c r="M292" s="21">
        <v>3.31</v>
      </c>
      <c r="N292" s="47">
        <f t="shared" si="4"/>
        <v>-182.01999999999998</v>
      </c>
    </row>
    <row r="293" spans="1:14" x14ac:dyDescent="0.2">
      <c r="A293" s="11">
        <v>291</v>
      </c>
      <c r="B293" s="11" t="s">
        <v>1058</v>
      </c>
      <c r="C293" s="11" t="s">
        <v>1058</v>
      </c>
      <c r="D293" s="11" t="s">
        <v>680</v>
      </c>
      <c r="E293" s="12" t="s">
        <v>681</v>
      </c>
      <c r="F293" s="11" t="s">
        <v>681</v>
      </c>
      <c r="G293" s="12" t="s">
        <v>681</v>
      </c>
      <c r="H293" s="11" t="s">
        <v>681</v>
      </c>
      <c r="I293" s="20">
        <v>0</v>
      </c>
      <c r="J293" s="20">
        <v>0</v>
      </c>
      <c r="K293" s="21">
        <v>0</v>
      </c>
      <c r="L293" s="21">
        <v>0</v>
      </c>
      <c r="M293" s="21">
        <v>0</v>
      </c>
      <c r="N293" s="47">
        <f t="shared" si="4"/>
        <v>0</v>
      </c>
    </row>
    <row r="294" spans="1:14" x14ac:dyDescent="0.2">
      <c r="A294" s="11">
        <v>292</v>
      </c>
      <c r="B294" s="11" t="s">
        <v>1058</v>
      </c>
      <c r="C294" s="11" t="s">
        <v>1059</v>
      </c>
      <c r="D294" s="11" t="s">
        <v>684</v>
      </c>
      <c r="E294" s="12" t="s">
        <v>681</v>
      </c>
      <c r="F294" s="11" t="s">
        <v>681</v>
      </c>
      <c r="G294" s="12" t="s">
        <v>681</v>
      </c>
      <c r="H294" s="11" t="s">
        <v>681</v>
      </c>
      <c r="I294" s="20">
        <v>0</v>
      </c>
      <c r="J294" s="20">
        <v>0</v>
      </c>
      <c r="K294" s="21">
        <v>0</v>
      </c>
      <c r="L294" s="21">
        <v>0</v>
      </c>
      <c r="M294" s="21">
        <v>0</v>
      </c>
      <c r="N294" s="47">
        <f t="shared" si="4"/>
        <v>0</v>
      </c>
    </row>
    <row r="295" spans="1:14" x14ac:dyDescent="0.2">
      <c r="A295" s="11">
        <v>293</v>
      </c>
      <c r="B295" s="11" t="s">
        <v>1060</v>
      </c>
      <c r="C295" s="11" t="s">
        <v>1060</v>
      </c>
      <c r="D295" s="11" t="s">
        <v>684</v>
      </c>
      <c r="E295" s="12" t="s">
        <v>681</v>
      </c>
      <c r="F295" s="11" t="s">
        <v>682</v>
      </c>
      <c r="G295" s="12" t="s">
        <v>682</v>
      </c>
      <c r="H295" s="11" t="s">
        <v>682</v>
      </c>
      <c r="I295" s="23">
        <v>-217.53</v>
      </c>
      <c r="J295" s="20">
        <v>0</v>
      </c>
      <c r="K295" s="21">
        <v>0</v>
      </c>
      <c r="L295" s="24">
        <v>-26.1</v>
      </c>
      <c r="M295" s="21">
        <v>4.3499999999999996</v>
      </c>
      <c r="N295" s="47">
        <f t="shared" si="4"/>
        <v>-239.28</v>
      </c>
    </row>
    <row r="296" spans="1:14" x14ac:dyDescent="0.2">
      <c r="A296" s="11">
        <v>294</v>
      </c>
      <c r="B296" s="11" t="s">
        <v>1061</v>
      </c>
      <c r="C296" s="11" t="s">
        <v>1061</v>
      </c>
      <c r="D296" s="11" t="s">
        <v>680</v>
      </c>
      <c r="E296" s="12" t="s">
        <v>681</v>
      </c>
      <c r="F296" s="11" t="s">
        <v>682</v>
      </c>
      <c r="G296" s="12" t="s">
        <v>682</v>
      </c>
      <c r="H296" s="11" t="s">
        <v>682</v>
      </c>
      <c r="I296" s="19">
        <v>-5286.32</v>
      </c>
      <c r="J296" s="20">
        <v>0</v>
      </c>
      <c r="K296" s="21">
        <v>0</v>
      </c>
      <c r="L296" s="24">
        <v>-634.36</v>
      </c>
      <c r="M296" s="21">
        <v>105.73</v>
      </c>
      <c r="N296" s="47">
        <f t="shared" si="4"/>
        <v>-5814.95</v>
      </c>
    </row>
    <row r="297" spans="1:14" x14ac:dyDescent="0.2">
      <c r="A297" s="11">
        <v>295</v>
      </c>
      <c r="B297" s="11" t="s">
        <v>1061</v>
      </c>
      <c r="C297" s="11" t="s">
        <v>1062</v>
      </c>
      <c r="D297" s="11" t="s">
        <v>684</v>
      </c>
      <c r="E297" s="12" t="s">
        <v>681</v>
      </c>
      <c r="F297" s="11" t="s">
        <v>682</v>
      </c>
      <c r="G297" s="12" t="s">
        <v>682</v>
      </c>
      <c r="H297" s="11" t="s">
        <v>682</v>
      </c>
      <c r="I297" s="23">
        <v>-1.47</v>
      </c>
      <c r="J297" s="20">
        <v>0</v>
      </c>
      <c r="K297" s="21">
        <v>0</v>
      </c>
      <c r="L297" s="24">
        <v>-0.18</v>
      </c>
      <c r="M297" s="21">
        <v>0.03</v>
      </c>
      <c r="N297" s="47">
        <f t="shared" si="4"/>
        <v>-1.6199999999999999</v>
      </c>
    </row>
    <row r="298" spans="1:14" x14ac:dyDescent="0.2">
      <c r="A298" s="11">
        <v>296</v>
      </c>
      <c r="B298" s="11" t="s">
        <v>1063</v>
      </c>
      <c r="C298" s="11" t="s">
        <v>1063</v>
      </c>
      <c r="D298" s="11" t="s">
        <v>680</v>
      </c>
      <c r="E298" s="12" t="s">
        <v>681</v>
      </c>
      <c r="F298" s="11" t="s">
        <v>681</v>
      </c>
      <c r="G298" s="12" t="s">
        <v>681</v>
      </c>
      <c r="H298" s="11" t="s">
        <v>682</v>
      </c>
      <c r="I298" s="20">
        <v>0</v>
      </c>
      <c r="J298" s="20">
        <v>0</v>
      </c>
      <c r="K298" s="22">
        <v>-1197.07</v>
      </c>
      <c r="L298" s="21">
        <v>0</v>
      </c>
      <c r="M298" s="21">
        <v>0</v>
      </c>
      <c r="N298" s="47">
        <f t="shared" si="4"/>
        <v>-1197.07</v>
      </c>
    </row>
    <row r="299" spans="1:14" x14ac:dyDescent="0.2">
      <c r="A299" s="11">
        <v>297</v>
      </c>
      <c r="B299" s="11" t="s">
        <v>1063</v>
      </c>
      <c r="C299" s="11" t="s">
        <v>1064</v>
      </c>
      <c r="D299" s="11" t="s">
        <v>684</v>
      </c>
      <c r="E299" s="12" t="s">
        <v>681</v>
      </c>
      <c r="F299" s="11" t="s">
        <v>681</v>
      </c>
      <c r="G299" s="12" t="s">
        <v>681</v>
      </c>
      <c r="H299" s="11" t="s">
        <v>682</v>
      </c>
      <c r="I299" s="20">
        <v>0</v>
      </c>
      <c r="J299" s="20">
        <v>0</v>
      </c>
      <c r="K299" s="21">
        <v>0</v>
      </c>
      <c r="L299" s="21">
        <v>0</v>
      </c>
      <c r="M299" s="21">
        <v>0</v>
      </c>
      <c r="N299" s="47">
        <f t="shared" si="4"/>
        <v>0</v>
      </c>
    </row>
    <row r="300" spans="1:14" x14ac:dyDescent="0.2">
      <c r="A300" s="11">
        <v>298</v>
      </c>
      <c r="B300" s="11" t="s">
        <v>1065</v>
      </c>
      <c r="C300" s="11" t="s">
        <v>1065</v>
      </c>
      <c r="D300" s="11" t="s">
        <v>680</v>
      </c>
      <c r="E300" s="12" t="s">
        <v>681</v>
      </c>
      <c r="F300" s="11" t="s">
        <v>682</v>
      </c>
      <c r="G300" s="12" t="s">
        <v>681</v>
      </c>
      <c r="H300" s="11" t="s">
        <v>681</v>
      </c>
      <c r="I300" s="20">
        <v>0</v>
      </c>
      <c r="J300" s="20">
        <v>0</v>
      </c>
      <c r="K300" s="24">
        <v>-70.38</v>
      </c>
      <c r="L300" s="21">
        <v>0</v>
      </c>
      <c r="M300" s="21">
        <v>1.41</v>
      </c>
      <c r="N300" s="47">
        <f t="shared" si="4"/>
        <v>-68.97</v>
      </c>
    </row>
    <row r="301" spans="1:14" x14ac:dyDescent="0.2">
      <c r="A301" s="11">
        <v>299</v>
      </c>
      <c r="B301" s="11" t="s">
        <v>1066</v>
      </c>
      <c r="C301" s="11" t="s">
        <v>1066</v>
      </c>
      <c r="D301" s="11" t="s">
        <v>680</v>
      </c>
      <c r="E301" s="12" t="s">
        <v>681</v>
      </c>
      <c r="F301" s="11" t="s">
        <v>682</v>
      </c>
      <c r="G301" s="12" t="s">
        <v>682</v>
      </c>
      <c r="H301" s="11" t="s">
        <v>682</v>
      </c>
      <c r="I301" s="19">
        <v>-108350.13</v>
      </c>
      <c r="J301" s="20">
        <v>0</v>
      </c>
      <c r="K301" s="21">
        <v>0</v>
      </c>
      <c r="L301" s="22">
        <v>-13002.02</v>
      </c>
      <c r="M301" s="25">
        <v>2167</v>
      </c>
      <c r="N301" s="47">
        <f t="shared" si="4"/>
        <v>-119185.15000000001</v>
      </c>
    </row>
    <row r="302" spans="1:14" x14ac:dyDescent="0.2">
      <c r="A302" s="11">
        <v>300</v>
      </c>
      <c r="B302" s="11" t="s">
        <v>1066</v>
      </c>
      <c r="C302" s="11" t="s">
        <v>1067</v>
      </c>
      <c r="D302" s="11" t="s">
        <v>684</v>
      </c>
      <c r="E302" s="12" t="s">
        <v>681</v>
      </c>
      <c r="F302" s="11" t="s">
        <v>682</v>
      </c>
      <c r="G302" s="12" t="s">
        <v>682</v>
      </c>
      <c r="H302" s="11" t="s">
        <v>682</v>
      </c>
      <c r="I302" s="20">
        <v>0</v>
      </c>
      <c r="J302" s="20">
        <v>0</v>
      </c>
      <c r="K302" s="21">
        <v>0</v>
      </c>
      <c r="L302" s="21">
        <v>0</v>
      </c>
      <c r="M302" s="21">
        <v>0</v>
      </c>
      <c r="N302" s="47">
        <f t="shared" si="4"/>
        <v>0</v>
      </c>
    </row>
    <row r="303" spans="1:14" x14ac:dyDescent="0.2">
      <c r="A303" s="11">
        <v>301</v>
      </c>
      <c r="B303" s="11" t="s">
        <v>1068</v>
      </c>
      <c r="C303" s="11" t="s">
        <v>1068</v>
      </c>
      <c r="D303" s="11" t="s">
        <v>680</v>
      </c>
      <c r="E303" s="12" t="s">
        <v>681</v>
      </c>
      <c r="F303" s="11" t="s">
        <v>682</v>
      </c>
      <c r="G303" s="12" t="s">
        <v>682</v>
      </c>
      <c r="H303" s="11" t="s">
        <v>682</v>
      </c>
      <c r="I303" s="19">
        <v>-4693.6400000000003</v>
      </c>
      <c r="J303" s="20">
        <v>0</v>
      </c>
      <c r="K303" s="21">
        <v>0</v>
      </c>
      <c r="L303" s="24">
        <v>-563.24</v>
      </c>
      <c r="M303" s="21">
        <v>93.87</v>
      </c>
      <c r="N303" s="47">
        <f t="shared" si="4"/>
        <v>-5163.01</v>
      </c>
    </row>
    <row r="304" spans="1:14" x14ac:dyDescent="0.2">
      <c r="A304" s="11">
        <v>302</v>
      </c>
      <c r="B304" s="11" t="s">
        <v>1069</v>
      </c>
      <c r="C304" s="11" t="s">
        <v>1069</v>
      </c>
      <c r="D304" s="11" t="s">
        <v>684</v>
      </c>
      <c r="E304" s="12" t="s">
        <v>681</v>
      </c>
      <c r="F304" s="11" t="s">
        <v>682</v>
      </c>
      <c r="G304" s="12" t="s">
        <v>682</v>
      </c>
      <c r="H304" s="11" t="s">
        <v>682</v>
      </c>
      <c r="I304" s="23">
        <v>-71.239999999999995</v>
      </c>
      <c r="J304" s="20">
        <v>0</v>
      </c>
      <c r="K304" s="21">
        <v>0</v>
      </c>
      <c r="L304" s="24">
        <v>-8.5500000000000007</v>
      </c>
      <c r="M304" s="21">
        <v>1.42</v>
      </c>
      <c r="N304" s="47">
        <f t="shared" si="4"/>
        <v>-78.36999999999999</v>
      </c>
    </row>
    <row r="305" spans="1:14" x14ac:dyDescent="0.2">
      <c r="A305" s="11">
        <v>303</v>
      </c>
      <c r="B305" s="11" t="s">
        <v>1070</v>
      </c>
      <c r="C305" s="11" t="s">
        <v>1070</v>
      </c>
      <c r="D305" s="11" t="s">
        <v>684</v>
      </c>
      <c r="E305" s="12" t="s">
        <v>681</v>
      </c>
      <c r="F305" s="11" t="s">
        <v>681</v>
      </c>
      <c r="G305" s="12" t="s">
        <v>682</v>
      </c>
      <c r="H305" s="11" t="s">
        <v>682</v>
      </c>
      <c r="I305" s="23">
        <v>-127.01</v>
      </c>
      <c r="J305" s="20">
        <v>0</v>
      </c>
      <c r="K305" s="21">
        <v>0</v>
      </c>
      <c r="L305" s="24">
        <v>-15.24</v>
      </c>
      <c r="M305" s="21">
        <v>0</v>
      </c>
      <c r="N305" s="47">
        <f t="shared" si="4"/>
        <v>-142.25</v>
      </c>
    </row>
    <row r="306" spans="1:14" x14ac:dyDescent="0.2">
      <c r="A306" s="11">
        <v>304</v>
      </c>
      <c r="B306" s="11" t="s">
        <v>1071</v>
      </c>
      <c r="C306" s="11" t="s">
        <v>1072</v>
      </c>
      <c r="D306" s="11" t="s">
        <v>680</v>
      </c>
      <c r="E306" s="12" t="s">
        <v>681</v>
      </c>
      <c r="F306" s="11" t="s">
        <v>682</v>
      </c>
      <c r="G306" s="12" t="s">
        <v>682</v>
      </c>
      <c r="H306" s="11" t="s">
        <v>682</v>
      </c>
      <c r="I306" s="19">
        <v>-10640.6</v>
      </c>
      <c r="J306" s="20">
        <v>0</v>
      </c>
      <c r="K306" s="21">
        <v>0</v>
      </c>
      <c r="L306" s="22">
        <v>-1276.8699999999999</v>
      </c>
      <c r="M306" s="21">
        <v>212.81</v>
      </c>
      <c r="N306" s="47">
        <f t="shared" si="4"/>
        <v>-11704.660000000002</v>
      </c>
    </row>
    <row r="307" spans="1:14" x14ac:dyDescent="0.2">
      <c r="A307" s="11">
        <v>305</v>
      </c>
      <c r="B307" s="11" t="s">
        <v>1071</v>
      </c>
      <c r="C307" s="11" t="s">
        <v>1073</v>
      </c>
      <c r="D307" s="11" t="s">
        <v>684</v>
      </c>
      <c r="E307" s="12" t="s">
        <v>681</v>
      </c>
      <c r="F307" s="11" t="s">
        <v>682</v>
      </c>
      <c r="G307" s="12" t="s">
        <v>682</v>
      </c>
      <c r="H307" s="11" t="s">
        <v>682</v>
      </c>
      <c r="I307" s="23">
        <v>-3.11</v>
      </c>
      <c r="J307" s="20">
        <v>0</v>
      </c>
      <c r="K307" s="21">
        <v>0</v>
      </c>
      <c r="L307" s="24">
        <v>-0.37</v>
      </c>
      <c r="M307" s="21">
        <v>0.06</v>
      </c>
      <c r="N307" s="47">
        <f t="shared" si="4"/>
        <v>-3.42</v>
      </c>
    </row>
    <row r="308" spans="1:14" x14ac:dyDescent="0.2">
      <c r="A308" s="11">
        <v>306</v>
      </c>
      <c r="B308" s="11" t="s">
        <v>1074</v>
      </c>
      <c r="C308" s="11" t="s">
        <v>1074</v>
      </c>
      <c r="D308" s="11" t="s">
        <v>680</v>
      </c>
      <c r="E308" s="12" t="s">
        <v>681</v>
      </c>
      <c r="F308" s="11" t="s">
        <v>682</v>
      </c>
      <c r="G308" s="12" t="s">
        <v>682</v>
      </c>
      <c r="H308" s="11" t="s">
        <v>682</v>
      </c>
      <c r="I308" s="19">
        <v>-40947.379999999997</v>
      </c>
      <c r="J308" s="20">
        <v>0</v>
      </c>
      <c r="K308" s="21">
        <v>0</v>
      </c>
      <c r="L308" s="22">
        <v>-4913.6899999999996</v>
      </c>
      <c r="M308" s="21">
        <v>818.95</v>
      </c>
      <c r="N308" s="47">
        <f t="shared" si="4"/>
        <v>-45042.12</v>
      </c>
    </row>
    <row r="309" spans="1:14" x14ac:dyDescent="0.2">
      <c r="A309" s="11">
        <v>307</v>
      </c>
      <c r="B309" s="11" t="s">
        <v>1074</v>
      </c>
      <c r="C309" s="11" t="s">
        <v>1075</v>
      </c>
      <c r="D309" s="11" t="s">
        <v>684</v>
      </c>
      <c r="E309" s="12" t="s">
        <v>681</v>
      </c>
      <c r="F309" s="11" t="s">
        <v>682</v>
      </c>
      <c r="G309" s="12" t="s">
        <v>682</v>
      </c>
      <c r="H309" s="11" t="s">
        <v>682</v>
      </c>
      <c r="I309" s="23">
        <v>-0.23</v>
      </c>
      <c r="J309" s="20">
        <v>0</v>
      </c>
      <c r="K309" s="21">
        <v>0</v>
      </c>
      <c r="L309" s="24">
        <v>-0.03</v>
      </c>
      <c r="M309" s="21">
        <v>0</v>
      </c>
      <c r="N309" s="47">
        <f t="shared" si="4"/>
        <v>-0.26</v>
      </c>
    </row>
    <row r="310" spans="1:14" x14ac:dyDescent="0.2">
      <c r="A310" s="11">
        <v>308</v>
      </c>
      <c r="B310" s="11" t="s">
        <v>1076</v>
      </c>
      <c r="C310" s="11" t="s">
        <v>1076</v>
      </c>
      <c r="D310" s="11" t="s">
        <v>680</v>
      </c>
      <c r="E310" s="12" t="s">
        <v>681</v>
      </c>
      <c r="F310" s="11" t="s">
        <v>682</v>
      </c>
      <c r="G310" s="12" t="s">
        <v>682</v>
      </c>
      <c r="H310" s="11" t="s">
        <v>682</v>
      </c>
      <c r="I310" s="23">
        <v>-711.03</v>
      </c>
      <c r="J310" s="20">
        <v>0</v>
      </c>
      <c r="K310" s="21">
        <v>0</v>
      </c>
      <c r="L310" s="24">
        <v>-85.32</v>
      </c>
      <c r="M310" s="21">
        <v>14.22</v>
      </c>
      <c r="N310" s="47">
        <f t="shared" si="4"/>
        <v>-782.12999999999988</v>
      </c>
    </row>
    <row r="311" spans="1:14" x14ac:dyDescent="0.2">
      <c r="A311" s="11">
        <v>309</v>
      </c>
      <c r="B311" s="11" t="s">
        <v>1076</v>
      </c>
      <c r="C311" s="11" t="s">
        <v>1077</v>
      </c>
      <c r="D311" s="11" t="s">
        <v>684</v>
      </c>
      <c r="E311" s="12" t="s">
        <v>681</v>
      </c>
      <c r="F311" s="11" t="s">
        <v>682</v>
      </c>
      <c r="G311" s="12" t="s">
        <v>682</v>
      </c>
      <c r="H311" s="11" t="s">
        <v>682</v>
      </c>
      <c r="I311" s="23">
        <v>-0.1</v>
      </c>
      <c r="J311" s="20">
        <v>0</v>
      </c>
      <c r="K311" s="21">
        <v>0</v>
      </c>
      <c r="L311" s="24">
        <v>-0.01</v>
      </c>
      <c r="M311" s="21">
        <v>0</v>
      </c>
      <c r="N311" s="47">
        <f t="shared" si="4"/>
        <v>-0.11</v>
      </c>
    </row>
    <row r="312" spans="1:14" x14ac:dyDescent="0.2">
      <c r="A312" s="11">
        <v>310</v>
      </c>
      <c r="B312" s="11" t="s">
        <v>1078</v>
      </c>
      <c r="C312" s="11" t="s">
        <v>1079</v>
      </c>
      <c r="D312" s="11" t="s">
        <v>684</v>
      </c>
      <c r="E312" s="12" t="s">
        <v>681</v>
      </c>
      <c r="F312" s="11" t="s">
        <v>682</v>
      </c>
      <c r="G312" s="12" t="s">
        <v>682</v>
      </c>
      <c r="H312" s="11" t="s">
        <v>682</v>
      </c>
      <c r="I312" s="23">
        <v>-11.96</v>
      </c>
      <c r="J312" s="20">
        <v>0</v>
      </c>
      <c r="K312" s="21">
        <v>0</v>
      </c>
      <c r="L312" s="24">
        <v>-1.44</v>
      </c>
      <c r="M312" s="21">
        <v>0.24</v>
      </c>
      <c r="N312" s="47">
        <f t="shared" si="4"/>
        <v>-13.16</v>
      </c>
    </row>
    <row r="313" spans="1:14" x14ac:dyDescent="0.2">
      <c r="A313" s="11">
        <v>311</v>
      </c>
      <c r="B313" s="11" t="s">
        <v>1080</v>
      </c>
      <c r="C313" s="11" t="s">
        <v>1081</v>
      </c>
      <c r="D313" s="11" t="s">
        <v>684</v>
      </c>
      <c r="E313" s="12" t="s">
        <v>681</v>
      </c>
      <c r="F313" s="11" t="s">
        <v>681</v>
      </c>
      <c r="G313" s="12" t="s">
        <v>682</v>
      </c>
      <c r="H313" s="11" t="s">
        <v>682</v>
      </c>
      <c r="I313" s="23">
        <v>-22.5</v>
      </c>
      <c r="J313" s="20">
        <v>0</v>
      </c>
      <c r="K313" s="21">
        <v>0</v>
      </c>
      <c r="L313" s="24">
        <v>-2.7</v>
      </c>
      <c r="M313" s="21">
        <v>0</v>
      </c>
      <c r="N313" s="47">
        <f t="shared" si="4"/>
        <v>-25.2</v>
      </c>
    </row>
    <row r="314" spans="1:14" x14ac:dyDescent="0.2">
      <c r="A314" s="11">
        <v>312</v>
      </c>
      <c r="B314" s="11" t="s">
        <v>1082</v>
      </c>
      <c r="C314" s="11" t="s">
        <v>1082</v>
      </c>
      <c r="D314" s="11" t="s">
        <v>680</v>
      </c>
      <c r="E314" s="12" t="s">
        <v>681</v>
      </c>
      <c r="F314" s="11" t="s">
        <v>681</v>
      </c>
      <c r="G314" s="12" t="s">
        <v>681</v>
      </c>
      <c r="H314" s="11" t="s">
        <v>681</v>
      </c>
      <c r="I314" s="20">
        <v>0</v>
      </c>
      <c r="J314" s="20">
        <v>0</v>
      </c>
      <c r="K314" s="24">
        <v>-124.57</v>
      </c>
      <c r="L314" s="21">
        <v>0</v>
      </c>
      <c r="M314" s="21">
        <v>0</v>
      </c>
      <c r="N314" s="47">
        <f t="shared" si="4"/>
        <v>-124.57</v>
      </c>
    </row>
    <row r="315" spans="1:14" x14ac:dyDescent="0.2">
      <c r="A315" s="11">
        <v>313</v>
      </c>
      <c r="B315" s="11" t="s">
        <v>1083</v>
      </c>
      <c r="C315" s="11" t="s">
        <v>1084</v>
      </c>
      <c r="D315" s="11" t="s">
        <v>684</v>
      </c>
      <c r="E315" s="12" t="s">
        <v>681</v>
      </c>
      <c r="F315" s="11" t="s">
        <v>681</v>
      </c>
      <c r="G315" s="12" t="s">
        <v>682</v>
      </c>
      <c r="H315" s="11" t="s">
        <v>682</v>
      </c>
      <c r="I315" s="23">
        <v>-154.44999999999999</v>
      </c>
      <c r="J315" s="20">
        <v>0</v>
      </c>
      <c r="K315" s="21">
        <v>0</v>
      </c>
      <c r="L315" s="24">
        <v>-18.53</v>
      </c>
      <c r="M315" s="21">
        <v>0</v>
      </c>
      <c r="N315" s="47">
        <f t="shared" si="4"/>
        <v>-172.98</v>
      </c>
    </row>
    <row r="316" spans="1:14" x14ac:dyDescent="0.2">
      <c r="A316" s="11">
        <v>314</v>
      </c>
      <c r="B316" s="11" t="s">
        <v>1085</v>
      </c>
      <c r="C316" s="11" t="s">
        <v>1085</v>
      </c>
      <c r="D316" s="11" t="s">
        <v>680</v>
      </c>
      <c r="E316" s="12" t="s">
        <v>681</v>
      </c>
      <c r="F316" s="11" t="s">
        <v>682</v>
      </c>
      <c r="G316" s="12" t="s">
        <v>681</v>
      </c>
      <c r="H316" s="11" t="s">
        <v>681</v>
      </c>
      <c r="I316" s="20">
        <v>0</v>
      </c>
      <c r="J316" s="20">
        <v>0</v>
      </c>
      <c r="K316" s="24">
        <v>-357.92</v>
      </c>
      <c r="L316" s="21">
        <v>0</v>
      </c>
      <c r="M316" s="21">
        <v>7.16</v>
      </c>
      <c r="N316" s="47">
        <f t="shared" si="4"/>
        <v>-350.76</v>
      </c>
    </row>
    <row r="317" spans="1:14" x14ac:dyDescent="0.2">
      <c r="A317" s="11">
        <v>315</v>
      </c>
      <c r="B317" s="11" t="s">
        <v>1085</v>
      </c>
      <c r="C317" s="11" t="s">
        <v>1086</v>
      </c>
      <c r="D317" s="11" t="s">
        <v>684</v>
      </c>
      <c r="E317" s="12" t="s">
        <v>681</v>
      </c>
      <c r="F317" s="11" t="s">
        <v>682</v>
      </c>
      <c r="G317" s="12" t="s">
        <v>681</v>
      </c>
      <c r="H317" s="11" t="s">
        <v>681</v>
      </c>
      <c r="I317" s="20">
        <v>0</v>
      </c>
      <c r="J317" s="20">
        <v>0</v>
      </c>
      <c r="K317" s="21">
        <v>0</v>
      </c>
      <c r="L317" s="21">
        <v>0</v>
      </c>
      <c r="M317" s="21">
        <v>0</v>
      </c>
      <c r="N317" s="47">
        <f t="shared" si="4"/>
        <v>0</v>
      </c>
    </row>
    <row r="318" spans="1:14" x14ac:dyDescent="0.2">
      <c r="A318" s="11">
        <v>316</v>
      </c>
      <c r="B318" s="11" t="s">
        <v>1087</v>
      </c>
      <c r="C318" s="11" t="s">
        <v>1088</v>
      </c>
      <c r="D318" s="11" t="s">
        <v>680</v>
      </c>
      <c r="E318" s="12" t="s">
        <v>681</v>
      </c>
      <c r="F318" s="11" t="s">
        <v>681</v>
      </c>
      <c r="G318" s="12" t="s">
        <v>681</v>
      </c>
      <c r="H318" s="11" t="s">
        <v>681</v>
      </c>
      <c r="I318" s="20">
        <v>0</v>
      </c>
      <c r="J318" s="20">
        <v>0</v>
      </c>
      <c r="K318" s="22">
        <v>-3911.03</v>
      </c>
      <c r="L318" s="21">
        <v>0</v>
      </c>
      <c r="M318" s="21">
        <v>0</v>
      </c>
      <c r="N318" s="47">
        <f t="shared" si="4"/>
        <v>-3911.03</v>
      </c>
    </row>
    <row r="319" spans="1:14" x14ac:dyDescent="0.2">
      <c r="A319" s="11">
        <v>317</v>
      </c>
      <c r="B319" s="11" t="s">
        <v>1087</v>
      </c>
      <c r="C319" s="11" t="s">
        <v>1089</v>
      </c>
      <c r="D319" s="11" t="s">
        <v>680</v>
      </c>
      <c r="E319" s="12" t="s">
        <v>681</v>
      </c>
      <c r="F319" s="11" t="s">
        <v>681</v>
      </c>
      <c r="G319" s="12" t="s">
        <v>681</v>
      </c>
      <c r="H319" s="11" t="s">
        <v>681</v>
      </c>
      <c r="I319" s="20">
        <v>0</v>
      </c>
      <c r="J319" s="20">
        <v>0</v>
      </c>
      <c r="K319" s="24">
        <v>-1.6</v>
      </c>
      <c r="L319" s="21">
        <v>0</v>
      </c>
      <c r="M319" s="21">
        <v>0</v>
      </c>
      <c r="N319" s="47">
        <f t="shared" si="4"/>
        <v>-1.6</v>
      </c>
    </row>
    <row r="320" spans="1:14" x14ac:dyDescent="0.2">
      <c r="A320" s="11">
        <v>318</v>
      </c>
      <c r="B320" s="11" t="s">
        <v>1087</v>
      </c>
      <c r="C320" s="11" t="s">
        <v>1090</v>
      </c>
      <c r="D320" s="11" t="s">
        <v>684</v>
      </c>
      <c r="E320" s="12" t="s">
        <v>681</v>
      </c>
      <c r="F320" s="11" t="s">
        <v>681</v>
      </c>
      <c r="G320" s="12" t="s">
        <v>681</v>
      </c>
      <c r="H320" s="11" t="s">
        <v>681</v>
      </c>
      <c r="I320" s="20">
        <v>0</v>
      </c>
      <c r="J320" s="20">
        <v>0</v>
      </c>
      <c r="K320" s="24">
        <v>-0.01</v>
      </c>
      <c r="L320" s="21">
        <v>0</v>
      </c>
      <c r="M320" s="21">
        <v>0</v>
      </c>
      <c r="N320" s="47">
        <f t="shared" si="4"/>
        <v>-0.01</v>
      </c>
    </row>
    <row r="321" spans="1:14" x14ac:dyDescent="0.2">
      <c r="A321" s="11">
        <v>319</v>
      </c>
      <c r="B321" s="11" t="s">
        <v>1087</v>
      </c>
      <c r="C321" s="11" t="s">
        <v>1091</v>
      </c>
      <c r="D321" s="11" t="s">
        <v>684</v>
      </c>
      <c r="E321" s="12" t="s">
        <v>681</v>
      </c>
      <c r="F321" s="11" t="s">
        <v>681</v>
      </c>
      <c r="G321" s="12" t="s">
        <v>681</v>
      </c>
      <c r="H321" s="11" t="s">
        <v>681</v>
      </c>
      <c r="I321" s="20">
        <v>0</v>
      </c>
      <c r="J321" s="20">
        <v>0</v>
      </c>
      <c r="K321" s="21">
        <v>0</v>
      </c>
      <c r="L321" s="21">
        <v>0</v>
      </c>
      <c r="M321" s="21">
        <v>0</v>
      </c>
      <c r="N321" s="47">
        <f t="shared" si="4"/>
        <v>0</v>
      </c>
    </row>
    <row r="322" spans="1:14" x14ac:dyDescent="0.2">
      <c r="A322" s="11">
        <v>320</v>
      </c>
      <c r="B322" s="11" t="s">
        <v>1092</v>
      </c>
      <c r="C322" s="11" t="s">
        <v>1092</v>
      </c>
      <c r="D322" s="11" t="s">
        <v>680</v>
      </c>
      <c r="E322" s="12" t="s">
        <v>681</v>
      </c>
      <c r="F322" s="11" t="s">
        <v>682</v>
      </c>
      <c r="G322" s="12" t="s">
        <v>681</v>
      </c>
      <c r="H322" s="11" t="s">
        <v>682</v>
      </c>
      <c r="I322" s="20">
        <v>0</v>
      </c>
      <c r="J322" s="20">
        <v>0</v>
      </c>
      <c r="K322" s="22">
        <v>-2521.31</v>
      </c>
      <c r="L322" s="21">
        <v>0</v>
      </c>
      <c r="M322" s="21">
        <v>50.43</v>
      </c>
      <c r="N322" s="47">
        <f t="shared" si="4"/>
        <v>-2470.88</v>
      </c>
    </row>
    <row r="323" spans="1:14" x14ac:dyDescent="0.2">
      <c r="A323" s="11">
        <v>321</v>
      </c>
      <c r="B323" s="11" t="s">
        <v>1092</v>
      </c>
      <c r="C323" s="11" t="s">
        <v>1093</v>
      </c>
      <c r="D323" s="11" t="s">
        <v>684</v>
      </c>
      <c r="E323" s="12" t="s">
        <v>681</v>
      </c>
      <c r="F323" s="11" t="s">
        <v>682</v>
      </c>
      <c r="G323" s="12" t="s">
        <v>681</v>
      </c>
      <c r="H323" s="11" t="s">
        <v>682</v>
      </c>
      <c r="I323" s="20">
        <v>0</v>
      </c>
      <c r="J323" s="20">
        <v>0</v>
      </c>
      <c r="K323" s="21">
        <v>0</v>
      </c>
      <c r="L323" s="21">
        <v>0</v>
      </c>
      <c r="M323" s="21">
        <v>0</v>
      </c>
      <c r="N323" s="47">
        <f t="shared" si="4"/>
        <v>0</v>
      </c>
    </row>
    <row r="324" spans="1:14" x14ac:dyDescent="0.2">
      <c r="A324" s="11">
        <v>322</v>
      </c>
      <c r="B324" s="11" t="s">
        <v>1094</v>
      </c>
      <c r="C324" s="11" t="s">
        <v>1095</v>
      </c>
      <c r="D324" s="11" t="s">
        <v>680</v>
      </c>
      <c r="E324" s="12" t="s">
        <v>681</v>
      </c>
      <c r="F324" s="11" t="s">
        <v>682</v>
      </c>
      <c r="G324" s="12" t="s">
        <v>682</v>
      </c>
      <c r="H324" s="11" t="s">
        <v>682</v>
      </c>
      <c r="I324" s="19">
        <v>-8135.58</v>
      </c>
      <c r="J324" s="20">
        <v>0</v>
      </c>
      <c r="K324" s="21">
        <v>0</v>
      </c>
      <c r="L324" s="24">
        <v>-976.27</v>
      </c>
      <c r="M324" s="21">
        <v>162.71</v>
      </c>
      <c r="N324" s="47">
        <f t="shared" ref="N324:N387" si="5">SUM(I324:M324)</f>
        <v>-8949.1400000000012</v>
      </c>
    </row>
    <row r="325" spans="1:14" x14ac:dyDescent="0.2">
      <c r="A325" s="11">
        <v>323</v>
      </c>
      <c r="B325" s="11" t="s">
        <v>1094</v>
      </c>
      <c r="C325" s="11" t="s">
        <v>1096</v>
      </c>
      <c r="D325" s="11" t="s">
        <v>684</v>
      </c>
      <c r="E325" s="12" t="s">
        <v>681</v>
      </c>
      <c r="F325" s="11" t="s">
        <v>682</v>
      </c>
      <c r="G325" s="12" t="s">
        <v>682</v>
      </c>
      <c r="H325" s="11" t="s">
        <v>682</v>
      </c>
      <c r="I325" s="23">
        <v>-0.36</v>
      </c>
      <c r="J325" s="20">
        <v>0</v>
      </c>
      <c r="K325" s="21">
        <v>0</v>
      </c>
      <c r="L325" s="24">
        <v>-0.04</v>
      </c>
      <c r="M325" s="21">
        <v>0.01</v>
      </c>
      <c r="N325" s="47">
        <f t="shared" si="5"/>
        <v>-0.38999999999999996</v>
      </c>
    </row>
    <row r="326" spans="1:14" x14ac:dyDescent="0.2">
      <c r="A326" s="11">
        <v>324</v>
      </c>
      <c r="B326" s="11" t="s">
        <v>1097</v>
      </c>
      <c r="C326" s="11" t="s">
        <v>1097</v>
      </c>
      <c r="D326" s="11" t="s">
        <v>684</v>
      </c>
      <c r="E326" s="12" t="s">
        <v>681</v>
      </c>
      <c r="F326" s="11" t="s">
        <v>682</v>
      </c>
      <c r="G326" s="12" t="s">
        <v>682</v>
      </c>
      <c r="H326" s="11" t="s">
        <v>681</v>
      </c>
      <c r="I326" s="23">
        <v>-138.93</v>
      </c>
      <c r="J326" s="20">
        <v>0</v>
      </c>
      <c r="K326" s="21">
        <v>0</v>
      </c>
      <c r="L326" s="24">
        <v>-16.670000000000002</v>
      </c>
      <c r="M326" s="21">
        <v>2.78</v>
      </c>
      <c r="N326" s="47">
        <f t="shared" si="5"/>
        <v>-152.82000000000002</v>
      </c>
    </row>
    <row r="327" spans="1:14" x14ac:dyDescent="0.2">
      <c r="A327" s="11">
        <v>325</v>
      </c>
      <c r="B327" s="11" t="s">
        <v>1098</v>
      </c>
      <c r="C327" s="11" t="s">
        <v>1098</v>
      </c>
      <c r="D327" s="11" t="s">
        <v>680</v>
      </c>
      <c r="E327" s="12" t="s">
        <v>681</v>
      </c>
      <c r="F327" s="11" t="s">
        <v>681</v>
      </c>
      <c r="G327" s="12" t="s">
        <v>681</v>
      </c>
      <c r="H327" s="11" t="s">
        <v>681</v>
      </c>
      <c r="I327" s="20">
        <v>0</v>
      </c>
      <c r="J327" s="20">
        <v>0</v>
      </c>
      <c r="K327" s="24">
        <v>-319.08</v>
      </c>
      <c r="L327" s="21">
        <v>0</v>
      </c>
      <c r="M327" s="21">
        <v>0</v>
      </c>
      <c r="N327" s="47">
        <f t="shared" si="5"/>
        <v>-319.08</v>
      </c>
    </row>
    <row r="328" spans="1:14" x14ac:dyDescent="0.2">
      <c r="A328" s="11">
        <v>326</v>
      </c>
      <c r="B328" s="11" t="s">
        <v>1098</v>
      </c>
      <c r="C328" s="11" t="s">
        <v>1099</v>
      </c>
      <c r="D328" s="11" t="s">
        <v>680</v>
      </c>
      <c r="E328" s="12" t="s">
        <v>681</v>
      </c>
      <c r="F328" s="11" t="s">
        <v>681</v>
      </c>
      <c r="G328" s="12" t="s">
        <v>681</v>
      </c>
      <c r="H328" s="11" t="s">
        <v>681</v>
      </c>
      <c r="I328" s="20">
        <v>0</v>
      </c>
      <c r="J328" s="20">
        <v>0</v>
      </c>
      <c r="K328" s="24">
        <v>-388.47</v>
      </c>
      <c r="L328" s="21">
        <v>0</v>
      </c>
      <c r="M328" s="21">
        <v>0</v>
      </c>
      <c r="N328" s="47">
        <f t="shared" si="5"/>
        <v>-388.47</v>
      </c>
    </row>
    <row r="329" spans="1:14" x14ac:dyDescent="0.2">
      <c r="A329" s="11">
        <v>327</v>
      </c>
      <c r="B329" s="11" t="s">
        <v>1098</v>
      </c>
      <c r="C329" s="11" t="s">
        <v>1100</v>
      </c>
      <c r="D329" s="11" t="s">
        <v>680</v>
      </c>
      <c r="E329" s="12" t="s">
        <v>681</v>
      </c>
      <c r="F329" s="11" t="s">
        <v>681</v>
      </c>
      <c r="G329" s="12" t="s">
        <v>681</v>
      </c>
      <c r="H329" s="11" t="s">
        <v>681</v>
      </c>
      <c r="I329" s="20">
        <v>0</v>
      </c>
      <c r="J329" s="20">
        <v>0</v>
      </c>
      <c r="K329" s="24">
        <v>-112.54</v>
      </c>
      <c r="L329" s="21">
        <v>0</v>
      </c>
      <c r="M329" s="21">
        <v>0</v>
      </c>
      <c r="N329" s="47">
        <f t="shared" si="5"/>
        <v>-112.54</v>
      </c>
    </row>
    <row r="330" spans="1:14" x14ac:dyDescent="0.2">
      <c r="A330" s="11">
        <v>328</v>
      </c>
      <c r="B330" s="11" t="s">
        <v>1101</v>
      </c>
      <c r="C330" s="11" t="s">
        <v>1101</v>
      </c>
      <c r="D330" s="11" t="s">
        <v>680</v>
      </c>
      <c r="E330" s="12" t="s">
        <v>681</v>
      </c>
      <c r="F330" s="11" t="s">
        <v>682</v>
      </c>
      <c r="G330" s="12" t="s">
        <v>681</v>
      </c>
      <c r="H330" s="11" t="s">
        <v>682</v>
      </c>
      <c r="I330" s="20">
        <v>0</v>
      </c>
      <c r="J330" s="20">
        <v>0</v>
      </c>
      <c r="K330" s="22">
        <v>-68760.88</v>
      </c>
      <c r="L330" s="21">
        <v>0</v>
      </c>
      <c r="M330" s="25">
        <v>1375.22</v>
      </c>
      <c r="N330" s="47">
        <f t="shared" si="5"/>
        <v>-67385.66</v>
      </c>
    </row>
    <row r="331" spans="1:14" x14ac:dyDescent="0.2">
      <c r="A331" s="11">
        <v>329</v>
      </c>
      <c r="B331" s="11" t="s">
        <v>1101</v>
      </c>
      <c r="C331" s="11" t="s">
        <v>1102</v>
      </c>
      <c r="D331" s="11" t="s">
        <v>684</v>
      </c>
      <c r="E331" s="12" t="s">
        <v>681</v>
      </c>
      <c r="F331" s="11" t="s">
        <v>682</v>
      </c>
      <c r="G331" s="12" t="s">
        <v>682</v>
      </c>
      <c r="H331" s="11" t="s">
        <v>682</v>
      </c>
      <c r="I331" s="23">
        <v>-0.18</v>
      </c>
      <c r="J331" s="20">
        <v>0</v>
      </c>
      <c r="K331" s="21">
        <v>0</v>
      </c>
      <c r="L331" s="24">
        <v>-0.02</v>
      </c>
      <c r="M331" s="21">
        <v>0</v>
      </c>
      <c r="N331" s="47">
        <f t="shared" si="5"/>
        <v>-0.19999999999999998</v>
      </c>
    </row>
    <row r="332" spans="1:14" x14ac:dyDescent="0.2">
      <c r="A332" s="11">
        <v>330</v>
      </c>
      <c r="B332" s="11" t="s">
        <v>1101</v>
      </c>
      <c r="C332" s="11" t="s">
        <v>1103</v>
      </c>
      <c r="D332" s="11" t="s">
        <v>684</v>
      </c>
      <c r="E332" s="12" t="s">
        <v>681</v>
      </c>
      <c r="F332" s="11" t="s">
        <v>682</v>
      </c>
      <c r="G332" s="12" t="s">
        <v>682</v>
      </c>
      <c r="H332" s="11" t="s">
        <v>682</v>
      </c>
      <c r="I332" s="23">
        <v>-1.77</v>
      </c>
      <c r="J332" s="20">
        <v>0</v>
      </c>
      <c r="K332" s="21">
        <v>0</v>
      </c>
      <c r="L332" s="24">
        <v>-0.21</v>
      </c>
      <c r="M332" s="21">
        <v>0.04</v>
      </c>
      <c r="N332" s="47">
        <f t="shared" si="5"/>
        <v>-1.94</v>
      </c>
    </row>
    <row r="333" spans="1:14" x14ac:dyDescent="0.2">
      <c r="A333" s="11">
        <v>331</v>
      </c>
      <c r="B333" s="11" t="s">
        <v>1101</v>
      </c>
      <c r="C333" s="11" t="s">
        <v>1104</v>
      </c>
      <c r="D333" s="11" t="s">
        <v>684</v>
      </c>
      <c r="E333" s="12" t="s">
        <v>681</v>
      </c>
      <c r="F333" s="11" t="s">
        <v>682</v>
      </c>
      <c r="G333" s="12" t="s">
        <v>682</v>
      </c>
      <c r="H333" s="11" t="s">
        <v>682</v>
      </c>
      <c r="I333" s="23">
        <v>-3.64</v>
      </c>
      <c r="J333" s="20">
        <v>0</v>
      </c>
      <c r="K333" s="21">
        <v>0</v>
      </c>
      <c r="L333" s="24">
        <v>-0.44</v>
      </c>
      <c r="M333" s="21">
        <v>7.0000000000000007E-2</v>
      </c>
      <c r="N333" s="47">
        <f t="shared" si="5"/>
        <v>-4.01</v>
      </c>
    </row>
    <row r="334" spans="1:14" x14ac:dyDescent="0.2">
      <c r="A334" s="11">
        <v>332</v>
      </c>
      <c r="B334" s="11" t="s">
        <v>1105</v>
      </c>
      <c r="C334" s="11" t="s">
        <v>1105</v>
      </c>
      <c r="D334" s="11" t="s">
        <v>680</v>
      </c>
      <c r="E334" s="12" t="s">
        <v>681</v>
      </c>
      <c r="F334" s="11" t="s">
        <v>682</v>
      </c>
      <c r="G334" s="12" t="s">
        <v>682</v>
      </c>
      <c r="H334" s="11" t="s">
        <v>682</v>
      </c>
      <c r="I334" s="19">
        <v>-20407.88</v>
      </c>
      <c r="J334" s="20">
        <v>0</v>
      </c>
      <c r="K334" s="21">
        <v>0</v>
      </c>
      <c r="L334" s="22">
        <v>-2448.9499999999998</v>
      </c>
      <c r="M334" s="21">
        <v>408.16</v>
      </c>
      <c r="N334" s="47">
        <f t="shared" si="5"/>
        <v>-22448.670000000002</v>
      </c>
    </row>
    <row r="335" spans="1:14" x14ac:dyDescent="0.2">
      <c r="A335" s="11">
        <v>333</v>
      </c>
      <c r="B335" s="11" t="s">
        <v>1105</v>
      </c>
      <c r="C335" s="11" t="s">
        <v>1106</v>
      </c>
      <c r="D335" s="11" t="s">
        <v>684</v>
      </c>
      <c r="E335" s="12" t="s">
        <v>681</v>
      </c>
      <c r="F335" s="11" t="s">
        <v>682</v>
      </c>
      <c r="G335" s="12" t="s">
        <v>682</v>
      </c>
      <c r="H335" s="11" t="s">
        <v>682</v>
      </c>
      <c r="I335" s="20">
        <v>0</v>
      </c>
      <c r="J335" s="20">
        <v>0</v>
      </c>
      <c r="K335" s="21">
        <v>0</v>
      </c>
      <c r="L335" s="21">
        <v>0</v>
      </c>
      <c r="M335" s="21">
        <v>0</v>
      </c>
      <c r="N335" s="47">
        <f t="shared" si="5"/>
        <v>0</v>
      </c>
    </row>
    <row r="336" spans="1:14" x14ac:dyDescent="0.2">
      <c r="A336" s="11">
        <v>334</v>
      </c>
      <c r="B336" s="11" t="s">
        <v>1107</v>
      </c>
      <c r="C336" s="11" t="s">
        <v>1108</v>
      </c>
      <c r="D336" s="11" t="s">
        <v>684</v>
      </c>
      <c r="E336" s="12" t="s">
        <v>681</v>
      </c>
      <c r="F336" s="11" t="s">
        <v>682</v>
      </c>
      <c r="G336" s="12" t="s">
        <v>682</v>
      </c>
      <c r="H336" s="11" t="s">
        <v>682</v>
      </c>
      <c r="I336" s="23">
        <v>-8.35</v>
      </c>
      <c r="J336" s="20">
        <v>0</v>
      </c>
      <c r="K336" s="21">
        <v>0</v>
      </c>
      <c r="L336" s="24">
        <v>-1</v>
      </c>
      <c r="M336" s="21">
        <v>0.17</v>
      </c>
      <c r="N336" s="47">
        <f t="shared" si="5"/>
        <v>-9.18</v>
      </c>
    </row>
    <row r="337" spans="1:14" x14ac:dyDescent="0.2">
      <c r="A337" s="11">
        <v>335</v>
      </c>
      <c r="B337" s="11" t="s">
        <v>1109</v>
      </c>
      <c r="C337" s="11" t="s">
        <v>1110</v>
      </c>
      <c r="D337" s="11" t="s">
        <v>684</v>
      </c>
      <c r="E337" s="12" t="s">
        <v>681</v>
      </c>
      <c r="F337" s="11" t="s">
        <v>682</v>
      </c>
      <c r="G337" s="12" t="s">
        <v>682</v>
      </c>
      <c r="H337" s="11" t="s">
        <v>682</v>
      </c>
      <c r="I337" s="23">
        <v>-22.11</v>
      </c>
      <c r="J337" s="20">
        <v>0</v>
      </c>
      <c r="K337" s="21">
        <v>0</v>
      </c>
      <c r="L337" s="24">
        <v>-2.65</v>
      </c>
      <c r="M337" s="21">
        <v>0.44</v>
      </c>
      <c r="N337" s="47">
        <f t="shared" si="5"/>
        <v>-24.319999999999997</v>
      </c>
    </row>
    <row r="338" spans="1:14" x14ac:dyDescent="0.2">
      <c r="A338" s="11">
        <v>336</v>
      </c>
      <c r="B338" s="11" t="s">
        <v>1111</v>
      </c>
      <c r="C338" s="11" t="s">
        <v>1112</v>
      </c>
      <c r="D338" s="11" t="s">
        <v>684</v>
      </c>
      <c r="E338" s="12" t="s">
        <v>681</v>
      </c>
      <c r="F338" s="11" t="s">
        <v>682</v>
      </c>
      <c r="G338" s="12" t="s">
        <v>682</v>
      </c>
      <c r="H338" s="11" t="s">
        <v>682</v>
      </c>
      <c r="I338" s="23">
        <v>-16.63</v>
      </c>
      <c r="J338" s="20">
        <v>0</v>
      </c>
      <c r="K338" s="21">
        <v>0</v>
      </c>
      <c r="L338" s="24">
        <v>-2</v>
      </c>
      <c r="M338" s="21">
        <v>0.33</v>
      </c>
      <c r="N338" s="47">
        <f t="shared" si="5"/>
        <v>-18.3</v>
      </c>
    </row>
    <row r="339" spans="1:14" x14ac:dyDescent="0.2">
      <c r="A339" s="11">
        <v>337</v>
      </c>
      <c r="B339" s="11" t="s">
        <v>1113</v>
      </c>
      <c r="C339" s="11" t="s">
        <v>1113</v>
      </c>
      <c r="D339" s="11" t="s">
        <v>680</v>
      </c>
      <c r="E339" s="12" t="s">
        <v>681</v>
      </c>
      <c r="F339" s="11" t="s">
        <v>682</v>
      </c>
      <c r="G339" s="12" t="s">
        <v>682</v>
      </c>
      <c r="H339" s="11" t="s">
        <v>682</v>
      </c>
      <c r="I339" s="23">
        <v>-114.13</v>
      </c>
      <c r="J339" s="20">
        <v>0</v>
      </c>
      <c r="K339" s="21">
        <v>0</v>
      </c>
      <c r="L339" s="24">
        <v>-13.7</v>
      </c>
      <c r="M339" s="21">
        <v>2.2799999999999998</v>
      </c>
      <c r="N339" s="47">
        <f t="shared" si="5"/>
        <v>-125.55</v>
      </c>
    </row>
    <row r="340" spans="1:14" x14ac:dyDescent="0.2">
      <c r="A340" s="11">
        <v>338</v>
      </c>
      <c r="B340" s="11" t="s">
        <v>1113</v>
      </c>
      <c r="C340" s="11" t="s">
        <v>1114</v>
      </c>
      <c r="D340" s="11" t="s">
        <v>684</v>
      </c>
      <c r="E340" s="12" t="s">
        <v>681</v>
      </c>
      <c r="F340" s="11" t="s">
        <v>682</v>
      </c>
      <c r="G340" s="12" t="s">
        <v>682</v>
      </c>
      <c r="H340" s="11" t="s">
        <v>682</v>
      </c>
      <c r="I340" s="23">
        <v>-0.18</v>
      </c>
      <c r="J340" s="20">
        <v>0</v>
      </c>
      <c r="K340" s="21">
        <v>0</v>
      </c>
      <c r="L340" s="24">
        <v>-0.02</v>
      </c>
      <c r="M340" s="21">
        <v>0</v>
      </c>
      <c r="N340" s="47">
        <f t="shared" si="5"/>
        <v>-0.19999999999999998</v>
      </c>
    </row>
    <row r="341" spans="1:14" x14ac:dyDescent="0.2">
      <c r="A341" s="11">
        <v>339</v>
      </c>
      <c r="B341" s="11" t="s">
        <v>1115</v>
      </c>
      <c r="C341" s="11" t="s">
        <v>1115</v>
      </c>
      <c r="D341" s="11" t="s">
        <v>680</v>
      </c>
      <c r="E341" s="12" t="s">
        <v>681</v>
      </c>
      <c r="F341" s="11" t="s">
        <v>682</v>
      </c>
      <c r="G341" s="12" t="s">
        <v>681</v>
      </c>
      <c r="H341" s="11" t="s">
        <v>682</v>
      </c>
      <c r="I341" s="20">
        <v>0</v>
      </c>
      <c r="J341" s="20">
        <v>0</v>
      </c>
      <c r="K341" s="24">
        <v>-805.54</v>
      </c>
      <c r="L341" s="21">
        <v>0</v>
      </c>
      <c r="M341" s="21">
        <v>16.11</v>
      </c>
      <c r="N341" s="47">
        <f t="shared" si="5"/>
        <v>-789.43</v>
      </c>
    </row>
    <row r="342" spans="1:14" x14ac:dyDescent="0.2">
      <c r="A342" s="11">
        <v>340</v>
      </c>
      <c r="B342" s="11" t="s">
        <v>1115</v>
      </c>
      <c r="C342" s="11" t="s">
        <v>1116</v>
      </c>
      <c r="D342" s="11" t="s">
        <v>680</v>
      </c>
      <c r="E342" s="12" t="s">
        <v>681</v>
      </c>
      <c r="F342" s="11" t="s">
        <v>682</v>
      </c>
      <c r="G342" s="12" t="s">
        <v>681</v>
      </c>
      <c r="H342" s="11" t="s">
        <v>682</v>
      </c>
      <c r="I342" s="20">
        <v>0</v>
      </c>
      <c r="J342" s="20">
        <v>0</v>
      </c>
      <c r="K342" s="22">
        <v>-1065.67</v>
      </c>
      <c r="L342" s="21">
        <v>0</v>
      </c>
      <c r="M342" s="21">
        <v>21.31</v>
      </c>
      <c r="N342" s="47">
        <f t="shared" si="5"/>
        <v>-1044.3600000000001</v>
      </c>
    </row>
    <row r="343" spans="1:14" x14ac:dyDescent="0.2">
      <c r="A343" s="11">
        <v>341</v>
      </c>
      <c r="B343" s="11" t="s">
        <v>1115</v>
      </c>
      <c r="C343" s="11" t="s">
        <v>1117</v>
      </c>
      <c r="D343" s="11" t="s">
        <v>680</v>
      </c>
      <c r="E343" s="12" t="s">
        <v>681</v>
      </c>
      <c r="F343" s="11" t="s">
        <v>681</v>
      </c>
      <c r="G343" s="12" t="s">
        <v>681</v>
      </c>
      <c r="H343" s="11" t="s">
        <v>682</v>
      </c>
      <c r="I343" s="20">
        <v>0</v>
      </c>
      <c r="J343" s="20">
        <v>0</v>
      </c>
      <c r="K343" s="22">
        <v>-1483.91</v>
      </c>
      <c r="L343" s="21">
        <v>0</v>
      </c>
      <c r="M343" s="21">
        <v>0</v>
      </c>
      <c r="N343" s="47">
        <f t="shared" si="5"/>
        <v>-1483.91</v>
      </c>
    </row>
    <row r="344" spans="1:14" x14ac:dyDescent="0.2">
      <c r="A344" s="11">
        <v>342</v>
      </c>
      <c r="B344" s="11" t="s">
        <v>1115</v>
      </c>
      <c r="C344" s="11" t="s">
        <v>1118</v>
      </c>
      <c r="D344" s="11" t="s">
        <v>684</v>
      </c>
      <c r="E344" s="12" t="s">
        <v>681</v>
      </c>
      <c r="F344" s="11" t="s">
        <v>681</v>
      </c>
      <c r="G344" s="12" t="s">
        <v>681</v>
      </c>
      <c r="H344" s="11" t="s">
        <v>682</v>
      </c>
      <c r="I344" s="20">
        <v>0</v>
      </c>
      <c r="J344" s="20">
        <v>0</v>
      </c>
      <c r="K344" s="21">
        <v>0</v>
      </c>
      <c r="L344" s="21">
        <v>0</v>
      </c>
      <c r="M344" s="21">
        <v>0</v>
      </c>
      <c r="N344" s="47">
        <f t="shared" si="5"/>
        <v>0</v>
      </c>
    </row>
    <row r="345" spans="1:14" x14ac:dyDescent="0.2">
      <c r="A345" s="11">
        <v>343</v>
      </c>
      <c r="B345" s="11" t="s">
        <v>1119</v>
      </c>
      <c r="C345" s="11" t="s">
        <v>1119</v>
      </c>
      <c r="D345" s="11" t="s">
        <v>680</v>
      </c>
      <c r="E345" s="12" t="s">
        <v>681</v>
      </c>
      <c r="F345" s="11" t="s">
        <v>682</v>
      </c>
      <c r="G345" s="12" t="s">
        <v>682</v>
      </c>
      <c r="H345" s="11" t="s">
        <v>682</v>
      </c>
      <c r="I345" s="23">
        <v>-665.29</v>
      </c>
      <c r="J345" s="20">
        <v>0</v>
      </c>
      <c r="K345" s="21">
        <v>0</v>
      </c>
      <c r="L345" s="24">
        <v>-79.83</v>
      </c>
      <c r="M345" s="21">
        <v>13.31</v>
      </c>
      <c r="N345" s="47">
        <f t="shared" si="5"/>
        <v>-731.81000000000006</v>
      </c>
    </row>
    <row r="346" spans="1:14" x14ac:dyDescent="0.2">
      <c r="A346" s="11">
        <v>344</v>
      </c>
      <c r="B346" s="11" t="s">
        <v>1120</v>
      </c>
      <c r="C346" s="11" t="s">
        <v>1121</v>
      </c>
      <c r="D346" s="11" t="s">
        <v>684</v>
      </c>
      <c r="E346" s="12" t="s">
        <v>681</v>
      </c>
      <c r="F346" s="11" t="s">
        <v>682</v>
      </c>
      <c r="G346" s="12" t="s">
        <v>682</v>
      </c>
      <c r="H346" s="11" t="s">
        <v>682</v>
      </c>
      <c r="I346" s="23">
        <v>-0.4</v>
      </c>
      <c r="J346" s="20">
        <v>0</v>
      </c>
      <c r="K346" s="21">
        <v>0</v>
      </c>
      <c r="L346" s="24">
        <v>-0.05</v>
      </c>
      <c r="M346" s="21">
        <v>0.01</v>
      </c>
      <c r="N346" s="47">
        <f t="shared" si="5"/>
        <v>-0.44</v>
      </c>
    </row>
    <row r="347" spans="1:14" x14ac:dyDescent="0.2">
      <c r="A347" s="11">
        <v>345</v>
      </c>
      <c r="B347" s="11" t="s">
        <v>1122</v>
      </c>
      <c r="C347" s="11" t="s">
        <v>1122</v>
      </c>
      <c r="D347" s="11" t="s">
        <v>684</v>
      </c>
      <c r="E347" s="12" t="s">
        <v>681</v>
      </c>
      <c r="F347" s="11" t="s">
        <v>682</v>
      </c>
      <c r="G347" s="12" t="s">
        <v>682</v>
      </c>
      <c r="H347" s="11" t="s">
        <v>682</v>
      </c>
      <c r="I347" s="23">
        <v>-0.09</v>
      </c>
      <c r="J347" s="20">
        <v>0</v>
      </c>
      <c r="K347" s="21">
        <v>0</v>
      </c>
      <c r="L347" s="24">
        <v>-0.01</v>
      </c>
      <c r="M347" s="21">
        <v>0</v>
      </c>
      <c r="N347" s="47">
        <f t="shared" si="5"/>
        <v>-9.9999999999999992E-2</v>
      </c>
    </row>
    <row r="348" spans="1:14" x14ac:dyDescent="0.2">
      <c r="A348" s="11">
        <v>346</v>
      </c>
      <c r="B348" s="11" t="s">
        <v>1123</v>
      </c>
      <c r="C348" s="11" t="s">
        <v>1124</v>
      </c>
      <c r="D348" s="11" t="s">
        <v>684</v>
      </c>
      <c r="E348" s="12" t="s">
        <v>681</v>
      </c>
      <c r="F348" s="11" t="s">
        <v>682</v>
      </c>
      <c r="G348" s="12" t="s">
        <v>682</v>
      </c>
      <c r="H348" s="11" t="s">
        <v>682</v>
      </c>
      <c r="I348" s="23">
        <v>-10.77</v>
      </c>
      <c r="J348" s="20">
        <v>0</v>
      </c>
      <c r="K348" s="21">
        <v>0</v>
      </c>
      <c r="L348" s="24">
        <v>-1.29</v>
      </c>
      <c r="M348" s="21">
        <v>0.22</v>
      </c>
      <c r="N348" s="47">
        <f t="shared" si="5"/>
        <v>-11.839999999999998</v>
      </c>
    </row>
    <row r="349" spans="1:14" x14ac:dyDescent="0.2">
      <c r="A349" s="11">
        <v>347</v>
      </c>
      <c r="B349" s="11" t="s">
        <v>1125</v>
      </c>
      <c r="C349" s="11" t="s">
        <v>1125</v>
      </c>
      <c r="D349" s="11" t="s">
        <v>680</v>
      </c>
      <c r="E349" s="12" t="s">
        <v>681</v>
      </c>
      <c r="F349" s="11" t="s">
        <v>682</v>
      </c>
      <c r="G349" s="12" t="s">
        <v>682</v>
      </c>
      <c r="H349" s="11" t="s">
        <v>682</v>
      </c>
      <c r="I349" s="19">
        <v>-123782.05</v>
      </c>
      <c r="J349" s="20">
        <v>0</v>
      </c>
      <c r="K349" s="21">
        <v>0</v>
      </c>
      <c r="L349" s="22">
        <v>-14853.85</v>
      </c>
      <c r="M349" s="25">
        <v>2475.64</v>
      </c>
      <c r="N349" s="47">
        <f t="shared" si="5"/>
        <v>-136160.25999999998</v>
      </c>
    </row>
    <row r="350" spans="1:14" x14ac:dyDescent="0.2">
      <c r="A350" s="11">
        <v>348</v>
      </c>
      <c r="B350" s="11" t="s">
        <v>1125</v>
      </c>
      <c r="C350" s="11" t="s">
        <v>1126</v>
      </c>
      <c r="D350" s="11" t="s">
        <v>684</v>
      </c>
      <c r="E350" s="12" t="s">
        <v>681</v>
      </c>
      <c r="F350" s="11" t="s">
        <v>682</v>
      </c>
      <c r="G350" s="12" t="s">
        <v>682</v>
      </c>
      <c r="H350" s="11" t="s">
        <v>682</v>
      </c>
      <c r="I350" s="23">
        <v>-0.65</v>
      </c>
      <c r="J350" s="20">
        <v>0</v>
      </c>
      <c r="K350" s="21">
        <v>0</v>
      </c>
      <c r="L350" s="24">
        <v>-0.08</v>
      </c>
      <c r="M350" s="21">
        <v>0.01</v>
      </c>
      <c r="N350" s="47">
        <f t="shared" si="5"/>
        <v>-0.72</v>
      </c>
    </row>
    <row r="351" spans="1:14" x14ac:dyDescent="0.2">
      <c r="A351" s="11">
        <v>349</v>
      </c>
      <c r="B351" s="11" t="s">
        <v>1127</v>
      </c>
      <c r="C351" s="11" t="s">
        <v>1128</v>
      </c>
      <c r="D351" s="11" t="s">
        <v>680</v>
      </c>
      <c r="E351" s="12" t="s">
        <v>681</v>
      </c>
      <c r="F351" s="11" t="s">
        <v>681</v>
      </c>
      <c r="G351" s="12" t="s">
        <v>682</v>
      </c>
      <c r="H351" s="11" t="s">
        <v>682</v>
      </c>
      <c r="I351" s="19">
        <v>-2958.17</v>
      </c>
      <c r="J351" s="20">
        <v>0</v>
      </c>
      <c r="K351" s="21">
        <v>0</v>
      </c>
      <c r="L351" s="24">
        <v>-354.98</v>
      </c>
      <c r="M351" s="21">
        <v>0</v>
      </c>
      <c r="N351" s="47">
        <f t="shared" si="5"/>
        <v>-3313.15</v>
      </c>
    </row>
    <row r="352" spans="1:14" x14ac:dyDescent="0.2">
      <c r="A352" s="11">
        <v>350</v>
      </c>
      <c r="B352" s="11" t="s">
        <v>1127</v>
      </c>
      <c r="C352" s="11" t="s">
        <v>1129</v>
      </c>
      <c r="D352" s="11" t="s">
        <v>684</v>
      </c>
      <c r="E352" s="12" t="s">
        <v>681</v>
      </c>
      <c r="F352" s="11" t="s">
        <v>681</v>
      </c>
      <c r="G352" s="12" t="s">
        <v>682</v>
      </c>
      <c r="H352" s="11" t="s">
        <v>682</v>
      </c>
      <c r="I352" s="23">
        <v>-1.86</v>
      </c>
      <c r="J352" s="20">
        <v>0</v>
      </c>
      <c r="K352" s="21">
        <v>0</v>
      </c>
      <c r="L352" s="24">
        <v>-0.22</v>
      </c>
      <c r="M352" s="21">
        <v>0</v>
      </c>
      <c r="N352" s="47">
        <f t="shared" si="5"/>
        <v>-2.08</v>
      </c>
    </row>
    <row r="353" spans="1:14" x14ac:dyDescent="0.2">
      <c r="A353" s="11">
        <v>351</v>
      </c>
      <c r="B353" s="11" t="s">
        <v>1127</v>
      </c>
      <c r="C353" s="11" t="s">
        <v>1130</v>
      </c>
      <c r="D353" s="11" t="s">
        <v>684</v>
      </c>
      <c r="E353" s="12" t="s">
        <v>681</v>
      </c>
      <c r="F353" s="11" t="s">
        <v>681</v>
      </c>
      <c r="G353" s="12" t="s">
        <v>682</v>
      </c>
      <c r="H353" s="11" t="s">
        <v>682</v>
      </c>
      <c r="I353" s="20">
        <v>0</v>
      </c>
      <c r="J353" s="20">
        <v>0</v>
      </c>
      <c r="K353" s="21">
        <v>0</v>
      </c>
      <c r="L353" s="21">
        <v>0</v>
      </c>
      <c r="M353" s="21">
        <v>0</v>
      </c>
      <c r="N353" s="47">
        <f t="shared" si="5"/>
        <v>0</v>
      </c>
    </row>
    <row r="354" spans="1:14" x14ac:dyDescent="0.2">
      <c r="A354" s="11">
        <v>352</v>
      </c>
      <c r="B354" s="11" t="s">
        <v>1131</v>
      </c>
      <c r="C354" s="11" t="s">
        <v>1132</v>
      </c>
      <c r="D354" s="11" t="s">
        <v>684</v>
      </c>
      <c r="E354" s="12" t="s">
        <v>681</v>
      </c>
      <c r="F354" s="11" t="s">
        <v>681</v>
      </c>
      <c r="G354" s="12" t="s">
        <v>682</v>
      </c>
      <c r="H354" s="11" t="s">
        <v>682</v>
      </c>
      <c r="I354" s="23">
        <v>-318.06</v>
      </c>
      <c r="J354" s="20">
        <v>0</v>
      </c>
      <c r="K354" s="21">
        <v>0</v>
      </c>
      <c r="L354" s="24">
        <v>-38.17</v>
      </c>
      <c r="M354" s="21">
        <v>0</v>
      </c>
      <c r="N354" s="47">
        <f t="shared" si="5"/>
        <v>-356.23</v>
      </c>
    </row>
    <row r="355" spans="1:14" x14ac:dyDescent="0.2">
      <c r="A355" s="11">
        <v>353</v>
      </c>
      <c r="B355" s="11" t="s">
        <v>1131</v>
      </c>
      <c r="C355" s="11" t="s">
        <v>1133</v>
      </c>
      <c r="D355" s="11" t="s">
        <v>684</v>
      </c>
      <c r="E355" s="12" t="s">
        <v>681</v>
      </c>
      <c r="F355" s="11" t="s">
        <v>681</v>
      </c>
      <c r="G355" s="12" t="s">
        <v>682</v>
      </c>
      <c r="H355" s="11" t="s">
        <v>682</v>
      </c>
      <c r="I355" s="23">
        <v>-28.77</v>
      </c>
      <c r="J355" s="20">
        <v>0</v>
      </c>
      <c r="K355" s="21">
        <v>0</v>
      </c>
      <c r="L355" s="24">
        <v>-3.45</v>
      </c>
      <c r="M355" s="21">
        <v>0</v>
      </c>
      <c r="N355" s="47">
        <f t="shared" si="5"/>
        <v>-32.22</v>
      </c>
    </row>
    <row r="356" spans="1:14" x14ac:dyDescent="0.2">
      <c r="A356" s="11">
        <v>354</v>
      </c>
      <c r="B356" s="11" t="s">
        <v>1134</v>
      </c>
      <c r="C356" s="11" t="s">
        <v>1134</v>
      </c>
      <c r="D356" s="11" t="s">
        <v>680</v>
      </c>
      <c r="E356" s="12" t="s">
        <v>681</v>
      </c>
      <c r="F356" s="11" t="s">
        <v>682</v>
      </c>
      <c r="G356" s="12" t="s">
        <v>682</v>
      </c>
      <c r="H356" s="11" t="s">
        <v>682</v>
      </c>
      <c r="I356" s="19">
        <v>-1016.09</v>
      </c>
      <c r="J356" s="20">
        <v>0</v>
      </c>
      <c r="K356" s="21">
        <v>0</v>
      </c>
      <c r="L356" s="24">
        <v>-121.93</v>
      </c>
      <c r="M356" s="21">
        <v>20.32</v>
      </c>
      <c r="N356" s="47">
        <f t="shared" si="5"/>
        <v>-1117.7</v>
      </c>
    </row>
    <row r="357" spans="1:14" x14ac:dyDescent="0.2">
      <c r="A357" s="11">
        <v>355</v>
      </c>
      <c r="B357" s="11" t="s">
        <v>1134</v>
      </c>
      <c r="C357" s="11" t="s">
        <v>1135</v>
      </c>
      <c r="D357" s="11" t="s">
        <v>684</v>
      </c>
      <c r="E357" s="12" t="s">
        <v>681</v>
      </c>
      <c r="F357" s="11" t="s">
        <v>682</v>
      </c>
      <c r="G357" s="12" t="s">
        <v>682</v>
      </c>
      <c r="H357" s="11" t="s">
        <v>682</v>
      </c>
      <c r="I357" s="23">
        <v>-4.6100000000000003</v>
      </c>
      <c r="J357" s="20">
        <v>0</v>
      </c>
      <c r="K357" s="21">
        <v>0</v>
      </c>
      <c r="L357" s="24">
        <v>-0.55000000000000004</v>
      </c>
      <c r="M357" s="21">
        <v>0.09</v>
      </c>
      <c r="N357" s="47">
        <f t="shared" si="5"/>
        <v>-5.07</v>
      </c>
    </row>
    <row r="358" spans="1:14" x14ac:dyDescent="0.2">
      <c r="A358" s="11">
        <v>356</v>
      </c>
      <c r="B358" s="11" t="s">
        <v>1136</v>
      </c>
      <c r="C358" s="11" t="s">
        <v>1137</v>
      </c>
      <c r="D358" s="11" t="s">
        <v>680</v>
      </c>
      <c r="E358" s="12" t="s">
        <v>681</v>
      </c>
      <c r="F358" s="11" t="s">
        <v>682</v>
      </c>
      <c r="G358" s="12" t="s">
        <v>681</v>
      </c>
      <c r="H358" s="11" t="s">
        <v>681</v>
      </c>
      <c r="I358" s="20">
        <v>0</v>
      </c>
      <c r="J358" s="20">
        <v>0</v>
      </c>
      <c r="K358" s="22">
        <v>-9243.9599999999991</v>
      </c>
      <c r="L358" s="21">
        <v>0</v>
      </c>
      <c r="M358" s="21">
        <v>184.88</v>
      </c>
      <c r="N358" s="47">
        <f t="shared" si="5"/>
        <v>-9059.08</v>
      </c>
    </row>
    <row r="359" spans="1:14" x14ac:dyDescent="0.2">
      <c r="A359" s="11">
        <v>357</v>
      </c>
      <c r="B359" s="11" t="s">
        <v>1136</v>
      </c>
      <c r="C359" s="11" t="s">
        <v>1138</v>
      </c>
      <c r="D359" s="11" t="s">
        <v>684</v>
      </c>
      <c r="E359" s="12" t="s">
        <v>681</v>
      </c>
      <c r="F359" s="11" t="s">
        <v>682</v>
      </c>
      <c r="G359" s="12" t="s">
        <v>681</v>
      </c>
      <c r="H359" s="11" t="s">
        <v>681</v>
      </c>
      <c r="I359" s="20">
        <v>0</v>
      </c>
      <c r="J359" s="20">
        <v>0</v>
      </c>
      <c r="K359" s="24">
        <v>-0.83</v>
      </c>
      <c r="L359" s="21">
        <v>0</v>
      </c>
      <c r="M359" s="21">
        <v>0.02</v>
      </c>
      <c r="N359" s="47">
        <f t="shared" si="5"/>
        <v>-0.80999999999999994</v>
      </c>
    </row>
    <row r="360" spans="1:14" x14ac:dyDescent="0.2">
      <c r="A360" s="11">
        <v>358</v>
      </c>
      <c r="B360" s="11" t="s">
        <v>1136</v>
      </c>
      <c r="C360" s="11" t="s">
        <v>1139</v>
      </c>
      <c r="D360" s="11" t="s">
        <v>684</v>
      </c>
      <c r="E360" s="12" t="s">
        <v>681</v>
      </c>
      <c r="F360" s="11" t="s">
        <v>682</v>
      </c>
      <c r="G360" s="12" t="s">
        <v>681</v>
      </c>
      <c r="H360" s="11" t="s">
        <v>681</v>
      </c>
      <c r="I360" s="20">
        <v>0</v>
      </c>
      <c r="J360" s="20">
        <v>0</v>
      </c>
      <c r="K360" s="24">
        <v>-1.24</v>
      </c>
      <c r="L360" s="21">
        <v>0</v>
      </c>
      <c r="M360" s="21">
        <v>0.02</v>
      </c>
      <c r="N360" s="47">
        <f t="shared" si="5"/>
        <v>-1.22</v>
      </c>
    </row>
    <row r="361" spans="1:14" x14ac:dyDescent="0.2">
      <c r="A361" s="11">
        <v>359</v>
      </c>
      <c r="B361" s="11" t="s">
        <v>1140</v>
      </c>
      <c r="C361" s="11" t="s">
        <v>1141</v>
      </c>
      <c r="D361" s="11" t="s">
        <v>684</v>
      </c>
      <c r="E361" s="12" t="s">
        <v>681</v>
      </c>
      <c r="F361" s="11" t="s">
        <v>682</v>
      </c>
      <c r="G361" s="12" t="s">
        <v>682</v>
      </c>
      <c r="H361" s="11" t="s">
        <v>681</v>
      </c>
      <c r="I361" s="19">
        <v>-1672.65</v>
      </c>
      <c r="J361" s="20">
        <v>0</v>
      </c>
      <c r="K361" s="21">
        <v>0</v>
      </c>
      <c r="L361" s="24">
        <v>-200.72</v>
      </c>
      <c r="M361" s="21">
        <v>33.450000000000003</v>
      </c>
      <c r="N361" s="47">
        <f t="shared" si="5"/>
        <v>-1839.92</v>
      </c>
    </row>
    <row r="362" spans="1:14" x14ac:dyDescent="0.2">
      <c r="A362" s="11">
        <v>360</v>
      </c>
      <c r="B362" s="11" t="s">
        <v>1140</v>
      </c>
      <c r="C362" s="11" t="s">
        <v>1142</v>
      </c>
      <c r="D362" s="11" t="s">
        <v>684</v>
      </c>
      <c r="E362" s="12" t="s">
        <v>681</v>
      </c>
      <c r="F362" s="11" t="s">
        <v>682</v>
      </c>
      <c r="G362" s="12" t="s">
        <v>682</v>
      </c>
      <c r="H362" s="11" t="s">
        <v>681</v>
      </c>
      <c r="I362" s="23">
        <v>-81.62</v>
      </c>
      <c r="J362" s="20">
        <v>0</v>
      </c>
      <c r="K362" s="21">
        <v>0</v>
      </c>
      <c r="L362" s="24">
        <v>-9.7899999999999991</v>
      </c>
      <c r="M362" s="21">
        <v>1.63</v>
      </c>
      <c r="N362" s="47">
        <f t="shared" si="5"/>
        <v>-89.78</v>
      </c>
    </row>
    <row r="363" spans="1:14" x14ac:dyDescent="0.2">
      <c r="A363" s="11">
        <v>361</v>
      </c>
      <c r="B363" s="11" t="s">
        <v>1143</v>
      </c>
      <c r="C363" s="11" t="s">
        <v>1144</v>
      </c>
      <c r="D363" s="11" t="s">
        <v>680</v>
      </c>
      <c r="E363" s="12" t="s">
        <v>681</v>
      </c>
      <c r="F363" s="11" t="s">
        <v>682</v>
      </c>
      <c r="G363" s="12" t="s">
        <v>681</v>
      </c>
      <c r="H363" s="11" t="s">
        <v>681</v>
      </c>
      <c r="I363" s="20">
        <v>0</v>
      </c>
      <c r="J363" s="20">
        <v>0</v>
      </c>
      <c r="K363" s="24">
        <v>-307.61</v>
      </c>
      <c r="L363" s="21">
        <v>0</v>
      </c>
      <c r="M363" s="21">
        <v>6.15</v>
      </c>
      <c r="N363" s="47">
        <f t="shared" si="5"/>
        <v>-301.46000000000004</v>
      </c>
    </row>
    <row r="364" spans="1:14" x14ac:dyDescent="0.2">
      <c r="A364" s="11">
        <v>362</v>
      </c>
      <c r="B364" s="11" t="s">
        <v>1143</v>
      </c>
      <c r="C364" s="11" t="s">
        <v>1143</v>
      </c>
      <c r="D364" s="11" t="s">
        <v>680</v>
      </c>
      <c r="E364" s="12" t="s">
        <v>681</v>
      </c>
      <c r="F364" s="11" t="s">
        <v>682</v>
      </c>
      <c r="G364" s="12" t="s">
        <v>681</v>
      </c>
      <c r="H364" s="11" t="s">
        <v>681</v>
      </c>
      <c r="I364" s="20">
        <v>0</v>
      </c>
      <c r="J364" s="20">
        <v>0</v>
      </c>
      <c r="K364" s="22">
        <v>-1472.44</v>
      </c>
      <c r="L364" s="21">
        <v>0</v>
      </c>
      <c r="M364" s="21">
        <v>29.45</v>
      </c>
      <c r="N364" s="47">
        <f t="shared" si="5"/>
        <v>-1442.99</v>
      </c>
    </row>
    <row r="365" spans="1:14" x14ac:dyDescent="0.2">
      <c r="A365" s="11">
        <v>363</v>
      </c>
      <c r="B365" s="11" t="s">
        <v>1143</v>
      </c>
      <c r="C365" s="11" t="s">
        <v>1145</v>
      </c>
      <c r="D365" s="11" t="s">
        <v>684</v>
      </c>
      <c r="E365" s="12" t="s">
        <v>681</v>
      </c>
      <c r="F365" s="11" t="s">
        <v>682</v>
      </c>
      <c r="G365" s="12" t="s">
        <v>682</v>
      </c>
      <c r="H365" s="11" t="s">
        <v>682</v>
      </c>
      <c r="I365" s="23">
        <v>-1.94</v>
      </c>
      <c r="J365" s="20">
        <v>0</v>
      </c>
      <c r="K365" s="21">
        <v>0</v>
      </c>
      <c r="L365" s="24">
        <v>-0.23</v>
      </c>
      <c r="M365" s="21">
        <v>0.04</v>
      </c>
      <c r="N365" s="47">
        <f t="shared" si="5"/>
        <v>-2.13</v>
      </c>
    </row>
    <row r="366" spans="1:14" x14ac:dyDescent="0.2">
      <c r="A366" s="11">
        <v>364</v>
      </c>
      <c r="B366" s="11" t="s">
        <v>1143</v>
      </c>
      <c r="C366" s="11" t="s">
        <v>1146</v>
      </c>
      <c r="D366" s="11" t="s">
        <v>684</v>
      </c>
      <c r="E366" s="12" t="s">
        <v>681</v>
      </c>
      <c r="F366" s="11" t="s">
        <v>682</v>
      </c>
      <c r="G366" s="12" t="s">
        <v>682</v>
      </c>
      <c r="H366" s="11" t="s">
        <v>682</v>
      </c>
      <c r="I366" s="23">
        <v>-0.08</v>
      </c>
      <c r="J366" s="20">
        <v>0</v>
      </c>
      <c r="K366" s="21">
        <v>0</v>
      </c>
      <c r="L366" s="24">
        <v>-0.01</v>
      </c>
      <c r="M366" s="21">
        <v>0</v>
      </c>
      <c r="N366" s="47">
        <f t="shared" si="5"/>
        <v>-0.09</v>
      </c>
    </row>
    <row r="367" spans="1:14" x14ac:dyDescent="0.2">
      <c r="A367" s="11">
        <v>365</v>
      </c>
      <c r="B367" s="11" t="s">
        <v>1143</v>
      </c>
      <c r="C367" s="11" t="s">
        <v>1147</v>
      </c>
      <c r="D367" s="11" t="s">
        <v>684</v>
      </c>
      <c r="E367" s="12" t="s">
        <v>681</v>
      </c>
      <c r="F367" s="11" t="s">
        <v>682</v>
      </c>
      <c r="G367" s="12" t="s">
        <v>681</v>
      </c>
      <c r="H367" s="11" t="s">
        <v>681</v>
      </c>
      <c r="I367" s="20">
        <v>0</v>
      </c>
      <c r="J367" s="20">
        <v>0</v>
      </c>
      <c r="K367" s="21">
        <v>0</v>
      </c>
      <c r="L367" s="21">
        <v>0</v>
      </c>
      <c r="M367" s="21">
        <v>0</v>
      </c>
      <c r="N367" s="47">
        <f t="shared" si="5"/>
        <v>0</v>
      </c>
    </row>
    <row r="368" spans="1:14" x14ac:dyDescent="0.2">
      <c r="A368" s="11">
        <v>366</v>
      </c>
      <c r="B368" s="11" t="s">
        <v>1143</v>
      </c>
      <c r="C368" s="11" t="s">
        <v>1148</v>
      </c>
      <c r="D368" s="11" t="s">
        <v>684</v>
      </c>
      <c r="E368" s="12" t="s">
        <v>681</v>
      </c>
      <c r="F368" s="11" t="s">
        <v>682</v>
      </c>
      <c r="G368" s="12" t="s">
        <v>682</v>
      </c>
      <c r="H368" s="11" t="s">
        <v>682</v>
      </c>
      <c r="I368" s="23">
        <v>-15.52</v>
      </c>
      <c r="J368" s="20">
        <v>0</v>
      </c>
      <c r="K368" s="21">
        <v>0</v>
      </c>
      <c r="L368" s="24">
        <v>-1.86</v>
      </c>
      <c r="M368" s="21">
        <v>0.31</v>
      </c>
      <c r="N368" s="47">
        <f t="shared" si="5"/>
        <v>-17.07</v>
      </c>
    </row>
    <row r="369" spans="1:14" x14ac:dyDescent="0.2">
      <c r="A369" s="11">
        <v>367</v>
      </c>
      <c r="B369" s="11" t="s">
        <v>1149</v>
      </c>
      <c r="C369" s="11" t="s">
        <v>1150</v>
      </c>
      <c r="D369" s="11" t="s">
        <v>684</v>
      </c>
      <c r="E369" s="12" t="s">
        <v>681</v>
      </c>
      <c r="F369" s="11" t="s">
        <v>682</v>
      </c>
      <c r="G369" s="12" t="s">
        <v>682</v>
      </c>
      <c r="H369" s="11" t="s">
        <v>681</v>
      </c>
      <c r="I369" s="23">
        <v>-2.98</v>
      </c>
      <c r="J369" s="20">
        <v>0</v>
      </c>
      <c r="K369" s="21">
        <v>0</v>
      </c>
      <c r="L369" s="24">
        <v>-0.36</v>
      </c>
      <c r="M369" s="21">
        <v>0.06</v>
      </c>
      <c r="N369" s="47">
        <f t="shared" si="5"/>
        <v>-3.28</v>
      </c>
    </row>
    <row r="370" spans="1:14" x14ac:dyDescent="0.2">
      <c r="A370" s="11">
        <v>368</v>
      </c>
      <c r="B370" s="11" t="s">
        <v>1143</v>
      </c>
      <c r="C370" s="11" t="s">
        <v>1151</v>
      </c>
      <c r="D370" s="11" t="s">
        <v>684</v>
      </c>
      <c r="E370" s="12" t="s">
        <v>681</v>
      </c>
      <c r="F370" s="11" t="s">
        <v>682</v>
      </c>
      <c r="G370" s="12" t="s">
        <v>681</v>
      </c>
      <c r="H370" s="11" t="s">
        <v>681</v>
      </c>
      <c r="I370" s="20">
        <v>0</v>
      </c>
      <c r="J370" s="20">
        <v>0</v>
      </c>
      <c r="K370" s="24">
        <v>-0.61</v>
      </c>
      <c r="L370" s="21">
        <v>0</v>
      </c>
      <c r="M370" s="21">
        <v>0.01</v>
      </c>
      <c r="N370" s="47">
        <f t="shared" si="5"/>
        <v>-0.6</v>
      </c>
    </row>
    <row r="371" spans="1:14" x14ac:dyDescent="0.2">
      <c r="A371" s="11">
        <v>369</v>
      </c>
      <c r="B371" s="11" t="s">
        <v>1152</v>
      </c>
      <c r="C371" s="11" t="s">
        <v>1153</v>
      </c>
      <c r="D371" s="11" t="s">
        <v>684</v>
      </c>
      <c r="E371" s="12" t="s">
        <v>681</v>
      </c>
      <c r="F371" s="11" t="s">
        <v>682</v>
      </c>
      <c r="G371" s="12" t="s">
        <v>682</v>
      </c>
      <c r="H371" s="11" t="s">
        <v>682</v>
      </c>
      <c r="I371" s="19">
        <v>-2253.23</v>
      </c>
      <c r="J371" s="20">
        <v>0</v>
      </c>
      <c r="K371" s="21">
        <v>0</v>
      </c>
      <c r="L371" s="24">
        <v>-270.39</v>
      </c>
      <c r="M371" s="21">
        <v>45.06</v>
      </c>
      <c r="N371" s="47">
        <f t="shared" si="5"/>
        <v>-2478.56</v>
      </c>
    </row>
    <row r="372" spans="1:14" x14ac:dyDescent="0.2">
      <c r="A372" s="11">
        <v>370</v>
      </c>
      <c r="B372" s="11" t="s">
        <v>1152</v>
      </c>
      <c r="C372" s="11" t="s">
        <v>1154</v>
      </c>
      <c r="D372" s="11" t="s">
        <v>684</v>
      </c>
      <c r="E372" s="12" t="s">
        <v>681</v>
      </c>
      <c r="F372" s="11" t="s">
        <v>682</v>
      </c>
      <c r="G372" s="12" t="s">
        <v>682</v>
      </c>
      <c r="H372" s="11" t="s">
        <v>682</v>
      </c>
      <c r="I372" s="23">
        <v>-547.92999999999995</v>
      </c>
      <c r="J372" s="20">
        <v>0</v>
      </c>
      <c r="K372" s="21">
        <v>0</v>
      </c>
      <c r="L372" s="24">
        <v>-65.75</v>
      </c>
      <c r="M372" s="21">
        <v>10.96</v>
      </c>
      <c r="N372" s="47">
        <f t="shared" si="5"/>
        <v>-602.71999999999991</v>
      </c>
    </row>
    <row r="373" spans="1:14" x14ac:dyDescent="0.2">
      <c r="A373" s="11">
        <v>371</v>
      </c>
      <c r="B373" s="11" t="s">
        <v>1155</v>
      </c>
      <c r="C373" s="11" t="s">
        <v>1156</v>
      </c>
      <c r="D373" s="11" t="s">
        <v>680</v>
      </c>
      <c r="E373" s="12" t="s">
        <v>681</v>
      </c>
      <c r="F373" s="11" t="s">
        <v>681</v>
      </c>
      <c r="G373" s="12" t="s">
        <v>681</v>
      </c>
      <c r="H373" s="11" t="s">
        <v>681</v>
      </c>
      <c r="I373" s="20">
        <v>0</v>
      </c>
      <c r="J373" s="20">
        <v>0</v>
      </c>
      <c r="K373" s="22">
        <v>-9210.85</v>
      </c>
      <c r="L373" s="21">
        <v>0</v>
      </c>
      <c r="M373" s="21">
        <v>0</v>
      </c>
      <c r="N373" s="47">
        <f t="shared" si="5"/>
        <v>-9210.85</v>
      </c>
    </row>
    <row r="374" spans="1:14" x14ac:dyDescent="0.2">
      <c r="A374" s="11">
        <v>372</v>
      </c>
      <c r="B374" s="11" t="s">
        <v>1155</v>
      </c>
      <c r="C374" s="11" t="s">
        <v>1157</v>
      </c>
      <c r="D374" s="11" t="s">
        <v>684</v>
      </c>
      <c r="E374" s="12" t="s">
        <v>681</v>
      </c>
      <c r="F374" s="11" t="s">
        <v>681</v>
      </c>
      <c r="G374" s="12" t="s">
        <v>681</v>
      </c>
      <c r="H374" s="11" t="s">
        <v>681</v>
      </c>
      <c r="I374" s="20">
        <v>0</v>
      </c>
      <c r="J374" s="20">
        <v>0</v>
      </c>
      <c r="K374" s="24">
        <v>-0.02</v>
      </c>
      <c r="L374" s="21">
        <v>0</v>
      </c>
      <c r="M374" s="21">
        <v>0</v>
      </c>
      <c r="N374" s="47">
        <f t="shared" si="5"/>
        <v>-0.02</v>
      </c>
    </row>
    <row r="375" spans="1:14" x14ac:dyDescent="0.2">
      <c r="A375" s="11">
        <v>373</v>
      </c>
      <c r="B375" s="11" t="s">
        <v>1158</v>
      </c>
      <c r="C375" s="11" t="s">
        <v>1158</v>
      </c>
      <c r="D375" s="11" t="s">
        <v>680</v>
      </c>
      <c r="E375" s="12" t="s">
        <v>681</v>
      </c>
      <c r="F375" s="11" t="s">
        <v>682</v>
      </c>
      <c r="G375" s="12" t="s">
        <v>681</v>
      </c>
      <c r="H375" s="11" t="s">
        <v>681</v>
      </c>
      <c r="I375" s="20">
        <v>0</v>
      </c>
      <c r="J375" s="20">
        <v>0</v>
      </c>
      <c r="K375" s="24">
        <v>-339.57</v>
      </c>
      <c r="L375" s="21">
        <v>0</v>
      </c>
      <c r="M375" s="21">
        <v>6.79</v>
      </c>
      <c r="N375" s="47">
        <f t="shared" si="5"/>
        <v>-332.78</v>
      </c>
    </row>
    <row r="376" spans="1:14" x14ac:dyDescent="0.2">
      <c r="A376" s="11">
        <v>374</v>
      </c>
      <c r="B376" s="11" t="s">
        <v>1158</v>
      </c>
      <c r="C376" s="11" t="s">
        <v>1159</v>
      </c>
      <c r="D376" s="11" t="s">
        <v>680</v>
      </c>
      <c r="E376" s="12" t="s">
        <v>681</v>
      </c>
      <c r="F376" s="11" t="s">
        <v>682</v>
      </c>
      <c r="G376" s="12" t="s">
        <v>681</v>
      </c>
      <c r="H376" s="11" t="s">
        <v>681</v>
      </c>
      <c r="I376" s="20">
        <v>0</v>
      </c>
      <c r="J376" s="20">
        <v>0</v>
      </c>
      <c r="K376" s="24">
        <v>-361.88</v>
      </c>
      <c r="L376" s="21">
        <v>0</v>
      </c>
      <c r="M376" s="21">
        <v>7.24</v>
      </c>
      <c r="N376" s="47">
        <f t="shared" si="5"/>
        <v>-354.64</v>
      </c>
    </row>
    <row r="377" spans="1:14" x14ac:dyDescent="0.2">
      <c r="A377" s="11">
        <v>375</v>
      </c>
      <c r="B377" s="11" t="s">
        <v>1158</v>
      </c>
      <c r="C377" s="11" t="s">
        <v>1160</v>
      </c>
      <c r="D377" s="11" t="s">
        <v>680</v>
      </c>
      <c r="E377" s="12" t="s">
        <v>681</v>
      </c>
      <c r="F377" s="11" t="s">
        <v>682</v>
      </c>
      <c r="G377" s="12" t="s">
        <v>681</v>
      </c>
      <c r="H377" s="11" t="s">
        <v>681</v>
      </c>
      <c r="I377" s="20">
        <v>0</v>
      </c>
      <c r="J377" s="20">
        <v>0</v>
      </c>
      <c r="K377" s="24">
        <v>-236.54</v>
      </c>
      <c r="L377" s="21">
        <v>0</v>
      </c>
      <c r="M377" s="21">
        <v>4.7300000000000004</v>
      </c>
      <c r="N377" s="47">
        <f t="shared" si="5"/>
        <v>-231.81</v>
      </c>
    </row>
    <row r="378" spans="1:14" x14ac:dyDescent="0.2">
      <c r="A378" s="11">
        <v>376</v>
      </c>
      <c r="B378" s="11" t="s">
        <v>1161</v>
      </c>
      <c r="C378" s="11" t="s">
        <v>1161</v>
      </c>
      <c r="D378" s="11" t="s">
        <v>680</v>
      </c>
      <c r="E378" s="12" t="s">
        <v>681</v>
      </c>
      <c r="F378" s="11" t="s">
        <v>682</v>
      </c>
      <c r="G378" s="12" t="s">
        <v>682</v>
      </c>
      <c r="H378" s="11" t="s">
        <v>682</v>
      </c>
      <c r="I378" s="19">
        <v>-7207.08</v>
      </c>
      <c r="J378" s="20">
        <v>0</v>
      </c>
      <c r="K378" s="21">
        <v>0</v>
      </c>
      <c r="L378" s="24">
        <v>-864.85</v>
      </c>
      <c r="M378" s="21">
        <v>144.13999999999999</v>
      </c>
      <c r="N378" s="47">
        <f t="shared" si="5"/>
        <v>-7927.79</v>
      </c>
    </row>
    <row r="379" spans="1:14" x14ac:dyDescent="0.2">
      <c r="A379" s="11">
        <v>377</v>
      </c>
      <c r="B379" s="11" t="s">
        <v>1161</v>
      </c>
      <c r="C379" s="11" t="s">
        <v>1162</v>
      </c>
      <c r="D379" s="11" t="s">
        <v>684</v>
      </c>
      <c r="E379" s="12" t="s">
        <v>681</v>
      </c>
      <c r="F379" s="11" t="s">
        <v>682</v>
      </c>
      <c r="G379" s="12" t="s">
        <v>682</v>
      </c>
      <c r="H379" s="11" t="s">
        <v>682</v>
      </c>
      <c r="I379" s="23">
        <v>-1.17</v>
      </c>
      <c r="J379" s="20">
        <v>0</v>
      </c>
      <c r="K379" s="21">
        <v>0</v>
      </c>
      <c r="L379" s="24">
        <v>-0.14000000000000001</v>
      </c>
      <c r="M379" s="21">
        <v>0.02</v>
      </c>
      <c r="N379" s="47">
        <f t="shared" si="5"/>
        <v>-1.29</v>
      </c>
    </row>
    <row r="380" spans="1:14" x14ac:dyDescent="0.2">
      <c r="A380" s="11">
        <v>378</v>
      </c>
      <c r="B380" s="11" t="s">
        <v>1163</v>
      </c>
      <c r="C380" s="11" t="s">
        <v>1164</v>
      </c>
      <c r="D380" s="11" t="s">
        <v>680</v>
      </c>
      <c r="E380" s="12" t="s">
        <v>681</v>
      </c>
      <c r="F380" s="11" t="s">
        <v>682</v>
      </c>
      <c r="G380" s="12" t="s">
        <v>682</v>
      </c>
      <c r="H380" s="11" t="s">
        <v>682</v>
      </c>
      <c r="I380" s="19">
        <v>-4717.5200000000004</v>
      </c>
      <c r="J380" s="20">
        <v>0</v>
      </c>
      <c r="K380" s="21">
        <v>0</v>
      </c>
      <c r="L380" s="24">
        <v>-566.1</v>
      </c>
      <c r="M380" s="21">
        <v>94.35</v>
      </c>
      <c r="N380" s="47">
        <f t="shared" si="5"/>
        <v>-5189.2700000000004</v>
      </c>
    </row>
    <row r="381" spans="1:14" x14ac:dyDescent="0.2">
      <c r="A381" s="11">
        <v>379</v>
      </c>
      <c r="B381" s="11" t="s">
        <v>1163</v>
      </c>
      <c r="C381" s="11" t="s">
        <v>1165</v>
      </c>
      <c r="D381" s="11" t="s">
        <v>684</v>
      </c>
      <c r="E381" s="12" t="s">
        <v>681</v>
      </c>
      <c r="F381" s="11" t="s">
        <v>682</v>
      </c>
      <c r="G381" s="12" t="s">
        <v>682</v>
      </c>
      <c r="H381" s="11" t="s">
        <v>682</v>
      </c>
      <c r="I381" s="23">
        <v>-0.22</v>
      </c>
      <c r="J381" s="20">
        <v>0</v>
      </c>
      <c r="K381" s="21">
        <v>0</v>
      </c>
      <c r="L381" s="24">
        <v>-0.03</v>
      </c>
      <c r="M381" s="21">
        <v>0</v>
      </c>
      <c r="N381" s="47">
        <f t="shared" si="5"/>
        <v>-0.25</v>
      </c>
    </row>
    <row r="382" spans="1:14" x14ac:dyDescent="0.2">
      <c r="A382" s="11">
        <v>380</v>
      </c>
      <c r="B382" s="11" t="s">
        <v>1166</v>
      </c>
      <c r="C382" s="11" t="s">
        <v>1167</v>
      </c>
      <c r="D382" s="11" t="s">
        <v>684</v>
      </c>
      <c r="E382" s="12" t="s">
        <v>681</v>
      </c>
      <c r="F382" s="11" t="s">
        <v>682</v>
      </c>
      <c r="G382" s="12" t="s">
        <v>682</v>
      </c>
      <c r="H382" s="11" t="s">
        <v>682</v>
      </c>
      <c r="I382" s="23">
        <v>-667.73</v>
      </c>
      <c r="J382" s="20">
        <v>0</v>
      </c>
      <c r="K382" s="21">
        <v>0</v>
      </c>
      <c r="L382" s="24">
        <v>-80.13</v>
      </c>
      <c r="M382" s="21">
        <v>13.35</v>
      </c>
      <c r="N382" s="47">
        <f t="shared" si="5"/>
        <v>-734.51</v>
      </c>
    </row>
    <row r="383" spans="1:14" x14ac:dyDescent="0.2">
      <c r="A383" s="11">
        <v>381</v>
      </c>
      <c r="B383" s="11" t="s">
        <v>1168</v>
      </c>
      <c r="C383" s="11" t="s">
        <v>1169</v>
      </c>
      <c r="D383" s="11" t="s">
        <v>684</v>
      </c>
      <c r="E383" s="12" t="s">
        <v>681</v>
      </c>
      <c r="F383" s="11" t="s">
        <v>682</v>
      </c>
      <c r="G383" s="12" t="s">
        <v>682</v>
      </c>
      <c r="H383" s="11" t="s">
        <v>682</v>
      </c>
      <c r="I383" s="23">
        <v>-796.76</v>
      </c>
      <c r="J383" s="20">
        <v>0</v>
      </c>
      <c r="K383" s="21">
        <v>0</v>
      </c>
      <c r="L383" s="24">
        <v>-95.61</v>
      </c>
      <c r="M383" s="21">
        <v>15.94</v>
      </c>
      <c r="N383" s="47">
        <f t="shared" si="5"/>
        <v>-876.43</v>
      </c>
    </row>
    <row r="384" spans="1:14" x14ac:dyDescent="0.2">
      <c r="A384" s="11">
        <v>382</v>
      </c>
      <c r="B384" s="11" t="s">
        <v>1170</v>
      </c>
      <c r="C384" s="11" t="s">
        <v>1170</v>
      </c>
      <c r="D384" s="11" t="s">
        <v>680</v>
      </c>
      <c r="E384" s="12" t="s">
        <v>681</v>
      </c>
      <c r="F384" s="11" t="s">
        <v>682</v>
      </c>
      <c r="G384" s="12" t="s">
        <v>682</v>
      </c>
      <c r="H384" s="11" t="s">
        <v>682</v>
      </c>
      <c r="I384" s="23">
        <v>-87.47</v>
      </c>
      <c r="J384" s="20">
        <v>0</v>
      </c>
      <c r="K384" s="21">
        <v>0</v>
      </c>
      <c r="L384" s="24">
        <v>-10.5</v>
      </c>
      <c r="M384" s="21">
        <v>1.75</v>
      </c>
      <c r="N384" s="47">
        <f t="shared" si="5"/>
        <v>-96.22</v>
      </c>
    </row>
    <row r="385" spans="1:14" x14ac:dyDescent="0.2">
      <c r="A385" s="11">
        <v>383</v>
      </c>
      <c r="B385" s="11" t="s">
        <v>1170</v>
      </c>
      <c r="C385" s="11" t="s">
        <v>1171</v>
      </c>
      <c r="D385" s="11" t="s">
        <v>684</v>
      </c>
      <c r="E385" s="12" t="s">
        <v>681</v>
      </c>
      <c r="F385" s="11" t="s">
        <v>682</v>
      </c>
      <c r="G385" s="12" t="s">
        <v>682</v>
      </c>
      <c r="H385" s="11" t="s">
        <v>682</v>
      </c>
      <c r="I385" s="23">
        <v>-0.2</v>
      </c>
      <c r="J385" s="20">
        <v>0</v>
      </c>
      <c r="K385" s="21">
        <v>0</v>
      </c>
      <c r="L385" s="24">
        <v>-0.02</v>
      </c>
      <c r="M385" s="21">
        <v>0</v>
      </c>
      <c r="N385" s="47">
        <f t="shared" si="5"/>
        <v>-0.22</v>
      </c>
    </row>
    <row r="386" spans="1:14" x14ac:dyDescent="0.2">
      <c r="A386" s="11">
        <v>384</v>
      </c>
      <c r="B386" s="11" t="s">
        <v>1172</v>
      </c>
      <c r="C386" s="11" t="s">
        <v>1173</v>
      </c>
      <c r="D386" s="11" t="s">
        <v>684</v>
      </c>
      <c r="E386" s="12" t="s">
        <v>681</v>
      </c>
      <c r="F386" s="11" t="s">
        <v>682</v>
      </c>
      <c r="G386" s="12" t="s">
        <v>681</v>
      </c>
      <c r="H386" s="11" t="s">
        <v>682</v>
      </c>
      <c r="I386" s="20">
        <v>0</v>
      </c>
      <c r="J386" s="20">
        <v>0</v>
      </c>
      <c r="K386" s="24">
        <v>-1.23</v>
      </c>
      <c r="L386" s="21">
        <v>0</v>
      </c>
      <c r="M386" s="21">
        <v>0.02</v>
      </c>
      <c r="N386" s="47">
        <f t="shared" si="5"/>
        <v>-1.21</v>
      </c>
    </row>
    <row r="387" spans="1:14" x14ac:dyDescent="0.2">
      <c r="A387" s="11">
        <v>385</v>
      </c>
      <c r="B387" s="11" t="s">
        <v>1174</v>
      </c>
      <c r="C387" s="11" t="s">
        <v>1175</v>
      </c>
      <c r="D387" s="11" t="s">
        <v>684</v>
      </c>
      <c r="E387" s="12" t="s">
        <v>682</v>
      </c>
      <c r="F387" s="11" t="s">
        <v>681</v>
      </c>
      <c r="G387" s="12" t="s">
        <v>681</v>
      </c>
      <c r="H387" s="11" t="s">
        <v>681</v>
      </c>
      <c r="I387" s="20">
        <v>0</v>
      </c>
      <c r="J387" s="20">
        <v>0</v>
      </c>
      <c r="K387" s="24">
        <v>-0.5</v>
      </c>
      <c r="L387" s="21">
        <v>0</v>
      </c>
      <c r="M387" s="21">
        <v>0</v>
      </c>
      <c r="N387" s="47">
        <f t="shared" si="5"/>
        <v>-0.5</v>
      </c>
    </row>
    <row r="388" spans="1:14" x14ac:dyDescent="0.2">
      <c r="A388" s="11">
        <v>386</v>
      </c>
      <c r="B388" s="11" t="s">
        <v>1176</v>
      </c>
      <c r="C388" s="11" t="s">
        <v>1177</v>
      </c>
      <c r="D388" s="11" t="s">
        <v>680</v>
      </c>
      <c r="E388" s="12" t="s">
        <v>681</v>
      </c>
      <c r="F388" s="11" t="s">
        <v>682</v>
      </c>
      <c r="G388" s="12" t="s">
        <v>681</v>
      </c>
      <c r="H388" s="11" t="s">
        <v>681</v>
      </c>
      <c r="I388" s="20">
        <v>0</v>
      </c>
      <c r="J388" s="20">
        <v>0</v>
      </c>
      <c r="K388" s="22">
        <v>-1442.22</v>
      </c>
      <c r="L388" s="21">
        <v>0</v>
      </c>
      <c r="M388" s="21">
        <v>28.84</v>
      </c>
      <c r="N388" s="47">
        <f t="shared" ref="N388:N451" si="6">SUM(I388:M388)</f>
        <v>-1413.38</v>
      </c>
    </row>
    <row r="389" spans="1:14" x14ac:dyDescent="0.2">
      <c r="A389" s="11">
        <v>387</v>
      </c>
      <c r="B389" s="11" t="s">
        <v>1176</v>
      </c>
      <c r="C389" s="11" t="s">
        <v>1178</v>
      </c>
      <c r="D389" s="11" t="s">
        <v>680</v>
      </c>
      <c r="E389" s="12" t="s">
        <v>681</v>
      </c>
      <c r="F389" s="11" t="s">
        <v>682</v>
      </c>
      <c r="G389" s="12" t="s">
        <v>681</v>
      </c>
      <c r="H389" s="11" t="s">
        <v>681</v>
      </c>
      <c r="I389" s="20">
        <v>0</v>
      </c>
      <c r="J389" s="20">
        <v>0</v>
      </c>
      <c r="K389" s="22">
        <v>-1493.37</v>
      </c>
      <c r="L389" s="21">
        <v>0</v>
      </c>
      <c r="M389" s="21">
        <v>29.87</v>
      </c>
      <c r="N389" s="47">
        <f t="shared" si="6"/>
        <v>-1463.5</v>
      </c>
    </row>
    <row r="390" spans="1:14" x14ac:dyDescent="0.2">
      <c r="A390" s="11">
        <v>388</v>
      </c>
      <c r="B390" s="11" t="s">
        <v>1176</v>
      </c>
      <c r="C390" s="11" t="s">
        <v>1179</v>
      </c>
      <c r="D390" s="11" t="s">
        <v>684</v>
      </c>
      <c r="E390" s="12" t="s">
        <v>681</v>
      </c>
      <c r="F390" s="11" t="s">
        <v>682</v>
      </c>
      <c r="G390" s="12" t="s">
        <v>681</v>
      </c>
      <c r="H390" s="11" t="s">
        <v>681</v>
      </c>
      <c r="I390" s="20">
        <v>0</v>
      </c>
      <c r="J390" s="20">
        <v>0</v>
      </c>
      <c r="K390" s="24">
        <v>-0.02</v>
      </c>
      <c r="L390" s="21">
        <v>0</v>
      </c>
      <c r="M390" s="21">
        <v>0</v>
      </c>
      <c r="N390" s="47">
        <f t="shared" si="6"/>
        <v>-0.02</v>
      </c>
    </row>
    <row r="391" spans="1:14" x14ac:dyDescent="0.2">
      <c r="A391" s="11">
        <v>389</v>
      </c>
      <c r="B391" s="11" t="s">
        <v>1176</v>
      </c>
      <c r="C391" s="11" t="s">
        <v>1180</v>
      </c>
      <c r="D391" s="11" t="s">
        <v>684</v>
      </c>
      <c r="E391" s="12" t="s">
        <v>681</v>
      </c>
      <c r="F391" s="11" t="s">
        <v>682</v>
      </c>
      <c r="G391" s="12" t="s">
        <v>681</v>
      </c>
      <c r="H391" s="11" t="s">
        <v>681</v>
      </c>
      <c r="I391" s="20">
        <v>0</v>
      </c>
      <c r="J391" s="20">
        <v>0</v>
      </c>
      <c r="K391" s="24">
        <v>-0.02</v>
      </c>
      <c r="L391" s="21">
        <v>0</v>
      </c>
      <c r="M391" s="21">
        <v>0</v>
      </c>
      <c r="N391" s="47">
        <f t="shared" si="6"/>
        <v>-0.02</v>
      </c>
    </row>
    <row r="392" spans="1:14" x14ac:dyDescent="0.2">
      <c r="A392" s="11">
        <v>390</v>
      </c>
      <c r="B392" s="11" t="s">
        <v>1181</v>
      </c>
      <c r="C392" s="11" t="s">
        <v>1182</v>
      </c>
      <c r="D392" s="11" t="s">
        <v>680</v>
      </c>
      <c r="E392" s="12" t="s">
        <v>681</v>
      </c>
      <c r="F392" s="11" t="s">
        <v>681</v>
      </c>
      <c r="G392" s="12" t="s">
        <v>681</v>
      </c>
      <c r="H392" s="11" t="s">
        <v>681</v>
      </c>
      <c r="I392" s="20">
        <v>0</v>
      </c>
      <c r="J392" s="20">
        <v>0</v>
      </c>
      <c r="K392" s="22">
        <v>-4386.7299999999996</v>
      </c>
      <c r="L392" s="21">
        <v>0</v>
      </c>
      <c r="M392" s="21">
        <v>0</v>
      </c>
      <c r="N392" s="47">
        <f t="shared" si="6"/>
        <v>-4386.7299999999996</v>
      </c>
    </row>
    <row r="393" spans="1:14" x14ac:dyDescent="0.2">
      <c r="A393" s="11">
        <v>391</v>
      </c>
      <c r="B393" s="11" t="s">
        <v>1181</v>
      </c>
      <c r="C393" s="11" t="s">
        <v>1183</v>
      </c>
      <c r="D393" s="11" t="s">
        <v>684</v>
      </c>
      <c r="E393" s="12" t="s">
        <v>681</v>
      </c>
      <c r="F393" s="11" t="s">
        <v>681</v>
      </c>
      <c r="G393" s="12" t="s">
        <v>681</v>
      </c>
      <c r="H393" s="11" t="s">
        <v>681</v>
      </c>
      <c r="I393" s="20">
        <v>0</v>
      </c>
      <c r="J393" s="20">
        <v>0</v>
      </c>
      <c r="K393" s="24">
        <v>-0.05</v>
      </c>
      <c r="L393" s="21">
        <v>0</v>
      </c>
      <c r="M393" s="21">
        <v>0</v>
      </c>
      <c r="N393" s="47">
        <f t="shared" si="6"/>
        <v>-0.05</v>
      </c>
    </row>
    <row r="394" spans="1:14" x14ac:dyDescent="0.2">
      <c r="A394" s="11">
        <v>392</v>
      </c>
      <c r="B394" s="11" t="s">
        <v>1184</v>
      </c>
      <c r="C394" s="11" t="s">
        <v>1185</v>
      </c>
      <c r="D394" s="11" t="s">
        <v>684</v>
      </c>
      <c r="E394" s="12" t="s">
        <v>681</v>
      </c>
      <c r="F394" s="11" t="s">
        <v>682</v>
      </c>
      <c r="G394" s="12" t="s">
        <v>682</v>
      </c>
      <c r="H394" s="11" t="s">
        <v>682</v>
      </c>
      <c r="I394" s="23">
        <v>-53.9</v>
      </c>
      <c r="J394" s="20">
        <v>0</v>
      </c>
      <c r="K394" s="21">
        <v>0</v>
      </c>
      <c r="L394" s="24">
        <v>-6.47</v>
      </c>
      <c r="M394" s="21">
        <v>1.08</v>
      </c>
      <c r="N394" s="47">
        <f t="shared" si="6"/>
        <v>-59.29</v>
      </c>
    </row>
    <row r="395" spans="1:14" x14ac:dyDescent="0.2">
      <c r="A395" s="11">
        <v>393</v>
      </c>
      <c r="B395" s="11" t="s">
        <v>1186</v>
      </c>
      <c r="C395" s="11" t="s">
        <v>1186</v>
      </c>
      <c r="D395" s="11" t="s">
        <v>680</v>
      </c>
      <c r="E395" s="12" t="s">
        <v>681</v>
      </c>
      <c r="F395" s="11" t="s">
        <v>681</v>
      </c>
      <c r="G395" s="12" t="s">
        <v>681</v>
      </c>
      <c r="H395" s="11" t="s">
        <v>681</v>
      </c>
      <c r="I395" s="20">
        <v>0</v>
      </c>
      <c r="J395" s="20">
        <v>0</v>
      </c>
      <c r="K395" s="22">
        <v>-2634.51</v>
      </c>
      <c r="L395" s="21">
        <v>0</v>
      </c>
      <c r="M395" s="21">
        <v>0</v>
      </c>
      <c r="N395" s="47">
        <f t="shared" si="6"/>
        <v>-2634.51</v>
      </c>
    </row>
    <row r="396" spans="1:14" x14ac:dyDescent="0.2">
      <c r="A396" s="11">
        <v>394</v>
      </c>
      <c r="B396" s="11" t="s">
        <v>1186</v>
      </c>
      <c r="C396" s="11" t="s">
        <v>1187</v>
      </c>
      <c r="D396" s="11" t="s">
        <v>680</v>
      </c>
      <c r="E396" s="12" t="s">
        <v>681</v>
      </c>
      <c r="F396" s="11" t="s">
        <v>681</v>
      </c>
      <c r="G396" s="12" t="s">
        <v>681</v>
      </c>
      <c r="H396" s="11" t="s">
        <v>681</v>
      </c>
      <c r="I396" s="20">
        <v>0</v>
      </c>
      <c r="J396" s="20">
        <v>0</v>
      </c>
      <c r="K396" s="22">
        <v>-2636.07</v>
      </c>
      <c r="L396" s="21">
        <v>0</v>
      </c>
      <c r="M396" s="21">
        <v>0</v>
      </c>
      <c r="N396" s="47">
        <f t="shared" si="6"/>
        <v>-2636.07</v>
      </c>
    </row>
    <row r="397" spans="1:14" x14ac:dyDescent="0.2">
      <c r="A397" s="11">
        <v>395</v>
      </c>
      <c r="B397" s="11" t="s">
        <v>1186</v>
      </c>
      <c r="C397" s="11" t="s">
        <v>1188</v>
      </c>
      <c r="D397" s="11" t="s">
        <v>684</v>
      </c>
      <c r="E397" s="12" t="s">
        <v>681</v>
      </c>
      <c r="F397" s="11" t="s">
        <v>681</v>
      </c>
      <c r="G397" s="12" t="s">
        <v>681</v>
      </c>
      <c r="H397" s="11" t="s">
        <v>681</v>
      </c>
      <c r="I397" s="20">
        <v>0</v>
      </c>
      <c r="J397" s="20">
        <v>0</v>
      </c>
      <c r="K397" s="21">
        <v>0</v>
      </c>
      <c r="L397" s="21">
        <v>0</v>
      </c>
      <c r="M397" s="21">
        <v>0</v>
      </c>
      <c r="N397" s="47">
        <f t="shared" si="6"/>
        <v>0</v>
      </c>
    </row>
    <row r="398" spans="1:14" x14ac:dyDescent="0.2">
      <c r="A398" s="11">
        <v>396</v>
      </c>
      <c r="B398" s="11" t="s">
        <v>1186</v>
      </c>
      <c r="C398" s="11" t="s">
        <v>1189</v>
      </c>
      <c r="D398" s="11" t="s">
        <v>684</v>
      </c>
      <c r="E398" s="12" t="s">
        <v>681</v>
      </c>
      <c r="F398" s="11" t="s">
        <v>681</v>
      </c>
      <c r="G398" s="12" t="s">
        <v>681</v>
      </c>
      <c r="H398" s="11" t="s">
        <v>681</v>
      </c>
      <c r="I398" s="20">
        <v>0</v>
      </c>
      <c r="J398" s="20">
        <v>0</v>
      </c>
      <c r="K398" s="21">
        <v>0</v>
      </c>
      <c r="L398" s="21">
        <v>0</v>
      </c>
      <c r="M398" s="21">
        <v>0</v>
      </c>
      <c r="N398" s="47">
        <f t="shared" si="6"/>
        <v>0</v>
      </c>
    </row>
    <row r="399" spans="1:14" x14ac:dyDescent="0.2">
      <c r="A399" s="11">
        <v>397</v>
      </c>
      <c r="B399" s="11" t="s">
        <v>1190</v>
      </c>
      <c r="C399" s="11" t="s">
        <v>1190</v>
      </c>
      <c r="D399" s="11" t="s">
        <v>680</v>
      </c>
      <c r="E399" s="12" t="s">
        <v>681</v>
      </c>
      <c r="F399" s="11" t="s">
        <v>682</v>
      </c>
      <c r="G399" s="12" t="s">
        <v>682</v>
      </c>
      <c r="H399" s="11" t="s">
        <v>682</v>
      </c>
      <c r="I399" s="19">
        <v>-45924.23</v>
      </c>
      <c r="J399" s="20">
        <v>0</v>
      </c>
      <c r="K399" s="21">
        <v>0</v>
      </c>
      <c r="L399" s="22">
        <v>-5510.91</v>
      </c>
      <c r="M399" s="21">
        <v>918.48</v>
      </c>
      <c r="N399" s="47">
        <f t="shared" si="6"/>
        <v>-50516.659999999996</v>
      </c>
    </row>
    <row r="400" spans="1:14" x14ac:dyDescent="0.2">
      <c r="A400" s="11">
        <v>398</v>
      </c>
      <c r="B400" s="11" t="s">
        <v>1190</v>
      </c>
      <c r="C400" s="11" t="s">
        <v>1191</v>
      </c>
      <c r="D400" s="11" t="s">
        <v>684</v>
      </c>
      <c r="E400" s="12" t="s">
        <v>681</v>
      </c>
      <c r="F400" s="11" t="s">
        <v>682</v>
      </c>
      <c r="G400" s="12" t="s">
        <v>682</v>
      </c>
      <c r="H400" s="11" t="s">
        <v>682</v>
      </c>
      <c r="I400" s="23">
        <v>-5.83</v>
      </c>
      <c r="J400" s="20">
        <v>0</v>
      </c>
      <c r="K400" s="21">
        <v>0</v>
      </c>
      <c r="L400" s="24">
        <v>-0.7</v>
      </c>
      <c r="M400" s="21">
        <v>0.12</v>
      </c>
      <c r="N400" s="47">
        <f t="shared" si="6"/>
        <v>-6.41</v>
      </c>
    </row>
    <row r="401" spans="1:14" x14ac:dyDescent="0.2">
      <c r="A401" s="11">
        <v>399</v>
      </c>
      <c r="B401" s="11" t="s">
        <v>1190</v>
      </c>
      <c r="C401" s="11" t="s">
        <v>1192</v>
      </c>
      <c r="D401" s="11" t="s">
        <v>684</v>
      </c>
      <c r="E401" s="12" t="s">
        <v>681</v>
      </c>
      <c r="F401" s="11" t="s">
        <v>682</v>
      </c>
      <c r="G401" s="12" t="s">
        <v>682</v>
      </c>
      <c r="H401" s="11" t="s">
        <v>682</v>
      </c>
      <c r="I401" s="23">
        <v>-32.130000000000003</v>
      </c>
      <c r="J401" s="20">
        <v>0</v>
      </c>
      <c r="K401" s="21">
        <v>0</v>
      </c>
      <c r="L401" s="24">
        <v>-3.86</v>
      </c>
      <c r="M401" s="21">
        <v>0.64</v>
      </c>
      <c r="N401" s="47">
        <f t="shared" si="6"/>
        <v>-35.35</v>
      </c>
    </row>
    <row r="402" spans="1:14" x14ac:dyDescent="0.2">
      <c r="A402" s="11">
        <v>400</v>
      </c>
      <c r="B402" s="11" t="s">
        <v>1190</v>
      </c>
      <c r="C402" s="11" t="s">
        <v>1193</v>
      </c>
      <c r="D402" s="11" t="s">
        <v>684</v>
      </c>
      <c r="E402" s="12" t="s">
        <v>681</v>
      </c>
      <c r="F402" s="11" t="s">
        <v>682</v>
      </c>
      <c r="G402" s="12" t="s">
        <v>682</v>
      </c>
      <c r="H402" s="11" t="s">
        <v>682</v>
      </c>
      <c r="I402" s="23">
        <v>-1.68</v>
      </c>
      <c r="J402" s="20">
        <v>0</v>
      </c>
      <c r="K402" s="21">
        <v>0</v>
      </c>
      <c r="L402" s="24">
        <v>-0.2</v>
      </c>
      <c r="M402" s="21">
        <v>0.03</v>
      </c>
      <c r="N402" s="47">
        <f t="shared" si="6"/>
        <v>-1.8499999999999999</v>
      </c>
    </row>
    <row r="403" spans="1:14" x14ac:dyDescent="0.2">
      <c r="A403" s="11">
        <v>401</v>
      </c>
      <c r="B403" s="11" t="s">
        <v>1190</v>
      </c>
      <c r="C403" s="11" t="s">
        <v>1194</v>
      </c>
      <c r="D403" s="11" t="s">
        <v>684</v>
      </c>
      <c r="E403" s="12" t="s">
        <v>681</v>
      </c>
      <c r="F403" s="11" t="s">
        <v>682</v>
      </c>
      <c r="G403" s="12" t="s">
        <v>682</v>
      </c>
      <c r="H403" s="11" t="s">
        <v>682</v>
      </c>
      <c r="I403" s="23">
        <v>-0.17</v>
      </c>
      <c r="J403" s="20">
        <v>0</v>
      </c>
      <c r="K403" s="21">
        <v>0</v>
      </c>
      <c r="L403" s="24">
        <v>-0.02</v>
      </c>
      <c r="M403" s="21">
        <v>0</v>
      </c>
      <c r="N403" s="47">
        <f t="shared" si="6"/>
        <v>-0.19</v>
      </c>
    </row>
    <row r="404" spans="1:14" x14ac:dyDescent="0.2">
      <c r="A404" s="11">
        <v>402</v>
      </c>
      <c r="B404" s="11" t="s">
        <v>1190</v>
      </c>
      <c r="C404" s="11" t="s">
        <v>1195</v>
      </c>
      <c r="D404" s="11" t="s">
        <v>684</v>
      </c>
      <c r="E404" s="12" t="s">
        <v>681</v>
      </c>
      <c r="F404" s="11" t="s">
        <v>682</v>
      </c>
      <c r="G404" s="12" t="s">
        <v>682</v>
      </c>
      <c r="H404" s="11" t="s">
        <v>682</v>
      </c>
      <c r="I404" s="23">
        <v>-5.94</v>
      </c>
      <c r="J404" s="20">
        <v>0</v>
      </c>
      <c r="K404" s="21">
        <v>0</v>
      </c>
      <c r="L404" s="24">
        <v>-0.71</v>
      </c>
      <c r="M404" s="21">
        <v>0.12</v>
      </c>
      <c r="N404" s="47">
        <f t="shared" si="6"/>
        <v>-6.53</v>
      </c>
    </row>
    <row r="405" spans="1:14" x14ac:dyDescent="0.2">
      <c r="A405" s="11">
        <v>403</v>
      </c>
      <c r="B405" s="11" t="s">
        <v>1190</v>
      </c>
      <c r="C405" s="11" t="s">
        <v>1196</v>
      </c>
      <c r="D405" s="11" t="s">
        <v>684</v>
      </c>
      <c r="E405" s="12" t="s">
        <v>681</v>
      </c>
      <c r="F405" s="11" t="s">
        <v>682</v>
      </c>
      <c r="G405" s="12" t="s">
        <v>682</v>
      </c>
      <c r="H405" s="11" t="s">
        <v>682</v>
      </c>
      <c r="I405" s="23">
        <v>-11.96</v>
      </c>
      <c r="J405" s="20">
        <v>0</v>
      </c>
      <c r="K405" s="21">
        <v>0</v>
      </c>
      <c r="L405" s="24">
        <v>-1.44</v>
      </c>
      <c r="M405" s="21">
        <v>0.24</v>
      </c>
      <c r="N405" s="47">
        <f t="shared" si="6"/>
        <v>-13.16</v>
      </c>
    </row>
    <row r="406" spans="1:14" x14ac:dyDescent="0.2">
      <c r="A406" s="11">
        <v>404</v>
      </c>
      <c r="B406" s="11" t="s">
        <v>1190</v>
      </c>
      <c r="C406" s="11" t="s">
        <v>1197</v>
      </c>
      <c r="D406" s="11" t="s">
        <v>684</v>
      </c>
      <c r="E406" s="12" t="s">
        <v>681</v>
      </c>
      <c r="F406" s="11" t="s">
        <v>682</v>
      </c>
      <c r="G406" s="12" t="s">
        <v>682</v>
      </c>
      <c r="H406" s="11" t="s">
        <v>682</v>
      </c>
      <c r="I406" s="23">
        <v>-1.73</v>
      </c>
      <c r="J406" s="20">
        <v>0</v>
      </c>
      <c r="K406" s="21">
        <v>0</v>
      </c>
      <c r="L406" s="24">
        <v>-0.21</v>
      </c>
      <c r="M406" s="21">
        <v>0.03</v>
      </c>
      <c r="N406" s="47">
        <f t="shared" si="6"/>
        <v>-1.91</v>
      </c>
    </row>
    <row r="407" spans="1:14" x14ac:dyDescent="0.2">
      <c r="A407" s="11">
        <v>405</v>
      </c>
      <c r="B407" s="11" t="s">
        <v>1190</v>
      </c>
      <c r="C407" s="11" t="s">
        <v>1198</v>
      </c>
      <c r="D407" s="11" t="s">
        <v>684</v>
      </c>
      <c r="E407" s="12" t="s">
        <v>681</v>
      </c>
      <c r="F407" s="11" t="s">
        <v>682</v>
      </c>
      <c r="G407" s="12" t="s">
        <v>682</v>
      </c>
      <c r="H407" s="11" t="s">
        <v>682</v>
      </c>
      <c r="I407" s="23">
        <v>-5.19</v>
      </c>
      <c r="J407" s="20">
        <v>0</v>
      </c>
      <c r="K407" s="21">
        <v>0</v>
      </c>
      <c r="L407" s="24">
        <v>-0.62</v>
      </c>
      <c r="M407" s="21">
        <v>0.1</v>
      </c>
      <c r="N407" s="47">
        <f t="shared" si="6"/>
        <v>-5.7100000000000009</v>
      </c>
    </row>
    <row r="408" spans="1:14" x14ac:dyDescent="0.2">
      <c r="A408" s="11">
        <v>406</v>
      </c>
      <c r="B408" s="11" t="s">
        <v>1190</v>
      </c>
      <c r="C408" s="11" t="s">
        <v>1199</v>
      </c>
      <c r="D408" s="11" t="s">
        <v>684</v>
      </c>
      <c r="E408" s="12" t="s">
        <v>681</v>
      </c>
      <c r="F408" s="11" t="s">
        <v>682</v>
      </c>
      <c r="G408" s="12" t="s">
        <v>682</v>
      </c>
      <c r="H408" s="11" t="s">
        <v>682</v>
      </c>
      <c r="I408" s="23">
        <v>-17.57</v>
      </c>
      <c r="J408" s="20">
        <v>0</v>
      </c>
      <c r="K408" s="21">
        <v>0</v>
      </c>
      <c r="L408" s="24">
        <v>-2.11</v>
      </c>
      <c r="M408" s="21">
        <v>0.35</v>
      </c>
      <c r="N408" s="47">
        <f t="shared" si="6"/>
        <v>-19.329999999999998</v>
      </c>
    </row>
    <row r="409" spans="1:14" x14ac:dyDescent="0.2">
      <c r="A409" s="11">
        <v>407</v>
      </c>
      <c r="B409" s="11" t="s">
        <v>1200</v>
      </c>
      <c r="C409" s="11" t="s">
        <v>1201</v>
      </c>
      <c r="D409" s="11" t="s">
        <v>684</v>
      </c>
      <c r="E409" s="12" t="s">
        <v>681</v>
      </c>
      <c r="F409" s="11" t="s">
        <v>682</v>
      </c>
      <c r="G409" s="12" t="s">
        <v>682</v>
      </c>
      <c r="H409" s="11" t="s">
        <v>682</v>
      </c>
      <c r="I409" s="19">
        <v>-1745.21</v>
      </c>
      <c r="J409" s="20">
        <v>0</v>
      </c>
      <c r="K409" s="21">
        <v>0</v>
      </c>
      <c r="L409" s="24">
        <v>-209.43</v>
      </c>
      <c r="M409" s="21">
        <v>34.9</v>
      </c>
      <c r="N409" s="47">
        <f t="shared" si="6"/>
        <v>-1919.74</v>
      </c>
    </row>
    <row r="410" spans="1:14" x14ac:dyDescent="0.2">
      <c r="A410" s="11">
        <v>408</v>
      </c>
      <c r="B410" s="11" t="s">
        <v>1202</v>
      </c>
      <c r="C410" s="11" t="s">
        <v>1203</v>
      </c>
      <c r="D410" s="11" t="s">
        <v>684</v>
      </c>
      <c r="E410" s="12" t="s">
        <v>681</v>
      </c>
      <c r="F410" s="11" t="s">
        <v>682</v>
      </c>
      <c r="G410" s="12" t="s">
        <v>682</v>
      </c>
      <c r="H410" s="11" t="s">
        <v>682</v>
      </c>
      <c r="I410" s="19">
        <v>-1276.98</v>
      </c>
      <c r="J410" s="20">
        <v>0</v>
      </c>
      <c r="K410" s="21">
        <v>0</v>
      </c>
      <c r="L410" s="24">
        <v>-153.24</v>
      </c>
      <c r="M410" s="21">
        <v>25.54</v>
      </c>
      <c r="N410" s="47">
        <f t="shared" si="6"/>
        <v>-1404.68</v>
      </c>
    </row>
    <row r="411" spans="1:14" x14ac:dyDescent="0.2">
      <c r="A411" s="11">
        <v>409</v>
      </c>
      <c r="B411" s="11" t="s">
        <v>1202</v>
      </c>
      <c r="C411" s="11" t="s">
        <v>1204</v>
      </c>
      <c r="D411" s="11" t="s">
        <v>684</v>
      </c>
      <c r="E411" s="12" t="s">
        <v>681</v>
      </c>
      <c r="F411" s="11" t="s">
        <v>682</v>
      </c>
      <c r="G411" s="12" t="s">
        <v>682</v>
      </c>
      <c r="H411" s="11" t="s">
        <v>682</v>
      </c>
      <c r="I411" s="23">
        <v>-250.37</v>
      </c>
      <c r="J411" s="20">
        <v>0</v>
      </c>
      <c r="K411" s="21">
        <v>0</v>
      </c>
      <c r="L411" s="24">
        <v>-30.04</v>
      </c>
      <c r="M411" s="21">
        <v>5.01</v>
      </c>
      <c r="N411" s="47">
        <f t="shared" si="6"/>
        <v>-275.40000000000003</v>
      </c>
    </row>
    <row r="412" spans="1:14" x14ac:dyDescent="0.2">
      <c r="A412" s="11">
        <v>410</v>
      </c>
      <c r="B412" s="11" t="s">
        <v>1205</v>
      </c>
      <c r="C412" s="11" t="s">
        <v>1206</v>
      </c>
      <c r="D412" s="11" t="s">
        <v>680</v>
      </c>
      <c r="E412" s="12" t="s">
        <v>681</v>
      </c>
      <c r="F412" s="11" t="s">
        <v>682</v>
      </c>
      <c r="G412" s="12" t="s">
        <v>681</v>
      </c>
      <c r="H412" s="11" t="s">
        <v>681</v>
      </c>
      <c r="I412" s="20">
        <v>0</v>
      </c>
      <c r="J412" s="20">
        <v>0</v>
      </c>
      <c r="K412" s="24">
        <v>-9.7799999999999994</v>
      </c>
      <c r="L412" s="21">
        <v>0</v>
      </c>
      <c r="M412" s="21">
        <v>0.2</v>
      </c>
      <c r="N412" s="47">
        <f t="shared" si="6"/>
        <v>-9.58</v>
      </c>
    </row>
    <row r="413" spans="1:14" x14ac:dyDescent="0.2">
      <c r="A413" s="11">
        <v>411</v>
      </c>
      <c r="B413" s="11" t="s">
        <v>1207</v>
      </c>
      <c r="C413" s="11" t="s">
        <v>1208</v>
      </c>
      <c r="D413" s="11" t="s">
        <v>680</v>
      </c>
      <c r="E413" s="12" t="s">
        <v>681</v>
      </c>
      <c r="F413" s="11" t="s">
        <v>682</v>
      </c>
      <c r="G413" s="12" t="s">
        <v>681</v>
      </c>
      <c r="H413" s="11" t="s">
        <v>681</v>
      </c>
      <c r="I413" s="20">
        <v>0</v>
      </c>
      <c r="J413" s="20">
        <v>0</v>
      </c>
      <c r="K413" s="22">
        <v>-4158.6099999999997</v>
      </c>
      <c r="L413" s="21">
        <v>0</v>
      </c>
      <c r="M413" s="21">
        <v>83.17</v>
      </c>
      <c r="N413" s="47">
        <f t="shared" si="6"/>
        <v>-4075.4399999999996</v>
      </c>
    </row>
    <row r="414" spans="1:14" x14ac:dyDescent="0.2">
      <c r="A414" s="11">
        <v>412</v>
      </c>
      <c r="B414" s="11" t="s">
        <v>1207</v>
      </c>
      <c r="C414" s="11" t="s">
        <v>1209</v>
      </c>
      <c r="D414" s="11" t="s">
        <v>684</v>
      </c>
      <c r="E414" s="12" t="s">
        <v>681</v>
      </c>
      <c r="F414" s="11" t="s">
        <v>682</v>
      </c>
      <c r="G414" s="12" t="s">
        <v>681</v>
      </c>
      <c r="H414" s="11" t="s">
        <v>681</v>
      </c>
      <c r="I414" s="20">
        <v>0</v>
      </c>
      <c r="J414" s="20">
        <v>0</v>
      </c>
      <c r="K414" s="24">
        <v>-0.04</v>
      </c>
      <c r="L414" s="21">
        <v>0</v>
      </c>
      <c r="M414" s="21">
        <v>0</v>
      </c>
      <c r="N414" s="47">
        <f t="shared" si="6"/>
        <v>-0.04</v>
      </c>
    </row>
    <row r="415" spans="1:14" x14ac:dyDescent="0.2">
      <c r="A415" s="11">
        <v>413</v>
      </c>
      <c r="B415" s="11" t="s">
        <v>1210</v>
      </c>
      <c r="C415" s="11" t="s">
        <v>1211</v>
      </c>
      <c r="D415" s="11" t="s">
        <v>680</v>
      </c>
      <c r="E415" s="12" t="s">
        <v>681</v>
      </c>
      <c r="F415" s="11" t="s">
        <v>682</v>
      </c>
      <c r="G415" s="12" t="s">
        <v>681</v>
      </c>
      <c r="H415" s="11" t="s">
        <v>681</v>
      </c>
      <c r="I415" s="20">
        <v>0</v>
      </c>
      <c r="J415" s="20">
        <v>0</v>
      </c>
      <c r="K415" s="24">
        <v>-45.42</v>
      </c>
      <c r="L415" s="21">
        <v>0</v>
      </c>
      <c r="M415" s="21">
        <v>0.91</v>
      </c>
      <c r="N415" s="47">
        <f t="shared" si="6"/>
        <v>-44.510000000000005</v>
      </c>
    </row>
    <row r="416" spans="1:14" x14ac:dyDescent="0.2">
      <c r="A416" s="11">
        <v>414</v>
      </c>
      <c r="B416" s="11" t="s">
        <v>1212</v>
      </c>
      <c r="C416" s="11" t="s">
        <v>1213</v>
      </c>
      <c r="D416" s="11" t="s">
        <v>680</v>
      </c>
      <c r="E416" s="12" t="s">
        <v>681</v>
      </c>
      <c r="F416" s="11" t="s">
        <v>681</v>
      </c>
      <c r="G416" s="12" t="s">
        <v>681</v>
      </c>
      <c r="H416" s="11" t="s">
        <v>681</v>
      </c>
      <c r="I416" s="20">
        <v>0</v>
      </c>
      <c r="J416" s="20">
        <v>0</v>
      </c>
      <c r="K416" s="24">
        <v>-147.81</v>
      </c>
      <c r="L416" s="21">
        <v>0</v>
      </c>
      <c r="M416" s="21">
        <v>0</v>
      </c>
      <c r="N416" s="47">
        <f t="shared" si="6"/>
        <v>-147.81</v>
      </c>
    </row>
    <row r="417" spans="1:14" x14ac:dyDescent="0.2">
      <c r="A417" s="11">
        <v>415</v>
      </c>
      <c r="B417" s="11" t="s">
        <v>1212</v>
      </c>
      <c r="C417" s="11" t="s">
        <v>1214</v>
      </c>
      <c r="D417" s="11" t="s">
        <v>684</v>
      </c>
      <c r="E417" s="12" t="s">
        <v>681</v>
      </c>
      <c r="F417" s="11" t="s">
        <v>681</v>
      </c>
      <c r="G417" s="12" t="s">
        <v>681</v>
      </c>
      <c r="H417" s="11" t="s">
        <v>681</v>
      </c>
      <c r="I417" s="20">
        <v>0</v>
      </c>
      <c r="J417" s="20">
        <v>0</v>
      </c>
      <c r="K417" s="24">
        <v>-0.02</v>
      </c>
      <c r="L417" s="21">
        <v>0</v>
      </c>
      <c r="M417" s="21">
        <v>0</v>
      </c>
      <c r="N417" s="47">
        <f t="shared" si="6"/>
        <v>-0.02</v>
      </c>
    </row>
    <row r="418" spans="1:14" x14ac:dyDescent="0.2">
      <c r="A418" s="11">
        <v>416</v>
      </c>
      <c r="B418" s="11" t="s">
        <v>1215</v>
      </c>
      <c r="C418" s="11" t="s">
        <v>1216</v>
      </c>
      <c r="D418" s="11" t="s">
        <v>684</v>
      </c>
      <c r="E418" s="12" t="s">
        <v>681</v>
      </c>
      <c r="F418" s="11" t="s">
        <v>682</v>
      </c>
      <c r="G418" s="12" t="s">
        <v>682</v>
      </c>
      <c r="H418" s="11" t="s">
        <v>682</v>
      </c>
      <c r="I418" s="23">
        <v>-6.25</v>
      </c>
      <c r="J418" s="20">
        <v>0</v>
      </c>
      <c r="K418" s="21">
        <v>0</v>
      </c>
      <c r="L418" s="24">
        <v>-0.75</v>
      </c>
      <c r="M418" s="21">
        <v>0.12</v>
      </c>
      <c r="N418" s="47">
        <f t="shared" si="6"/>
        <v>-6.88</v>
      </c>
    </row>
    <row r="419" spans="1:14" x14ac:dyDescent="0.2">
      <c r="A419" s="11">
        <v>417</v>
      </c>
      <c r="B419" s="11" t="s">
        <v>1217</v>
      </c>
      <c r="C419" s="11" t="s">
        <v>1218</v>
      </c>
      <c r="D419" s="11" t="s">
        <v>684</v>
      </c>
      <c r="E419" s="12" t="s">
        <v>681</v>
      </c>
      <c r="F419" s="11" t="s">
        <v>682</v>
      </c>
      <c r="G419" s="12" t="s">
        <v>682</v>
      </c>
      <c r="H419" s="11" t="s">
        <v>682</v>
      </c>
      <c r="I419" s="23">
        <v>-11.68</v>
      </c>
      <c r="J419" s="20">
        <v>0</v>
      </c>
      <c r="K419" s="21">
        <v>0</v>
      </c>
      <c r="L419" s="24">
        <v>-1.4</v>
      </c>
      <c r="M419" s="21">
        <v>0.23</v>
      </c>
      <c r="N419" s="47">
        <f t="shared" si="6"/>
        <v>-12.85</v>
      </c>
    </row>
    <row r="420" spans="1:14" x14ac:dyDescent="0.2">
      <c r="A420" s="11">
        <v>418</v>
      </c>
      <c r="B420" s="11" t="s">
        <v>1219</v>
      </c>
      <c r="C420" s="11" t="s">
        <v>1219</v>
      </c>
      <c r="D420" s="11" t="s">
        <v>680</v>
      </c>
      <c r="E420" s="12" t="s">
        <v>681</v>
      </c>
      <c r="F420" s="11" t="s">
        <v>682</v>
      </c>
      <c r="G420" s="12" t="s">
        <v>682</v>
      </c>
      <c r="H420" s="11" t="s">
        <v>682</v>
      </c>
      <c r="I420" s="19">
        <v>-1701.02</v>
      </c>
      <c r="J420" s="20">
        <v>0</v>
      </c>
      <c r="K420" s="21">
        <v>0</v>
      </c>
      <c r="L420" s="24">
        <v>-204.12</v>
      </c>
      <c r="M420" s="21">
        <v>34.020000000000003</v>
      </c>
      <c r="N420" s="47">
        <f t="shared" si="6"/>
        <v>-1871.12</v>
      </c>
    </row>
    <row r="421" spans="1:14" x14ac:dyDescent="0.2">
      <c r="A421" s="11">
        <v>419</v>
      </c>
      <c r="B421" s="11" t="s">
        <v>1219</v>
      </c>
      <c r="C421" s="11" t="s">
        <v>1220</v>
      </c>
      <c r="D421" s="11" t="s">
        <v>684</v>
      </c>
      <c r="E421" s="12" t="s">
        <v>681</v>
      </c>
      <c r="F421" s="11" t="s">
        <v>682</v>
      </c>
      <c r="G421" s="12" t="s">
        <v>682</v>
      </c>
      <c r="H421" s="11" t="s">
        <v>682</v>
      </c>
      <c r="I421" s="23">
        <v>-4.3499999999999996</v>
      </c>
      <c r="J421" s="20">
        <v>0</v>
      </c>
      <c r="K421" s="21">
        <v>0</v>
      </c>
      <c r="L421" s="24">
        <v>-0.52</v>
      </c>
      <c r="M421" s="21">
        <v>0.09</v>
      </c>
      <c r="N421" s="47">
        <f t="shared" si="6"/>
        <v>-4.7799999999999994</v>
      </c>
    </row>
    <row r="422" spans="1:14" x14ac:dyDescent="0.2">
      <c r="A422" s="11">
        <v>420</v>
      </c>
      <c r="B422" s="11" t="s">
        <v>1219</v>
      </c>
      <c r="C422" s="11" t="s">
        <v>1221</v>
      </c>
      <c r="D422" s="11" t="s">
        <v>684</v>
      </c>
      <c r="E422" s="12" t="s">
        <v>681</v>
      </c>
      <c r="F422" s="11" t="s">
        <v>682</v>
      </c>
      <c r="G422" s="12" t="s">
        <v>682</v>
      </c>
      <c r="H422" s="11" t="s">
        <v>682</v>
      </c>
      <c r="I422" s="23">
        <v>-392.49</v>
      </c>
      <c r="J422" s="20">
        <v>0</v>
      </c>
      <c r="K422" s="21">
        <v>0</v>
      </c>
      <c r="L422" s="24">
        <v>-47.1</v>
      </c>
      <c r="M422" s="21">
        <v>7.85</v>
      </c>
      <c r="N422" s="47">
        <f t="shared" si="6"/>
        <v>-431.74</v>
      </c>
    </row>
    <row r="423" spans="1:14" x14ac:dyDescent="0.2">
      <c r="A423" s="11">
        <v>421</v>
      </c>
      <c r="B423" s="11" t="s">
        <v>1222</v>
      </c>
      <c r="C423" s="11" t="s">
        <v>1223</v>
      </c>
      <c r="D423" s="11" t="s">
        <v>684</v>
      </c>
      <c r="E423" s="12" t="s">
        <v>681</v>
      </c>
      <c r="F423" s="11" t="s">
        <v>681</v>
      </c>
      <c r="G423" s="12" t="s">
        <v>681</v>
      </c>
      <c r="H423" s="11" t="s">
        <v>681</v>
      </c>
      <c r="I423" s="20">
        <v>0</v>
      </c>
      <c r="J423" s="20">
        <v>0</v>
      </c>
      <c r="K423" s="24">
        <v>-0.4</v>
      </c>
      <c r="L423" s="21">
        <v>0</v>
      </c>
      <c r="M423" s="21">
        <v>0</v>
      </c>
      <c r="N423" s="47">
        <f t="shared" si="6"/>
        <v>-0.4</v>
      </c>
    </row>
    <row r="424" spans="1:14" x14ac:dyDescent="0.2">
      <c r="A424" s="11">
        <v>422</v>
      </c>
      <c r="B424" s="11" t="s">
        <v>1224</v>
      </c>
      <c r="C424" s="11" t="s">
        <v>1224</v>
      </c>
      <c r="D424" s="11" t="s">
        <v>680</v>
      </c>
      <c r="E424" s="12" t="s">
        <v>681</v>
      </c>
      <c r="F424" s="11" t="s">
        <v>682</v>
      </c>
      <c r="G424" s="12" t="s">
        <v>682</v>
      </c>
      <c r="H424" s="11" t="s">
        <v>682</v>
      </c>
      <c r="I424" s="23">
        <v>-0.01</v>
      </c>
      <c r="J424" s="20">
        <v>0</v>
      </c>
      <c r="K424" s="21">
        <v>0</v>
      </c>
      <c r="L424" s="21">
        <v>0</v>
      </c>
      <c r="M424" s="21">
        <v>0</v>
      </c>
      <c r="N424" s="47">
        <f t="shared" si="6"/>
        <v>-0.01</v>
      </c>
    </row>
    <row r="425" spans="1:14" x14ac:dyDescent="0.2">
      <c r="A425" s="11">
        <v>423</v>
      </c>
      <c r="B425" s="11" t="s">
        <v>1224</v>
      </c>
      <c r="C425" s="11" t="s">
        <v>1225</v>
      </c>
      <c r="D425" s="11" t="s">
        <v>684</v>
      </c>
      <c r="E425" s="12" t="s">
        <v>681</v>
      </c>
      <c r="F425" s="11" t="s">
        <v>682</v>
      </c>
      <c r="G425" s="12" t="s">
        <v>682</v>
      </c>
      <c r="H425" s="11" t="s">
        <v>682</v>
      </c>
      <c r="I425" s="23">
        <v>-13.39</v>
      </c>
      <c r="J425" s="20">
        <v>0</v>
      </c>
      <c r="K425" s="21">
        <v>0</v>
      </c>
      <c r="L425" s="24">
        <v>-1.61</v>
      </c>
      <c r="M425" s="21">
        <v>0.27</v>
      </c>
      <c r="N425" s="47">
        <f t="shared" si="6"/>
        <v>-14.73</v>
      </c>
    </row>
    <row r="426" spans="1:14" x14ac:dyDescent="0.2">
      <c r="A426" s="11">
        <v>424</v>
      </c>
      <c r="B426" s="11" t="s">
        <v>1226</v>
      </c>
      <c r="C426" s="11" t="s">
        <v>1226</v>
      </c>
      <c r="D426" s="11" t="s">
        <v>684</v>
      </c>
      <c r="E426" s="12" t="s">
        <v>681</v>
      </c>
      <c r="F426" s="11" t="s">
        <v>681</v>
      </c>
      <c r="G426" s="12" t="s">
        <v>682</v>
      </c>
      <c r="H426" s="11" t="s">
        <v>682</v>
      </c>
      <c r="I426" s="23">
        <v>-83.66</v>
      </c>
      <c r="J426" s="20">
        <v>0</v>
      </c>
      <c r="K426" s="21">
        <v>0</v>
      </c>
      <c r="L426" s="24">
        <v>-10.039999999999999</v>
      </c>
      <c r="M426" s="21">
        <v>0</v>
      </c>
      <c r="N426" s="47">
        <f t="shared" si="6"/>
        <v>-93.699999999999989</v>
      </c>
    </row>
    <row r="427" spans="1:14" x14ac:dyDescent="0.2">
      <c r="A427" s="11">
        <v>425</v>
      </c>
      <c r="B427" s="11" t="s">
        <v>1227</v>
      </c>
      <c r="C427" s="11" t="s">
        <v>1227</v>
      </c>
      <c r="D427" s="11" t="s">
        <v>680</v>
      </c>
      <c r="E427" s="12" t="s">
        <v>681</v>
      </c>
      <c r="F427" s="11" t="s">
        <v>682</v>
      </c>
      <c r="G427" s="12" t="s">
        <v>682</v>
      </c>
      <c r="H427" s="11" t="s">
        <v>682</v>
      </c>
      <c r="I427" s="19">
        <v>-51866.73</v>
      </c>
      <c r="J427" s="20">
        <v>0</v>
      </c>
      <c r="K427" s="21">
        <v>0</v>
      </c>
      <c r="L427" s="22">
        <v>-6224.01</v>
      </c>
      <c r="M427" s="25">
        <v>1037.33</v>
      </c>
      <c r="N427" s="47">
        <f t="shared" si="6"/>
        <v>-57053.41</v>
      </c>
    </row>
    <row r="428" spans="1:14" x14ac:dyDescent="0.2">
      <c r="A428" s="11">
        <v>426</v>
      </c>
      <c r="B428" s="11" t="s">
        <v>1227</v>
      </c>
      <c r="C428" s="11" t="s">
        <v>1228</v>
      </c>
      <c r="D428" s="11" t="s">
        <v>684</v>
      </c>
      <c r="E428" s="12" t="s">
        <v>681</v>
      </c>
      <c r="F428" s="11" t="s">
        <v>682</v>
      </c>
      <c r="G428" s="12" t="s">
        <v>682</v>
      </c>
      <c r="H428" s="11" t="s">
        <v>682</v>
      </c>
      <c r="I428" s="20">
        <v>0</v>
      </c>
      <c r="J428" s="20">
        <v>0</v>
      </c>
      <c r="K428" s="21">
        <v>0</v>
      </c>
      <c r="L428" s="21">
        <v>0</v>
      </c>
      <c r="M428" s="21">
        <v>0</v>
      </c>
      <c r="N428" s="47">
        <f t="shared" si="6"/>
        <v>0</v>
      </c>
    </row>
    <row r="429" spans="1:14" x14ac:dyDescent="0.2">
      <c r="A429" s="11">
        <v>427</v>
      </c>
      <c r="B429" s="11" t="s">
        <v>1229</v>
      </c>
      <c r="C429" s="11" t="s">
        <v>1230</v>
      </c>
      <c r="D429" s="11" t="s">
        <v>680</v>
      </c>
      <c r="E429" s="12" t="s">
        <v>681</v>
      </c>
      <c r="F429" s="11" t="s">
        <v>681</v>
      </c>
      <c r="G429" s="12" t="s">
        <v>681</v>
      </c>
      <c r="H429" s="11" t="s">
        <v>681</v>
      </c>
      <c r="I429" s="20">
        <v>0</v>
      </c>
      <c r="J429" s="20">
        <v>0</v>
      </c>
      <c r="K429" s="24">
        <v>-530.79999999999995</v>
      </c>
      <c r="L429" s="21">
        <v>0</v>
      </c>
      <c r="M429" s="21">
        <v>0</v>
      </c>
      <c r="N429" s="47">
        <f t="shared" si="6"/>
        <v>-530.79999999999995</v>
      </c>
    </row>
    <row r="430" spans="1:14" x14ac:dyDescent="0.2">
      <c r="A430" s="11">
        <v>428</v>
      </c>
      <c r="B430" s="11" t="s">
        <v>1231</v>
      </c>
      <c r="C430" s="11" t="s">
        <v>1231</v>
      </c>
      <c r="D430" s="11" t="s">
        <v>680</v>
      </c>
      <c r="E430" s="12" t="s">
        <v>681</v>
      </c>
      <c r="F430" s="11" t="s">
        <v>682</v>
      </c>
      <c r="G430" s="12" t="s">
        <v>681</v>
      </c>
      <c r="H430" s="11" t="s">
        <v>682</v>
      </c>
      <c r="I430" s="20">
        <v>0</v>
      </c>
      <c r="J430" s="20">
        <v>0</v>
      </c>
      <c r="K430" s="22">
        <v>-4394.7</v>
      </c>
      <c r="L430" s="21">
        <v>0</v>
      </c>
      <c r="M430" s="21">
        <v>87.89</v>
      </c>
      <c r="N430" s="47">
        <f t="shared" si="6"/>
        <v>-4306.8099999999995</v>
      </c>
    </row>
    <row r="431" spans="1:14" x14ac:dyDescent="0.2">
      <c r="A431" s="11">
        <v>429</v>
      </c>
      <c r="B431" s="11" t="s">
        <v>1231</v>
      </c>
      <c r="C431" s="11" t="s">
        <v>1232</v>
      </c>
      <c r="D431" s="11" t="s">
        <v>684</v>
      </c>
      <c r="E431" s="12" t="s">
        <v>681</v>
      </c>
      <c r="F431" s="11" t="s">
        <v>682</v>
      </c>
      <c r="G431" s="12" t="s">
        <v>681</v>
      </c>
      <c r="H431" s="11" t="s">
        <v>682</v>
      </c>
      <c r="I431" s="20">
        <v>0</v>
      </c>
      <c r="J431" s="20">
        <v>0</v>
      </c>
      <c r="K431" s="21">
        <v>0</v>
      </c>
      <c r="L431" s="21">
        <v>0</v>
      </c>
      <c r="M431" s="21">
        <v>0</v>
      </c>
      <c r="N431" s="47">
        <f t="shared" si="6"/>
        <v>0</v>
      </c>
    </row>
    <row r="432" spans="1:14" x14ac:dyDescent="0.2">
      <c r="A432" s="11">
        <v>430</v>
      </c>
      <c r="B432" s="11" t="s">
        <v>1233</v>
      </c>
      <c r="C432" s="11" t="s">
        <v>1233</v>
      </c>
      <c r="D432" s="11" t="s">
        <v>684</v>
      </c>
      <c r="E432" s="12" t="s">
        <v>681</v>
      </c>
      <c r="F432" s="11" t="s">
        <v>682</v>
      </c>
      <c r="G432" s="12" t="s">
        <v>682</v>
      </c>
      <c r="H432" s="11" t="s">
        <v>682</v>
      </c>
      <c r="I432" s="23">
        <v>-44.26</v>
      </c>
      <c r="J432" s="20">
        <v>0</v>
      </c>
      <c r="K432" s="21">
        <v>0</v>
      </c>
      <c r="L432" s="24">
        <v>-5.31</v>
      </c>
      <c r="M432" s="21">
        <v>0.89</v>
      </c>
      <c r="N432" s="47">
        <f t="shared" si="6"/>
        <v>-48.68</v>
      </c>
    </row>
    <row r="433" spans="1:14" x14ac:dyDescent="0.2">
      <c r="A433" s="11">
        <v>431</v>
      </c>
      <c r="B433" s="11" t="s">
        <v>1234</v>
      </c>
      <c r="C433" s="11" t="s">
        <v>1235</v>
      </c>
      <c r="D433" s="11" t="s">
        <v>680</v>
      </c>
      <c r="E433" s="12" t="s">
        <v>681</v>
      </c>
      <c r="F433" s="11" t="s">
        <v>682</v>
      </c>
      <c r="G433" s="12" t="s">
        <v>681</v>
      </c>
      <c r="H433" s="11" t="s">
        <v>682</v>
      </c>
      <c r="I433" s="20">
        <v>0</v>
      </c>
      <c r="J433" s="20">
        <v>0</v>
      </c>
      <c r="K433" s="22">
        <v>-3608.19</v>
      </c>
      <c r="L433" s="21">
        <v>0</v>
      </c>
      <c r="M433" s="21">
        <v>72.16</v>
      </c>
      <c r="N433" s="47">
        <f t="shared" si="6"/>
        <v>-3536.03</v>
      </c>
    </row>
    <row r="434" spans="1:14" x14ac:dyDescent="0.2">
      <c r="A434" s="11">
        <v>432</v>
      </c>
      <c r="B434" s="11" t="s">
        <v>1234</v>
      </c>
      <c r="C434" s="11" t="s">
        <v>1236</v>
      </c>
      <c r="D434" s="11" t="s">
        <v>684</v>
      </c>
      <c r="E434" s="12" t="s">
        <v>681</v>
      </c>
      <c r="F434" s="11" t="s">
        <v>682</v>
      </c>
      <c r="G434" s="12" t="s">
        <v>681</v>
      </c>
      <c r="H434" s="11" t="s">
        <v>682</v>
      </c>
      <c r="I434" s="20">
        <v>0</v>
      </c>
      <c r="J434" s="20">
        <v>0</v>
      </c>
      <c r="K434" s="24">
        <v>-0.04</v>
      </c>
      <c r="L434" s="21">
        <v>0</v>
      </c>
      <c r="M434" s="21">
        <v>0</v>
      </c>
      <c r="N434" s="47">
        <f t="shared" si="6"/>
        <v>-0.04</v>
      </c>
    </row>
    <row r="435" spans="1:14" x14ac:dyDescent="0.2">
      <c r="A435" s="11">
        <v>433</v>
      </c>
      <c r="B435" s="11" t="s">
        <v>1237</v>
      </c>
      <c r="C435" s="11" t="s">
        <v>1238</v>
      </c>
      <c r="D435" s="11" t="s">
        <v>680</v>
      </c>
      <c r="E435" s="12" t="s">
        <v>681</v>
      </c>
      <c r="F435" s="11" t="s">
        <v>681</v>
      </c>
      <c r="G435" s="12" t="s">
        <v>681</v>
      </c>
      <c r="H435" s="11" t="s">
        <v>681</v>
      </c>
      <c r="I435" s="20">
        <v>0</v>
      </c>
      <c r="J435" s="20">
        <v>0</v>
      </c>
      <c r="K435" s="24">
        <v>-664.52</v>
      </c>
      <c r="L435" s="21">
        <v>0</v>
      </c>
      <c r="M435" s="21">
        <v>0</v>
      </c>
      <c r="N435" s="47">
        <f t="shared" si="6"/>
        <v>-664.52</v>
      </c>
    </row>
    <row r="436" spans="1:14" x14ac:dyDescent="0.2">
      <c r="A436" s="11">
        <v>434</v>
      </c>
      <c r="B436" s="11" t="s">
        <v>1237</v>
      </c>
      <c r="C436" s="11" t="s">
        <v>1239</v>
      </c>
      <c r="D436" s="11" t="s">
        <v>684</v>
      </c>
      <c r="E436" s="12" t="s">
        <v>681</v>
      </c>
      <c r="F436" s="11" t="s">
        <v>681</v>
      </c>
      <c r="G436" s="12" t="s">
        <v>681</v>
      </c>
      <c r="H436" s="11" t="s">
        <v>681</v>
      </c>
      <c r="I436" s="20">
        <v>0</v>
      </c>
      <c r="J436" s="20">
        <v>0</v>
      </c>
      <c r="K436" s="21">
        <v>0</v>
      </c>
      <c r="L436" s="21">
        <v>0</v>
      </c>
      <c r="M436" s="21">
        <v>0</v>
      </c>
      <c r="N436" s="47">
        <f t="shared" si="6"/>
        <v>0</v>
      </c>
    </row>
    <row r="437" spans="1:14" x14ac:dyDescent="0.2">
      <c r="A437" s="11">
        <v>435</v>
      </c>
      <c r="B437" s="11" t="s">
        <v>1240</v>
      </c>
      <c r="C437" s="11" t="s">
        <v>1241</v>
      </c>
      <c r="D437" s="11" t="s">
        <v>680</v>
      </c>
      <c r="E437" s="12" t="s">
        <v>681</v>
      </c>
      <c r="F437" s="11" t="s">
        <v>681</v>
      </c>
      <c r="G437" s="12" t="s">
        <v>681</v>
      </c>
      <c r="H437" s="11" t="s">
        <v>681</v>
      </c>
      <c r="I437" s="20">
        <v>0</v>
      </c>
      <c r="J437" s="20">
        <v>0</v>
      </c>
      <c r="K437" s="22">
        <v>-3893.89</v>
      </c>
      <c r="L437" s="21">
        <v>0</v>
      </c>
      <c r="M437" s="21">
        <v>0</v>
      </c>
      <c r="N437" s="47">
        <f t="shared" si="6"/>
        <v>-3893.89</v>
      </c>
    </row>
    <row r="438" spans="1:14" x14ac:dyDescent="0.2">
      <c r="A438" s="11">
        <v>436</v>
      </c>
      <c r="B438" s="11" t="s">
        <v>1240</v>
      </c>
      <c r="C438" s="11" t="s">
        <v>1242</v>
      </c>
      <c r="D438" s="11" t="s">
        <v>684</v>
      </c>
      <c r="E438" s="12" t="s">
        <v>681</v>
      </c>
      <c r="F438" s="11" t="s">
        <v>681</v>
      </c>
      <c r="G438" s="12" t="s">
        <v>681</v>
      </c>
      <c r="H438" s="11" t="s">
        <v>681</v>
      </c>
      <c r="I438" s="20">
        <v>0</v>
      </c>
      <c r="J438" s="20">
        <v>0</v>
      </c>
      <c r="K438" s="21">
        <v>0</v>
      </c>
      <c r="L438" s="21">
        <v>0</v>
      </c>
      <c r="M438" s="21">
        <v>0</v>
      </c>
      <c r="N438" s="47">
        <f t="shared" si="6"/>
        <v>0</v>
      </c>
    </row>
    <row r="439" spans="1:14" x14ac:dyDescent="0.2">
      <c r="A439" s="11">
        <v>437</v>
      </c>
      <c r="B439" s="11" t="s">
        <v>1243</v>
      </c>
      <c r="C439" s="11" t="s">
        <v>1243</v>
      </c>
      <c r="D439" s="11" t="s">
        <v>684</v>
      </c>
      <c r="E439" s="12" t="s">
        <v>681</v>
      </c>
      <c r="F439" s="11" t="s">
        <v>682</v>
      </c>
      <c r="G439" s="12" t="s">
        <v>682</v>
      </c>
      <c r="H439" s="11" t="s">
        <v>682</v>
      </c>
      <c r="I439" s="23">
        <v>-11.91</v>
      </c>
      <c r="J439" s="20">
        <v>0</v>
      </c>
      <c r="K439" s="21">
        <v>0</v>
      </c>
      <c r="L439" s="24">
        <v>-1.43</v>
      </c>
      <c r="M439" s="21">
        <v>0.24</v>
      </c>
      <c r="N439" s="47">
        <f t="shared" si="6"/>
        <v>-13.1</v>
      </c>
    </row>
    <row r="440" spans="1:14" x14ac:dyDescent="0.2">
      <c r="A440" s="11">
        <v>438</v>
      </c>
      <c r="B440" s="11" t="s">
        <v>1244</v>
      </c>
      <c r="C440" s="11" t="s">
        <v>1245</v>
      </c>
      <c r="D440" s="11" t="s">
        <v>684</v>
      </c>
      <c r="E440" s="12" t="s">
        <v>681</v>
      </c>
      <c r="F440" s="11" t="s">
        <v>682</v>
      </c>
      <c r="G440" s="12" t="s">
        <v>682</v>
      </c>
      <c r="H440" s="11" t="s">
        <v>682</v>
      </c>
      <c r="I440" s="23">
        <v>-70.17</v>
      </c>
      <c r="J440" s="20">
        <v>0</v>
      </c>
      <c r="K440" s="21">
        <v>0</v>
      </c>
      <c r="L440" s="24">
        <v>-8.42</v>
      </c>
      <c r="M440" s="21">
        <v>1.4</v>
      </c>
      <c r="N440" s="47">
        <f t="shared" si="6"/>
        <v>-77.19</v>
      </c>
    </row>
    <row r="441" spans="1:14" x14ac:dyDescent="0.2">
      <c r="A441" s="11">
        <v>439</v>
      </c>
      <c r="B441" s="11" t="s">
        <v>1246</v>
      </c>
      <c r="C441" s="11" t="s">
        <v>1247</v>
      </c>
      <c r="D441" s="11" t="s">
        <v>684</v>
      </c>
      <c r="E441" s="12" t="s">
        <v>681</v>
      </c>
      <c r="F441" s="11" t="s">
        <v>682</v>
      </c>
      <c r="G441" s="12" t="s">
        <v>682</v>
      </c>
      <c r="H441" s="11" t="s">
        <v>682</v>
      </c>
      <c r="I441" s="23">
        <v>-24.81</v>
      </c>
      <c r="J441" s="20">
        <v>0</v>
      </c>
      <c r="K441" s="21">
        <v>0</v>
      </c>
      <c r="L441" s="24">
        <v>-2.98</v>
      </c>
      <c r="M441" s="21">
        <v>0.5</v>
      </c>
      <c r="N441" s="47">
        <f t="shared" si="6"/>
        <v>-27.29</v>
      </c>
    </row>
    <row r="442" spans="1:14" x14ac:dyDescent="0.2">
      <c r="A442" s="11">
        <v>440</v>
      </c>
      <c r="B442" s="11" t="s">
        <v>1248</v>
      </c>
      <c r="C442" s="11" t="s">
        <v>1249</v>
      </c>
      <c r="D442" s="11" t="s">
        <v>684</v>
      </c>
      <c r="E442" s="12" t="s">
        <v>681</v>
      </c>
      <c r="F442" s="11" t="s">
        <v>682</v>
      </c>
      <c r="G442" s="12" t="s">
        <v>682</v>
      </c>
      <c r="H442" s="11" t="s">
        <v>682</v>
      </c>
      <c r="I442" s="23">
        <v>-10.86</v>
      </c>
      <c r="J442" s="20">
        <v>0</v>
      </c>
      <c r="K442" s="21">
        <v>0</v>
      </c>
      <c r="L442" s="24">
        <v>-1.3</v>
      </c>
      <c r="M442" s="21">
        <v>0.22</v>
      </c>
      <c r="N442" s="47">
        <f t="shared" si="6"/>
        <v>-11.94</v>
      </c>
    </row>
    <row r="443" spans="1:14" x14ac:dyDescent="0.2">
      <c r="A443" s="11">
        <v>441</v>
      </c>
      <c r="B443" s="11" t="s">
        <v>1248</v>
      </c>
      <c r="C443" s="11" t="s">
        <v>1250</v>
      </c>
      <c r="D443" s="11" t="s">
        <v>684</v>
      </c>
      <c r="E443" s="12" t="s">
        <v>681</v>
      </c>
      <c r="F443" s="11" t="s">
        <v>682</v>
      </c>
      <c r="G443" s="12" t="s">
        <v>682</v>
      </c>
      <c r="H443" s="11" t="s">
        <v>682</v>
      </c>
      <c r="I443" s="23">
        <v>-73.459999999999994</v>
      </c>
      <c r="J443" s="20">
        <v>0</v>
      </c>
      <c r="K443" s="21">
        <v>0</v>
      </c>
      <c r="L443" s="24">
        <v>-8.82</v>
      </c>
      <c r="M443" s="21">
        <v>1.47</v>
      </c>
      <c r="N443" s="47">
        <f t="shared" si="6"/>
        <v>-80.81</v>
      </c>
    </row>
    <row r="444" spans="1:14" x14ac:dyDescent="0.2">
      <c r="A444" s="11">
        <v>442</v>
      </c>
      <c r="B444" s="11" t="s">
        <v>1251</v>
      </c>
      <c r="C444" s="11" t="s">
        <v>1251</v>
      </c>
      <c r="D444" s="11" t="s">
        <v>684</v>
      </c>
      <c r="E444" s="12" t="s">
        <v>681</v>
      </c>
      <c r="F444" s="11" t="s">
        <v>682</v>
      </c>
      <c r="G444" s="12" t="s">
        <v>682</v>
      </c>
      <c r="H444" s="11" t="s">
        <v>682</v>
      </c>
      <c r="I444" s="23">
        <v>-17.420000000000002</v>
      </c>
      <c r="J444" s="20">
        <v>0</v>
      </c>
      <c r="K444" s="21">
        <v>0</v>
      </c>
      <c r="L444" s="24">
        <v>-2.09</v>
      </c>
      <c r="M444" s="21">
        <v>0.35</v>
      </c>
      <c r="N444" s="47">
        <f t="shared" si="6"/>
        <v>-19.16</v>
      </c>
    </row>
    <row r="445" spans="1:14" x14ac:dyDescent="0.2">
      <c r="A445" s="11">
        <v>443</v>
      </c>
      <c r="B445" s="11" t="s">
        <v>1252</v>
      </c>
      <c r="C445" s="11" t="s">
        <v>1253</v>
      </c>
      <c r="D445" s="11" t="s">
        <v>684</v>
      </c>
      <c r="E445" s="12" t="s">
        <v>681</v>
      </c>
      <c r="F445" s="11" t="s">
        <v>682</v>
      </c>
      <c r="G445" s="12" t="s">
        <v>682</v>
      </c>
      <c r="H445" s="11" t="s">
        <v>682</v>
      </c>
      <c r="I445" s="23">
        <v>-170.59</v>
      </c>
      <c r="J445" s="20">
        <v>0</v>
      </c>
      <c r="K445" s="21">
        <v>0</v>
      </c>
      <c r="L445" s="24">
        <v>-20.47</v>
      </c>
      <c r="M445" s="21">
        <v>3.41</v>
      </c>
      <c r="N445" s="47">
        <f t="shared" si="6"/>
        <v>-187.65</v>
      </c>
    </row>
    <row r="446" spans="1:14" x14ac:dyDescent="0.2">
      <c r="A446" s="11">
        <v>444</v>
      </c>
      <c r="B446" s="11" t="s">
        <v>1254</v>
      </c>
      <c r="C446" s="11" t="s">
        <v>1254</v>
      </c>
      <c r="D446" s="11" t="s">
        <v>680</v>
      </c>
      <c r="E446" s="12" t="s">
        <v>681</v>
      </c>
      <c r="F446" s="11" t="s">
        <v>681</v>
      </c>
      <c r="G446" s="12" t="s">
        <v>681</v>
      </c>
      <c r="H446" s="11" t="s">
        <v>681</v>
      </c>
      <c r="I446" s="20">
        <v>0</v>
      </c>
      <c r="J446" s="20">
        <v>0</v>
      </c>
      <c r="K446" s="24">
        <v>-0.64</v>
      </c>
      <c r="L446" s="21">
        <v>0</v>
      </c>
      <c r="M446" s="21">
        <v>0</v>
      </c>
      <c r="N446" s="47">
        <f t="shared" si="6"/>
        <v>-0.64</v>
      </c>
    </row>
    <row r="447" spans="1:14" x14ac:dyDescent="0.2">
      <c r="A447" s="11">
        <v>445</v>
      </c>
      <c r="B447" s="11" t="s">
        <v>1254</v>
      </c>
      <c r="C447" s="11" t="s">
        <v>1255</v>
      </c>
      <c r="D447" s="11" t="s">
        <v>684</v>
      </c>
      <c r="E447" s="12" t="s">
        <v>681</v>
      </c>
      <c r="F447" s="11" t="s">
        <v>681</v>
      </c>
      <c r="G447" s="12" t="s">
        <v>681</v>
      </c>
      <c r="H447" s="11" t="s">
        <v>681</v>
      </c>
      <c r="I447" s="20">
        <v>0</v>
      </c>
      <c r="J447" s="20">
        <v>0</v>
      </c>
      <c r="K447" s="24">
        <v>-0.01</v>
      </c>
      <c r="L447" s="21">
        <v>0</v>
      </c>
      <c r="M447" s="21">
        <v>0</v>
      </c>
      <c r="N447" s="47">
        <f t="shared" si="6"/>
        <v>-0.01</v>
      </c>
    </row>
    <row r="448" spans="1:14" x14ac:dyDescent="0.2">
      <c r="A448" s="11">
        <v>446</v>
      </c>
      <c r="B448" s="11" t="s">
        <v>1256</v>
      </c>
      <c r="C448" s="11" t="s">
        <v>1256</v>
      </c>
      <c r="D448" s="11" t="s">
        <v>680</v>
      </c>
      <c r="E448" s="12" t="s">
        <v>681</v>
      </c>
      <c r="F448" s="11" t="s">
        <v>682</v>
      </c>
      <c r="G448" s="12" t="s">
        <v>682</v>
      </c>
      <c r="H448" s="11" t="s">
        <v>682</v>
      </c>
      <c r="I448" s="19">
        <v>-79457.259999999995</v>
      </c>
      <c r="J448" s="20">
        <v>0</v>
      </c>
      <c r="K448" s="21">
        <v>0</v>
      </c>
      <c r="L448" s="22">
        <v>-9534.8700000000008</v>
      </c>
      <c r="M448" s="25">
        <v>1589.15</v>
      </c>
      <c r="N448" s="47">
        <f t="shared" si="6"/>
        <v>-87402.98</v>
      </c>
    </row>
    <row r="449" spans="1:14" x14ac:dyDescent="0.2">
      <c r="A449" s="11">
        <v>447</v>
      </c>
      <c r="B449" s="11" t="s">
        <v>1256</v>
      </c>
      <c r="C449" s="11" t="s">
        <v>1257</v>
      </c>
      <c r="D449" s="11" t="s">
        <v>684</v>
      </c>
      <c r="E449" s="12" t="s">
        <v>681</v>
      </c>
      <c r="F449" s="11" t="s">
        <v>682</v>
      </c>
      <c r="G449" s="12" t="s">
        <v>682</v>
      </c>
      <c r="H449" s="11" t="s">
        <v>682</v>
      </c>
      <c r="I449" s="23">
        <v>-0.03</v>
      </c>
      <c r="J449" s="20">
        <v>0</v>
      </c>
      <c r="K449" s="21">
        <v>0</v>
      </c>
      <c r="L449" s="21">
        <v>0</v>
      </c>
      <c r="M449" s="21">
        <v>0</v>
      </c>
      <c r="N449" s="47">
        <f t="shared" si="6"/>
        <v>-0.03</v>
      </c>
    </row>
    <row r="450" spans="1:14" x14ac:dyDescent="0.2">
      <c r="A450" s="11">
        <v>448</v>
      </c>
      <c r="B450" s="11" t="s">
        <v>1256</v>
      </c>
      <c r="C450" s="11" t="s">
        <v>1258</v>
      </c>
      <c r="D450" s="11" t="s">
        <v>684</v>
      </c>
      <c r="E450" s="12" t="s">
        <v>681</v>
      </c>
      <c r="F450" s="11" t="s">
        <v>682</v>
      </c>
      <c r="G450" s="12" t="s">
        <v>682</v>
      </c>
      <c r="H450" s="11" t="s">
        <v>682</v>
      </c>
      <c r="I450" s="23">
        <v>-12.42</v>
      </c>
      <c r="J450" s="20">
        <v>0</v>
      </c>
      <c r="K450" s="21">
        <v>0</v>
      </c>
      <c r="L450" s="24">
        <v>-1.49</v>
      </c>
      <c r="M450" s="21">
        <v>0.25</v>
      </c>
      <c r="N450" s="47">
        <f t="shared" si="6"/>
        <v>-13.66</v>
      </c>
    </row>
    <row r="451" spans="1:14" x14ac:dyDescent="0.2">
      <c r="A451" s="11">
        <v>449</v>
      </c>
      <c r="B451" s="11" t="s">
        <v>1256</v>
      </c>
      <c r="C451" s="11" t="s">
        <v>1259</v>
      </c>
      <c r="D451" s="11" t="s">
        <v>684</v>
      </c>
      <c r="E451" s="12" t="s">
        <v>681</v>
      </c>
      <c r="F451" s="11" t="s">
        <v>682</v>
      </c>
      <c r="G451" s="12" t="s">
        <v>682</v>
      </c>
      <c r="H451" s="11" t="s">
        <v>682</v>
      </c>
      <c r="I451" s="23">
        <v>-0.69</v>
      </c>
      <c r="J451" s="20">
        <v>0</v>
      </c>
      <c r="K451" s="21">
        <v>0</v>
      </c>
      <c r="L451" s="24">
        <v>-0.08</v>
      </c>
      <c r="M451" s="21">
        <v>0.01</v>
      </c>
      <c r="N451" s="47">
        <f t="shared" si="6"/>
        <v>-0.7599999999999999</v>
      </c>
    </row>
    <row r="452" spans="1:14" x14ac:dyDescent="0.2">
      <c r="A452" s="11">
        <v>450</v>
      </c>
      <c r="B452" s="11" t="s">
        <v>1256</v>
      </c>
      <c r="C452" s="11" t="s">
        <v>1260</v>
      </c>
      <c r="D452" s="11" t="s">
        <v>684</v>
      </c>
      <c r="E452" s="12" t="s">
        <v>681</v>
      </c>
      <c r="F452" s="11" t="s">
        <v>682</v>
      </c>
      <c r="G452" s="12" t="s">
        <v>682</v>
      </c>
      <c r="H452" s="11" t="s">
        <v>682</v>
      </c>
      <c r="I452" s="23">
        <v>-39.549999999999997</v>
      </c>
      <c r="J452" s="20">
        <v>0</v>
      </c>
      <c r="K452" s="21">
        <v>0</v>
      </c>
      <c r="L452" s="24">
        <v>-4.75</v>
      </c>
      <c r="M452" s="21">
        <v>0.79</v>
      </c>
      <c r="N452" s="47">
        <f t="shared" ref="N452:N485" si="7">SUM(I452:M452)</f>
        <v>-43.51</v>
      </c>
    </row>
    <row r="453" spans="1:14" x14ac:dyDescent="0.2">
      <c r="A453" s="11">
        <v>451</v>
      </c>
      <c r="B453" s="11" t="s">
        <v>1256</v>
      </c>
      <c r="C453" s="11" t="s">
        <v>1261</v>
      </c>
      <c r="D453" s="11" t="s">
        <v>684</v>
      </c>
      <c r="E453" s="12" t="s">
        <v>681</v>
      </c>
      <c r="F453" s="11" t="s">
        <v>682</v>
      </c>
      <c r="G453" s="12" t="s">
        <v>682</v>
      </c>
      <c r="H453" s="11" t="s">
        <v>682</v>
      </c>
      <c r="I453" s="23">
        <v>-658.51</v>
      </c>
      <c r="J453" s="20">
        <v>0</v>
      </c>
      <c r="K453" s="21">
        <v>0</v>
      </c>
      <c r="L453" s="24">
        <v>-79.02</v>
      </c>
      <c r="M453" s="21">
        <v>13.17</v>
      </c>
      <c r="N453" s="47">
        <f t="shared" si="7"/>
        <v>-724.36</v>
      </c>
    </row>
    <row r="454" spans="1:14" x14ac:dyDescent="0.2">
      <c r="A454" s="11">
        <v>452</v>
      </c>
      <c r="B454" s="11" t="s">
        <v>1256</v>
      </c>
      <c r="C454" s="11" t="s">
        <v>1262</v>
      </c>
      <c r="D454" s="11" t="s">
        <v>684</v>
      </c>
      <c r="E454" s="12" t="s">
        <v>681</v>
      </c>
      <c r="F454" s="11" t="s">
        <v>682</v>
      </c>
      <c r="G454" s="12" t="s">
        <v>682</v>
      </c>
      <c r="H454" s="11" t="s">
        <v>682</v>
      </c>
      <c r="I454" s="23">
        <v>-24.13</v>
      </c>
      <c r="J454" s="20">
        <v>0</v>
      </c>
      <c r="K454" s="21">
        <v>0</v>
      </c>
      <c r="L454" s="24">
        <v>-2.9</v>
      </c>
      <c r="M454" s="21">
        <v>0.48</v>
      </c>
      <c r="N454" s="47">
        <f t="shared" si="7"/>
        <v>-26.549999999999997</v>
      </c>
    </row>
    <row r="455" spans="1:14" x14ac:dyDescent="0.2">
      <c r="A455" s="11">
        <v>453</v>
      </c>
      <c r="B455" s="11" t="s">
        <v>1256</v>
      </c>
      <c r="C455" s="11" t="s">
        <v>1263</v>
      </c>
      <c r="D455" s="11" t="s">
        <v>684</v>
      </c>
      <c r="E455" s="12" t="s">
        <v>681</v>
      </c>
      <c r="F455" s="11" t="s">
        <v>682</v>
      </c>
      <c r="G455" s="12" t="s">
        <v>682</v>
      </c>
      <c r="H455" s="11" t="s">
        <v>682</v>
      </c>
      <c r="I455" s="23">
        <v>-269.49</v>
      </c>
      <c r="J455" s="20">
        <v>0</v>
      </c>
      <c r="K455" s="21">
        <v>0</v>
      </c>
      <c r="L455" s="24">
        <v>-32.340000000000003</v>
      </c>
      <c r="M455" s="21">
        <v>5.39</v>
      </c>
      <c r="N455" s="47">
        <f t="shared" si="7"/>
        <v>-296.44000000000005</v>
      </c>
    </row>
    <row r="456" spans="1:14" x14ac:dyDescent="0.2">
      <c r="A456" s="11">
        <v>454</v>
      </c>
      <c r="B456" s="11" t="s">
        <v>1256</v>
      </c>
      <c r="C456" s="11" t="s">
        <v>1264</v>
      </c>
      <c r="D456" s="11" t="s">
        <v>684</v>
      </c>
      <c r="E456" s="12" t="s">
        <v>681</v>
      </c>
      <c r="F456" s="11" t="s">
        <v>682</v>
      </c>
      <c r="G456" s="12" t="s">
        <v>682</v>
      </c>
      <c r="H456" s="11" t="s">
        <v>682</v>
      </c>
      <c r="I456" s="19">
        <v>-1604.45</v>
      </c>
      <c r="J456" s="20">
        <v>0</v>
      </c>
      <c r="K456" s="21">
        <v>0</v>
      </c>
      <c r="L456" s="24">
        <v>-192.53</v>
      </c>
      <c r="M456" s="21">
        <v>32.090000000000003</v>
      </c>
      <c r="N456" s="47">
        <f t="shared" si="7"/>
        <v>-1764.89</v>
      </c>
    </row>
    <row r="457" spans="1:14" x14ac:dyDescent="0.2">
      <c r="A457" s="11">
        <v>455</v>
      </c>
      <c r="B457" s="11" t="s">
        <v>1265</v>
      </c>
      <c r="C457" s="11" t="s">
        <v>1265</v>
      </c>
      <c r="D457" s="11" t="s">
        <v>684</v>
      </c>
      <c r="E457" s="12" t="s">
        <v>681</v>
      </c>
      <c r="F457" s="11" t="s">
        <v>682</v>
      </c>
      <c r="G457" s="12" t="s">
        <v>682</v>
      </c>
      <c r="H457" s="11" t="s">
        <v>682</v>
      </c>
      <c r="I457" s="23">
        <v>-1.99</v>
      </c>
      <c r="J457" s="20">
        <v>0</v>
      </c>
      <c r="K457" s="21">
        <v>0</v>
      </c>
      <c r="L457" s="24">
        <v>-0.24</v>
      </c>
      <c r="M457" s="21">
        <v>0.04</v>
      </c>
      <c r="N457" s="47">
        <f t="shared" si="7"/>
        <v>-2.19</v>
      </c>
    </row>
    <row r="458" spans="1:14" x14ac:dyDescent="0.2">
      <c r="A458" s="11">
        <v>456</v>
      </c>
      <c r="B458" s="11" t="s">
        <v>1256</v>
      </c>
      <c r="C458" s="11" t="s">
        <v>1266</v>
      </c>
      <c r="D458" s="11" t="s">
        <v>684</v>
      </c>
      <c r="E458" s="12" t="s">
        <v>681</v>
      </c>
      <c r="F458" s="11" t="s">
        <v>682</v>
      </c>
      <c r="G458" s="12" t="s">
        <v>682</v>
      </c>
      <c r="H458" s="11" t="s">
        <v>682</v>
      </c>
      <c r="I458" s="23">
        <v>-348.85</v>
      </c>
      <c r="J458" s="20">
        <v>0</v>
      </c>
      <c r="K458" s="21">
        <v>0</v>
      </c>
      <c r="L458" s="24">
        <v>-41.86</v>
      </c>
      <c r="M458" s="21">
        <v>6.98</v>
      </c>
      <c r="N458" s="47">
        <f t="shared" si="7"/>
        <v>-383.73</v>
      </c>
    </row>
    <row r="459" spans="1:14" x14ac:dyDescent="0.2">
      <c r="A459" s="11">
        <v>457</v>
      </c>
      <c r="B459" s="11" t="s">
        <v>1267</v>
      </c>
      <c r="C459" s="11" t="s">
        <v>1267</v>
      </c>
      <c r="D459" s="11" t="s">
        <v>680</v>
      </c>
      <c r="E459" s="12" t="s">
        <v>681</v>
      </c>
      <c r="F459" s="11" t="s">
        <v>682</v>
      </c>
      <c r="G459" s="12" t="s">
        <v>682</v>
      </c>
      <c r="H459" s="11" t="s">
        <v>682</v>
      </c>
      <c r="I459" s="19">
        <v>-19822.61</v>
      </c>
      <c r="J459" s="20">
        <v>0</v>
      </c>
      <c r="K459" s="21">
        <v>0</v>
      </c>
      <c r="L459" s="22">
        <v>-2378.71</v>
      </c>
      <c r="M459" s="21">
        <v>396.45</v>
      </c>
      <c r="N459" s="47">
        <f t="shared" si="7"/>
        <v>-21804.87</v>
      </c>
    </row>
    <row r="460" spans="1:14" x14ac:dyDescent="0.2">
      <c r="A460" s="11">
        <v>458</v>
      </c>
      <c r="B460" s="11" t="s">
        <v>1268</v>
      </c>
      <c r="C460" s="11" t="s">
        <v>1268</v>
      </c>
      <c r="D460" s="11" t="s">
        <v>680</v>
      </c>
      <c r="E460" s="12" t="s">
        <v>681</v>
      </c>
      <c r="F460" s="11" t="s">
        <v>682</v>
      </c>
      <c r="G460" s="12" t="s">
        <v>682</v>
      </c>
      <c r="H460" s="11" t="s">
        <v>682</v>
      </c>
      <c r="I460" s="19">
        <v>-2190.81</v>
      </c>
      <c r="J460" s="20">
        <v>0</v>
      </c>
      <c r="K460" s="21">
        <v>0</v>
      </c>
      <c r="L460" s="24">
        <v>-262.89999999999998</v>
      </c>
      <c r="M460" s="21">
        <v>43.82</v>
      </c>
      <c r="N460" s="47">
        <f t="shared" si="7"/>
        <v>-2409.89</v>
      </c>
    </row>
    <row r="461" spans="1:14" x14ac:dyDescent="0.2">
      <c r="A461" s="11">
        <v>459</v>
      </c>
      <c r="B461" s="11" t="s">
        <v>1268</v>
      </c>
      <c r="C461" s="11" t="s">
        <v>1269</v>
      </c>
      <c r="D461" s="11" t="s">
        <v>684</v>
      </c>
      <c r="E461" s="12" t="s">
        <v>681</v>
      </c>
      <c r="F461" s="11" t="s">
        <v>682</v>
      </c>
      <c r="G461" s="12" t="s">
        <v>682</v>
      </c>
      <c r="H461" s="11" t="s">
        <v>682</v>
      </c>
      <c r="I461" s="23">
        <v>-0.42</v>
      </c>
      <c r="J461" s="20">
        <v>0</v>
      </c>
      <c r="K461" s="21">
        <v>0</v>
      </c>
      <c r="L461" s="24">
        <v>-0.05</v>
      </c>
      <c r="M461" s="21">
        <v>0.01</v>
      </c>
      <c r="N461" s="47">
        <f t="shared" si="7"/>
        <v>-0.45999999999999996</v>
      </c>
    </row>
    <row r="462" spans="1:14" x14ac:dyDescent="0.2">
      <c r="A462" s="11">
        <v>460</v>
      </c>
      <c r="B462" s="11" t="s">
        <v>1270</v>
      </c>
      <c r="C462" s="11" t="s">
        <v>1270</v>
      </c>
      <c r="D462" s="11" t="s">
        <v>680</v>
      </c>
      <c r="E462" s="12" t="s">
        <v>681</v>
      </c>
      <c r="F462" s="11" t="s">
        <v>682</v>
      </c>
      <c r="G462" s="12" t="s">
        <v>682</v>
      </c>
      <c r="H462" s="11" t="s">
        <v>682</v>
      </c>
      <c r="I462" s="19">
        <v>-39069.89</v>
      </c>
      <c r="J462" s="20">
        <v>0</v>
      </c>
      <c r="K462" s="21">
        <v>0</v>
      </c>
      <c r="L462" s="22">
        <v>-4688.3900000000003</v>
      </c>
      <c r="M462" s="21">
        <v>781.4</v>
      </c>
      <c r="N462" s="47">
        <f t="shared" si="7"/>
        <v>-42976.88</v>
      </c>
    </row>
    <row r="463" spans="1:14" x14ac:dyDescent="0.2">
      <c r="A463" s="11">
        <v>461</v>
      </c>
      <c r="B463" s="11" t="s">
        <v>1271</v>
      </c>
      <c r="C463" s="11" t="s">
        <v>1271</v>
      </c>
      <c r="D463" s="11" t="s">
        <v>680</v>
      </c>
      <c r="E463" s="12" t="s">
        <v>681</v>
      </c>
      <c r="F463" s="11" t="s">
        <v>682</v>
      </c>
      <c r="G463" s="12" t="s">
        <v>682</v>
      </c>
      <c r="H463" s="11" t="s">
        <v>682</v>
      </c>
      <c r="I463" s="19">
        <v>-2110.37</v>
      </c>
      <c r="J463" s="20">
        <v>0</v>
      </c>
      <c r="K463" s="21">
        <v>0</v>
      </c>
      <c r="L463" s="24">
        <v>-253.24</v>
      </c>
      <c r="M463" s="21">
        <v>42.21</v>
      </c>
      <c r="N463" s="47">
        <f t="shared" si="7"/>
        <v>-2321.3999999999996</v>
      </c>
    </row>
    <row r="464" spans="1:14" x14ac:dyDescent="0.2">
      <c r="A464" s="11">
        <v>462</v>
      </c>
      <c r="B464" s="11" t="s">
        <v>1271</v>
      </c>
      <c r="C464" s="11" t="s">
        <v>1272</v>
      </c>
      <c r="D464" s="11" t="s">
        <v>684</v>
      </c>
      <c r="E464" s="12" t="s">
        <v>681</v>
      </c>
      <c r="F464" s="11" t="s">
        <v>682</v>
      </c>
      <c r="G464" s="12" t="s">
        <v>682</v>
      </c>
      <c r="H464" s="11" t="s">
        <v>681</v>
      </c>
      <c r="I464" s="23">
        <v>-174.84</v>
      </c>
      <c r="J464" s="20">
        <v>0</v>
      </c>
      <c r="K464" s="21">
        <v>0</v>
      </c>
      <c r="L464" s="24">
        <v>-20.98</v>
      </c>
      <c r="M464" s="21">
        <v>3.5</v>
      </c>
      <c r="N464" s="47">
        <f t="shared" si="7"/>
        <v>-192.32</v>
      </c>
    </row>
    <row r="465" spans="1:14" x14ac:dyDescent="0.2">
      <c r="A465" s="11">
        <v>463</v>
      </c>
      <c r="B465" s="11" t="s">
        <v>1271</v>
      </c>
      <c r="C465" s="11" t="s">
        <v>1273</v>
      </c>
      <c r="D465" s="11" t="s">
        <v>684</v>
      </c>
      <c r="E465" s="12" t="s">
        <v>681</v>
      </c>
      <c r="F465" s="11" t="s">
        <v>682</v>
      </c>
      <c r="G465" s="12" t="s">
        <v>682</v>
      </c>
      <c r="H465" s="11" t="s">
        <v>682</v>
      </c>
      <c r="I465" s="23">
        <v>-5.44</v>
      </c>
      <c r="J465" s="20">
        <v>0</v>
      </c>
      <c r="K465" s="21">
        <v>0</v>
      </c>
      <c r="L465" s="24">
        <v>-0.65</v>
      </c>
      <c r="M465" s="21">
        <v>0.11</v>
      </c>
      <c r="N465" s="47">
        <f t="shared" si="7"/>
        <v>-5.98</v>
      </c>
    </row>
    <row r="466" spans="1:14" x14ac:dyDescent="0.2">
      <c r="A466" s="11">
        <v>464</v>
      </c>
      <c r="B466" s="11" t="s">
        <v>1271</v>
      </c>
      <c r="C466" s="11" t="s">
        <v>1274</v>
      </c>
      <c r="D466" s="11" t="s">
        <v>684</v>
      </c>
      <c r="E466" s="12" t="s">
        <v>681</v>
      </c>
      <c r="F466" s="11" t="s">
        <v>682</v>
      </c>
      <c r="G466" s="12" t="s">
        <v>682</v>
      </c>
      <c r="H466" s="11" t="s">
        <v>682</v>
      </c>
      <c r="I466" s="19">
        <v>-3238.84</v>
      </c>
      <c r="J466" s="20">
        <v>0</v>
      </c>
      <c r="K466" s="21">
        <v>0</v>
      </c>
      <c r="L466" s="24">
        <v>-388.66</v>
      </c>
      <c r="M466" s="21">
        <v>64.78</v>
      </c>
      <c r="N466" s="47">
        <f t="shared" si="7"/>
        <v>-3562.72</v>
      </c>
    </row>
    <row r="467" spans="1:14" x14ac:dyDescent="0.2">
      <c r="A467" s="11">
        <v>465</v>
      </c>
      <c r="B467" s="11" t="s">
        <v>1275</v>
      </c>
      <c r="C467" s="11" t="s">
        <v>1275</v>
      </c>
      <c r="D467" s="11" t="s">
        <v>680</v>
      </c>
      <c r="E467" s="12" t="s">
        <v>681</v>
      </c>
      <c r="F467" s="11" t="s">
        <v>682</v>
      </c>
      <c r="G467" s="12" t="s">
        <v>682</v>
      </c>
      <c r="H467" s="11" t="s">
        <v>682</v>
      </c>
      <c r="I467" s="19">
        <v>-4374.83</v>
      </c>
      <c r="J467" s="20">
        <v>0</v>
      </c>
      <c r="K467" s="21">
        <v>0</v>
      </c>
      <c r="L467" s="24">
        <v>-524.98</v>
      </c>
      <c r="M467" s="21">
        <v>87.5</v>
      </c>
      <c r="N467" s="47">
        <f t="shared" si="7"/>
        <v>-4812.3099999999995</v>
      </c>
    </row>
    <row r="468" spans="1:14" x14ac:dyDescent="0.2">
      <c r="A468" s="11">
        <v>466</v>
      </c>
      <c r="B468" s="11" t="s">
        <v>1275</v>
      </c>
      <c r="C468" s="11" t="s">
        <v>1276</v>
      </c>
      <c r="D468" s="11" t="s">
        <v>684</v>
      </c>
      <c r="E468" s="12" t="s">
        <v>681</v>
      </c>
      <c r="F468" s="11" t="s">
        <v>682</v>
      </c>
      <c r="G468" s="12" t="s">
        <v>682</v>
      </c>
      <c r="H468" s="11" t="s">
        <v>682</v>
      </c>
      <c r="I468" s="23">
        <v>-0.47</v>
      </c>
      <c r="J468" s="20">
        <v>0</v>
      </c>
      <c r="K468" s="21">
        <v>0</v>
      </c>
      <c r="L468" s="24">
        <v>-0.06</v>
      </c>
      <c r="M468" s="21">
        <v>0.01</v>
      </c>
      <c r="N468" s="47">
        <f t="shared" si="7"/>
        <v>-0.52</v>
      </c>
    </row>
    <row r="469" spans="1:14" x14ac:dyDescent="0.2">
      <c r="A469" s="11">
        <v>467</v>
      </c>
      <c r="B469" s="11" t="s">
        <v>1277</v>
      </c>
      <c r="C469" s="11" t="s">
        <v>1278</v>
      </c>
      <c r="D469" s="11" t="s">
        <v>684</v>
      </c>
      <c r="E469" s="12" t="s">
        <v>681</v>
      </c>
      <c r="F469" s="11" t="s">
        <v>682</v>
      </c>
      <c r="G469" s="12" t="s">
        <v>682</v>
      </c>
      <c r="H469" s="11" t="s">
        <v>682</v>
      </c>
      <c r="I469" s="23">
        <v>-2.52</v>
      </c>
      <c r="J469" s="20">
        <v>0</v>
      </c>
      <c r="K469" s="21">
        <v>0</v>
      </c>
      <c r="L469" s="24">
        <v>-0.3</v>
      </c>
      <c r="M469" s="21">
        <v>0.05</v>
      </c>
      <c r="N469" s="47">
        <f t="shared" si="7"/>
        <v>-2.77</v>
      </c>
    </row>
    <row r="470" spans="1:14" x14ac:dyDescent="0.2">
      <c r="A470" s="11">
        <v>468</v>
      </c>
      <c r="B470" s="11" t="s">
        <v>1279</v>
      </c>
      <c r="C470" s="11" t="s">
        <v>1279</v>
      </c>
      <c r="D470" s="11" t="s">
        <v>680</v>
      </c>
      <c r="E470" s="12" t="s">
        <v>681</v>
      </c>
      <c r="F470" s="11" t="s">
        <v>682</v>
      </c>
      <c r="G470" s="12" t="s">
        <v>682</v>
      </c>
      <c r="H470" s="11" t="s">
        <v>682</v>
      </c>
      <c r="I470" s="23">
        <v>-103.57</v>
      </c>
      <c r="J470" s="20">
        <v>0</v>
      </c>
      <c r="K470" s="21">
        <v>0</v>
      </c>
      <c r="L470" s="24">
        <v>-12.43</v>
      </c>
      <c r="M470" s="21">
        <v>2.0699999999999998</v>
      </c>
      <c r="N470" s="47">
        <f t="shared" si="7"/>
        <v>-113.93</v>
      </c>
    </row>
    <row r="471" spans="1:14" x14ac:dyDescent="0.2">
      <c r="A471" s="11">
        <v>469</v>
      </c>
      <c r="B471" s="11" t="s">
        <v>1279</v>
      </c>
      <c r="C471" s="11" t="s">
        <v>1280</v>
      </c>
      <c r="D471" s="11" t="s">
        <v>684</v>
      </c>
      <c r="E471" s="12" t="s">
        <v>681</v>
      </c>
      <c r="F471" s="11" t="s">
        <v>682</v>
      </c>
      <c r="G471" s="12" t="s">
        <v>682</v>
      </c>
      <c r="H471" s="11" t="s">
        <v>682</v>
      </c>
      <c r="I471" s="23">
        <v>-2.11</v>
      </c>
      <c r="J471" s="20">
        <v>0</v>
      </c>
      <c r="K471" s="21">
        <v>0</v>
      </c>
      <c r="L471" s="24">
        <v>-0.25</v>
      </c>
      <c r="M471" s="21">
        <v>0.04</v>
      </c>
      <c r="N471" s="47">
        <f t="shared" si="7"/>
        <v>-2.3199999999999998</v>
      </c>
    </row>
    <row r="472" spans="1:14" x14ac:dyDescent="0.2">
      <c r="A472" s="11">
        <v>470</v>
      </c>
      <c r="B472" s="11" t="s">
        <v>1279</v>
      </c>
      <c r="C472" s="11" t="s">
        <v>1281</v>
      </c>
      <c r="D472" s="11" t="s">
        <v>684</v>
      </c>
      <c r="E472" s="12" t="s">
        <v>681</v>
      </c>
      <c r="F472" s="11" t="s">
        <v>682</v>
      </c>
      <c r="G472" s="12" t="s">
        <v>682</v>
      </c>
      <c r="H472" s="11" t="s">
        <v>682</v>
      </c>
      <c r="I472" s="23">
        <v>-0.36</v>
      </c>
      <c r="J472" s="20">
        <v>0</v>
      </c>
      <c r="K472" s="21">
        <v>0</v>
      </c>
      <c r="L472" s="24">
        <v>-0.04</v>
      </c>
      <c r="M472" s="21">
        <v>0.01</v>
      </c>
      <c r="N472" s="47">
        <f t="shared" si="7"/>
        <v>-0.38999999999999996</v>
      </c>
    </row>
    <row r="473" spans="1:14" x14ac:dyDescent="0.2">
      <c r="A473" s="11">
        <v>471</v>
      </c>
      <c r="B473" s="11" t="s">
        <v>1282</v>
      </c>
      <c r="C473" s="11" t="s">
        <v>1282</v>
      </c>
      <c r="D473" s="11" t="s">
        <v>680</v>
      </c>
      <c r="E473" s="12" t="s">
        <v>681</v>
      </c>
      <c r="F473" s="11" t="s">
        <v>682</v>
      </c>
      <c r="G473" s="12" t="s">
        <v>681</v>
      </c>
      <c r="H473" s="11" t="s">
        <v>681</v>
      </c>
      <c r="I473" s="20">
        <v>0</v>
      </c>
      <c r="J473" s="20">
        <v>0</v>
      </c>
      <c r="K473" s="22">
        <v>-1377.06</v>
      </c>
      <c r="L473" s="21">
        <v>0</v>
      </c>
      <c r="M473" s="21">
        <v>27.54</v>
      </c>
      <c r="N473" s="47">
        <f t="shared" si="7"/>
        <v>-1349.52</v>
      </c>
    </row>
    <row r="474" spans="1:14" x14ac:dyDescent="0.2">
      <c r="A474" s="11">
        <v>472</v>
      </c>
      <c r="B474" s="11" t="s">
        <v>1282</v>
      </c>
      <c r="C474" s="11" t="s">
        <v>1283</v>
      </c>
      <c r="D474" s="11" t="s">
        <v>684</v>
      </c>
      <c r="E474" s="12" t="s">
        <v>681</v>
      </c>
      <c r="F474" s="11" t="s">
        <v>682</v>
      </c>
      <c r="G474" s="12" t="s">
        <v>681</v>
      </c>
      <c r="H474" s="11" t="s">
        <v>681</v>
      </c>
      <c r="I474" s="20">
        <v>0</v>
      </c>
      <c r="J474" s="20">
        <v>0</v>
      </c>
      <c r="K474" s="24">
        <v>-0.74</v>
      </c>
      <c r="L474" s="21">
        <v>0</v>
      </c>
      <c r="M474" s="21">
        <v>0.01</v>
      </c>
      <c r="N474" s="47">
        <f t="shared" si="7"/>
        <v>-0.73</v>
      </c>
    </row>
    <row r="475" spans="1:14" x14ac:dyDescent="0.2">
      <c r="A475" s="11">
        <v>473</v>
      </c>
      <c r="B475" s="11" t="s">
        <v>1284</v>
      </c>
      <c r="C475" s="11" t="s">
        <v>1284</v>
      </c>
      <c r="D475" s="11" t="s">
        <v>684</v>
      </c>
      <c r="E475" s="12" t="s">
        <v>681</v>
      </c>
      <c r="F475" s="11" t="s">
        <v>682</v>
      </c>
      <c r="G475" s="12" t="s">
        <v>682</v>
      </c>
      <c r="H475" s="11" t="s">
        <v>682</v>
      </c>
      <c r="I475" s="23">
        <v>-2.39</v>
      </c>
      <c r="J475" s="20">
        <v>0</v>
      </c>
      <c r="K475" s="21">
        <v>0</v>
      </c>
      <c r="L475" s="24">
        <v>-0.28999999999999998</v>
      </c>
      <c r="M475" s="21">
        <v>0.05</v>
      </c>
      <c r="N475" s="47">
        <f t="shared" si="7"/>
        <v>-2.6300000000000003</v>
      </c>
    </row>
    <row r="476" spans="1:14" x14ac:dyDescent="0.2">
      <c r="A476" s="11">
        <v>474</v>
      </c>
      <c r="B476" s="11" t="s">
        <v>1285</v>
      </c>
      <c r="C476" s="11" t="s">
        <v>1285</v>
      </c>
      <c r="D476" s="11" t="s">
        <v>680</v>
      </c>
      <c r="E476" s="12" t="s">
        <v>681</v>
      </c>
      <c r="F476" s="11" t="s">
        <v>681</v>
      </c>
      <c r="G476" s="12" t="s">
        <v>681</v>
      </c>
      <c r="H476" s="11" t="s">
        <v>681</v>
      </c>
      <c r="I476" s="20">
        <v>0</v>
      </c>
      <c r="J476" s="20">
        <v>0</v>
      </c>
      <c r="K476" s="22">
        <v>-2186.4899999999998</v>
      </c>
      <c r="L476" s="21">
        <v>0</v>
      </c>
      <c r="M476" s="21">
        <v>0</v>
      </c>
      <c r="N476" s="47">
        <f t="shared" si="7"/>
        <v>-2186.4899999999998</v>
      </c>
    </row>
    <row r="477" spans="1:14" x14ac:dyDescent="0.2">
      <c r="A477" s="11">
        <v>475</v>
      </c>
      <c r="B477" s="11" t="s">
        <v>1285</v>
      </c>
      <c r="C477" s="11" t="s">
        <v>1286</v>
      </c>
      <c r="D477" s="11" t="s">
        <v>684</v>
      </c>
      <c r="E477" s="12" t="s">
        <v>681</v>
      </c>
      <c r="F477" s="11" t="s">
        <v>681</v>
      </c>
      <c r="G477" s="12" t="s">
        <v>681</v>
      </c>
      <c r="H477" s="11" t="s">
        <v>681</v>
      </c>
      <c r="I477" s="20">
        <v>0</v>
      </c>
      <c r="J477" s="20">
        <v>0</v>
      </c>
      <c r="K477" s="21">
        <v>0</v>
      </c>
      <c r="L477" s="21">
        <v>0</v>
      </c>
      <c r="M477" s="21">
        <v>0</v>
      </c>
      <c r="N477" s="47">
        <f t="shared" si="7"/>
        <v>0</v>
      </c>
    </row>
    <row r="478" spans="1:14" x14ac:dyDescent="0.2">
      <c r="A478" s="11">
        <v>476</v>
      </c>
      <c r="B478" s="11" t="s">
        <v>1287</v>
      </c>
      <c r="C478" s="11" t="s">
        <v>1287</v>
      </c>
      <c r="D478" s="11" t="s">
        <v>680</v>
      </c>
      <c r="E478" s="12" t="s">
        <v>681</v>
      </c>
      <c r="F478" s="11" t="s">
        <v>682</v>
      </c>
      <c r="G478" s="12" t="s">
        <v>681</v>
      </c>
      <c r="H478" s="11" t="s">
        <v>681</v>
      </c>
      <c r="I478" s="20">
        <v>0</v>
      </c>
      <c r="J478" s="20">
        <v>0</v>
      </c>
      <c r="K478" s="24">
        <v>-600</v>
      </c>
      <c r="L478" s="21">
        <v>0</v>
      </c>
      <c r="M478" s="21">
        <v>12</v>
      </c>
      <c r="N478" s="47">
        <f t="shared" si="7"/>
        <v>-588</v>
      </c>
    </row>
    <row r="479" spans="1:14" x14ac:dyDescent="0.2">
      <c r="A479" s="11">
        <v>477</v>
      </c>
      <c r="B479" s="11" t="s">
        <v>1288</v>
      </c>
      <c r="C479" s="11" t="s">
        <v>1289</v>
      </c>
      <c r="D479" s="11" t="s">
        <v>684</v>
      </c>
      <c r="E479" s="12" t="s">
        <v>681</v>
      </c>
      <c r="F479" s="11" t="s">
        <v>682</v>
      </c>
      <c r="G479" s="12" t="s">
        <v>682</v>
      </c>
      <c r="H479" s="11" t="s">
        <v>682</v>
      </c>
      <c r="I479" s="19">
        <v>-10862.54</v>
      </c>
      <c r="J479" s="20">
        <v>0</v>
      </c>
      <c r="K479" s="21">
        <v>0</v>
      </c>
      <c r="L479" s="22">
        <v>-1303.5</v>
      </c>
      <c r="M479" s="21">
        <v>217.25</v>
      </c>
      <c r="N479" s="47">
        <f t="shared" si="7"/>
        <v>-11948.79</v>
      </c>
    </row>
    <row r="480" spans="1:14" x14ac:dyDescent="0.2">
      <c r="A480" s="11">
        <v>478</v>
      </c>
      <c r="B480" s="11" t="s">
        <v>1288</v>
      </c>
      <c r="C480" s="11" t="s">
        <v>1290</v>
      </c>
      <c r="D480" s="11" t="s">
        <v>684</v>
      </c>
      <c r="E480" s="12" t="s">
        <v>681</v>
      </c>
      <c r="F480" s="11" t="s">
        <v>682</v>
      </c>
      <c r="G480" s="12" t="s">
        <v>682</v>
      </c>
      <c r="H480" s="11" t="s">
        <v>682</v>
      </c>
      <c r="I480" s="23">
        <v>-49.68</v>
      </c>
      <c r="J480" s="20">
        <v>0</v>
      </c>
      <c r="K480" s="21">
        <v>0</v>
      </c>
      <c r="L480" s="24">
        <v>-5.96</v>
      </c>
      <c r="M480" s="21">
        <v>0.99</v>
      </c>
      <c r="N480" s="47">
        <f t="shared" si="7"/>
        <v>-54.65</v>
      </c>
    </row>
    <row r="481" spans="1:14" x14ac:dyDescent="0.2">
      <c r="A481" s="11">
        <v>479</v>
      </c>
      <c r="B481" s="11" t="s">
        <v>1291</v>
      </c>
      <c r="C481" s="11" t="s">
        <v>1292</v>
      </c>
      <c r="D481" s="11" t="s">
        <v>684</v>
      </c>
      <c r="E481" s="12" t="s">
        <v>681</v>
      </c>
      <c r="F481" s="11" t="s">
        <v>681</v>
      </c>
      <c r="G481" s="12" t="s">
        <v>681</v>
      </c>
      <c r="H481" s="11" t="s">
        <v>682</v>
      </c>
      <c r="I481" s="20">
        <v>0</v>
      </c>
      <c r="J481" s="20">
        <v>0</v>
      </c>
      <c r="K481" s="24">
        <v>-5.35</v>
      </c>
      <c r="L481" s="21">
        <v>0</v>
      </c>
      <c r="M481" s="21">
        <v>0</v>
      </c>
      <c r="N481" s="47">
        <f t="shared" si="7"/>
        <v>-5.35</v>
      </c>
    </row>
    <row r="482" spans="1:14" x14ac:dyDescent="0.2">
      <c r="A482" s="11">
        <v>480</v>
      </c>
      <c r="B482" s="11" t="s">
        <v>1293</v>
      </c>
      <c r="C482" s="11" t="s">
        <v>1293</v>
      </c>
      <c r="D482" s="11" t="s">
        <v>684</v>
      </c>
      <c r="E482" s="12" t="s">
        <v>681</v>
      </c>
      <c r="F482" s="11" t="s">
        <v>682</v>
      </c>
      <c r="G482" s="12" t="s">
        <v>682</v>
      </c>
      <c r="H482" s="11" t="s">
        <v>682</v>
      </c>
      <c r="I482" s="23">
        <v>-418.78</v>
      </c>
      <c r="J482" s="20">
        <v>0</v>
      </c>
      <c r="K482" s="21">
        <v>0</v>
      </c>
      <c r="L482" s="24">
        <v>-50.25</v>
      </c>
      <c r="M482" s="21">
        <v>8.3800000000000008</v>
      </c>
      <c r="N482" s="47">
        <f t="shared" si="7"/>
        <v>-460.65</v>
      </c>
    </row>
    <row r="483" spans="1:14" x14ac:dyDescent="0.2">
      <c r="A483" s="11">
        <v>481</v>
      </c>
      <c r="B483" s="11" t="s">
        <v>1294</v>
      </c>
      <c r="C483" s="11" t="s">
        <v>1294</v>
      </c>
      <c r="D483" s="11" t="s">
        <v>684</v>
      </c>
      <c r="E483" s="12" t="s">
        <v>681</v>
      </c>
      <c r="F483" s="11" t="s">
        <v>682</v>
      </c>
      <c r="G483" s="12" t="s">
        <v>682</v>
      </c>
      <c r="H483" s="11" t="s">
        <v>682</v>
      </c>
      <c r="I483" s="23">
        <v>-0.02</v>
      </c>
      <c r="J483" s="20">
        <v>0</v>
      </c>
      <c r="K483" s="21">
        <v>0</v>
      </c>
      <c r="L483" s="21">
        <v>0</v>
      </c>
      <c r="M483" s="21">
        <v>0</v>
      </c>
      <c r="N483" s="47">
        <f t="shared" si="7"/>
        <v>-0.02</v>
      </c>
    </row>
    <row r="484" spans="1:14" x14ac:dyDescent="0.2">
      <c r="A484" s="11">
        <v>482</v>
      </c>
      <c r="B484" s="11" t="s">
        <v>1295</v>
      </c>
      <c r="C484" s="11" t="s">
        <v>1295</v>
      </c>
      <c r="D484" s="11" t="s">
        <v>680</v>
      </c>
      <c r="E484" s="12" t="s">
        <v>681</v>
      </c>
      <c r="F484" s="11" t="s">
        <v>682</v>
      </c>
      <c r="G484" s="12" t="s">
        <v>681</v>
      </c>
      <c r="H484" s="11" t="s">
        <v>681</v>
      </c>
      <c r="I484" s="20">
        <v>0</v>
      </c>
      <c r="J484" s="20">
        <v>0</v>
      </c>
      <c r="K484" s="22">
        <v>-1022.29</v>
      </c>
      <c r="L484" s="21">
        <v>0</v>
      </c>
      <c r="M484" s="21">
        <v>20.45</v>
      </c>
      <c r="N484" s="47">
        <f t="shared" si="7"/>
        <v>-1001.8399999999999</v>
      </c>
    </row>
    <row r="485" spans="1:14" x14ac:dyDescent="0.2">
      <c r="A485" s="11">
        <v>483</v>
      </c>
      <c r="B485" s="11" t="s">
        <v>1295</v>
      </c>
      <c r="C485" s="11" t="s">
        <v>1296</v>
      </c>
      <c r="D485" s="11" t="s">
        <v>684</v>
      </c>
      <c r="E485" s="12" t="s">
        <v>681</v>
      </c>
      <c r="F485" s="11" t="s">
        <v>682</v>
      </c>
      <c r="G485" s="12" t="s">
        <v>681</v>
      </c>
      <c r="H485" s="11" t="s">
        <v>681</v>
      </c>
      <c r="I485" s="20">
        <v>0</v>
      </c>
      <c r="J485" s="20">
        <v>0</v>
      </c>
      <c r="K485" s="21">
        <v>0</v>
      </c>
      <c r="L485" s="21">
        <v>0</v>
      </c>
      <c r="M485" s="21">
        <v>0</v>
      </c>
      <c r="N485" s="47">
        <f t="shared" si="7"/>
        <v>0</v>
      </c>
    </row>
    <row r="486" spans="1:14" x14ac:dyDescent="0.2"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</row>
    <row r="487" spans="1:14" ht="14.25" x14ac:dyDescent="0.2">
      <c r="B487" s="28" t="s">
        <v>1297</v>
      </c>
      <c r="I487" s="27">
        <f t="shared" ref="I487:N487" si="8">SUM(I3:I486)</f>
        <v>-1041347.8500000001</v>
      </c>
      <c r="J487" s="27">
        <f t="shared" si="8"/>
        <v>0</v>
      </c>
      <c r="K487" s="27">
        <f t="shared" si="8"/>
        <v>-468277.11000000004</v>
      </c>
      <c r="L487" s="27">
        <f t="shared" si="8"/>
        <v>-124961.69999999997</v>
      </c>
      <c r="M487" s="27">
        <f t="shared" si="8"/>
        <v>25618.670000000002</v>
      </c>
      <c r="N487" s="27">
        <f t="shared" si="8"/>
        <v>-1608967.9899999986</v>
      </c>
    </row>
  </sheetData>
  <mergeCells count="1">
    <mergeCell ref="A1:N1"/>
  </mergeCells>
  <conditionalFormatting sqref="D2">
    <cfRule type="duplicateValues" dxfId="9" priority="1"/>
    <cfRule type="duplicateValues" dxfId="8" priority="5"/>
  </conditionalFormatting>
  <conditionalFormatting sqref="E2">
    <cfRule type="duplicateValues" dxfId="7" priority="2"/>
    <cfRule type="duplicateValues" dxfId="6" priority="4"/>
  </conditionalFormatting>
  <conditionalFormatting sqref="E2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6"/>
  <sheetViews>
    <sheetView topLeftCell="E653" workbookViewId="0">
      <selection activeCell="T681" sqref="T681:T691"/>
    </sheetView>
  </sheetViews>
  <sheetFormatPr defaultRowHeight="12.75" x14ac:dyDescent="0.2"/>
  <cols>
    <col min="1" max="1" width="9.33203125" style="43"/>
    <col min="2" max="2" width="28.6640625" style="43" customWidth="1"/>
    <col min="3" max="3" width="19.83203125" style="43" customWidth="1"/>
    <col min="4" max="4" width="74.5" style="43" bestFit="1" customWidth="1"/>
    <col min="5" max="5" width="103.33203125" style="43" customWidth="1"/>
    <col min="6" max="6" width="36.1640625" style="43" customWidth="1"/>
    <col min="7" max="7" width="18.1640625" style="43" customWidth="1"/>
    <col min="8" max="16384" width="9.33203125" style="43"/>
  </cols>
  <sheetData>
    <row r="1" spans="1:7" ht="30" x14ac:dyDescent="0.2">
      <c r="A1" s="40" t="s">
        <v>1298</v>
      </c>
      <c r="B1" s="41" t="s">
        <v>1299</v>
      </c>
      <c r="C1" s="41" t="s">
        <v>1300</v>
      </c>
      <c r="D1" s="41" t="s">
        <v>1301</v>
      </c>
      <c r="E1" s="41" t="s">
        <v>1302</v>
      </c>
      <c r="F1" s="41" t="s">
        <v>1303</v>
      </c>
      <c r="G1" s="42" t="s">
        <v>1304</v>
      </c>
    </row>
    <row r="2" spans="1:7" x14ac:dyDescent="0.2">
      <c r="A2" s="44">
        <v>1</v>
      </c>
      <c r="B2" s="44" t="s">
        <v>679</v>
      </c>
      <c r="C2" s="44" t="s">
        <v>1305</v>
      </c>
      <c r="D2" s="44" t="s">
        <v>1306</v>
      </c>
      <c r="E2" s="44" t="s">
        <v>1307</v>
      </c>
      <c r="F2" s="44" t="s">
        <v>1308</v>
      </c>
      <c r="G2" s="45">
        <v>6000</v>
      </c>
    </row>
    <row r="3" spans="1:7" x14ac:dyDescent="0.2">
      <c r="A3" s="44">
        <v>2</v>
      </c>
      <c r="B3" s="44" t="s">
        <v>679</v>
      </c>
      <c r="C3" s="44" t="s">
        <v>679</v>
      </c>
      <c r="D3" s="44" t="s">
        <v>1306</v>
      </c>
      <c r="E3" s="44" t="s">
        <v>1309</v>
      </c>
      <c r="F3" s="44" t="s">
        <v>1308</v>
      </c>
      <c r="G3" s="45">
        <v>6000</v>
      </c>
    </row>
    <row r="4" spans="1:7" x14ac:dyDescent="0.2">
      <c r="A4" s="44">
        <v>3</v>
      </c>
      <c r="B4" s="44" t="s">
        <v>702</v>
      </c>
      <c r="C4" s="44" t="s">
        <v>702</v>
      </c>
      <c r="D4" s="44" t="s">
        <v>1310</v>
      </c>
      <c r="E4" s="44" t="s">
        <v>1311</v>
      </c>
      <c r="F4" s="44" t="s">
        <v>1312</v>
      </c>
      <c r="G4" s="45">
        <v>2800</v>
      </c>
    </row>
    <row r="5" spans="1:7" x14ac:dyDescent="0.2">
      <c r="A5" s="44">
        <v>4</v>
      </c>
      <c r="B5" s="44" t="s">
        <v>1313</v>
      </c>
      <c r="C5" s="44" t="s">
        <v>1314</v>
      </c>
      <c r="D5" s="44" t="s">
        <v>1315</v>
      </c>
      <c r="E5" s="44" t="s">
        <v>1316</v>
      </c>
      <c r="F5" s="44" t="s">
        <v>1317</v>
      </c>
      <c r="G5" s="45">
        <v>4216</v>
      </c>
    </row>
    <row r="6" spans="1:7" x14ac:dyDescent="0.2">
      <c r="A6" s="44">
        <v>5</v>
      </c>
      <c r="B6" s="44" t="s">
        <v>1313</v>
      </c>
      <c r="C6" s="44" t="s">
        <v>1313</v>
      </c>
      <c r="D6" s="44" t="s">
        <v>1315</v>
      </c>
      <c r="E6" s="44" t="s">
        <v>1316</v>
      </c>
      <c r="F6" s="44" t="s">
        <v>1317</v>
      </c>
      <c r="G6" s="45">
        <v>4216</v>
      </c>
    </row>
    <row r="7" spans="1:7" x14ac:dyDescent="0.2">
      <c r="A7" s="44">
        <v>6</v>
      </c>
      <c r="B7" s="44" t="s">
        <v>686</v>
      </c>
      <c r="C7" s="44" t="s">
        <v>686</v>
      </c>
      <c r="D7" s="44" t="s">
        <v>1318</v>
      </c>
      <c r="E7" s="44" t="s">
        <v>1319</v>
      </c>
      <c r="F7" s="44" t="s">
        <v>1320</v>
      </c>
      <c r="G7" s="45">
        <v>1226</v>
      </c>
    </row>
    <row r="8" spans="1:7" x14ac:dyDescent="0.2">
      <c r="A8" s="44">
        <v>7</v>
      </c>
      <c r="B8" s="44" t="s">
        <v>686</v>
      </c>
      <c r="C8" s="44" t="s">
        <v>1321</v>
      </c>
      <c r="D8" s="44" t="s">
        <v>1318</v>
      </c>
      <c r="E8" s="44" t="s">
        <v>1319</v>
      </c>
      <c r="F8" s="44" t="s">
        <v>1320</v>
      </c>
      <c r="G8" s="45">
        <v>1226</v>
      </c>
    </row>
    <row r="9" spans="1:7" x14ac:dyDescent="0.2">
      <c r="A9" s="44">
        <v>8</v>
      </c>
      <c r="B9" s="44" t="s">
        <v>1322</v>
      </c>
      <c r="C9" s="44" t="s">
        <v>1323</v>
      </c>
      <c r="D9" s="44" t="s">
        <v>1318</v>
      </c>
      <c r="E9" s="44" t="s">
        <v>1324</v>
      </c>
      <c r="F9" s="44" t="s">
        <v>1320</v>
      </c>
      <c r="G9" s="45">
        <v>1223</v>
      </c>
    </row>
    <row r="10" spans="1:7" x14ac:dyDescent="0.2">
      <c r="A10" s="44">
        <v>9</v>
      </c>
      <c r="B10" s="44" t="s">
        <v>1322</v>
      </c>
      <c r="C10" s="44" t="s">
        <v>1322</v>
      </c>
      <c r="D10" s="44" t="s">
        <v>1318</v>
      </c>
      <c r="E10" s="44" t="s">
        <v>1324</v>
      </c>
      <c r="F10" s="44" t="s">
        <v>1320</v>
      </c>
      <c r="G10" s="45">
        <v>1223</v>
      </c>
    </row>
    <row r="11" spans="1:7" x14ac:dyDescent="0.2">
      <c r="A11" s="44">
        <v>10</v>
      </c>
      <c r="B11" s="44" t="s">
        <v>685</v>
      </c>
      <c r="C11" s="44" t="s">
        <v>685</v>
      </c>
      <c r="D11" s="44" t="s">
        <v>1325</v>
      </c>
      <c r="E11" s="44" t="s">
        <v>1326</v>
      </c>
      <c r="F11" s="44" t="s">
        <v>1327</v>
      </c>
      <c r="G11" s="45">
        <v>1209</v>
      </c>
    </row>
    <row r="12" spans="1:7" x14ac:dyDescent="0.2">
      <c r="A12" s="44">
        <v>11</v>
      </c>
      <c r="B12" s="44" t="s">
        <v>685</v>
      </c>
      <c r="C12" s="44" t="s">
        <v>1328</v>
      </c>
      <c r="D12" s="44" t="s">
        <v>1325</v>
      </c>
      <c r="E12" s="44" t="s">
        <v>1326</v>
      </c>
      <c r="F12" s="44" t="s">
        <v>1327</v>
      </c>
      <c r="G12" s="45">
        <v>1209</v>
      </c>
    </row>
    <row r="13" spans="1:7" x14ac:dyDescent="0.2">
      <c r="A13" s="44">
        <v>12</v>
      </c>
      <c r="B13" s="44" t="s">
        <v>730</v>
      </c>
      <c r="C13" s="44" t="s">
        <v>1329</v>
      </c>
      <c r="D13" s="44" t="s">
        <v>1330</v>
      </c>
      <c r="E13" s="44" t="s">
        <v>1331</v>
      </c>
      <c r="F13" s="44" t="s">
        <v>1332</v>
      </c>
      <c r="G13" s="45" t="s">
        <v>1333</v>
      </c>
    </row>
    <row r="14" spans="1:7" x14ac:dyDescent="0.2">
      <c r="A14" s="44">
        <v>13</v>
      </c>
      <c r="B14" s="44" t="s">
        <v>730</v>
      </c>
      <c r="C14" s="44" t="s">
        <v>730</v>
      </c>
      <c r="D14" s="44" t="s">
        <v>1330</v>
      </c>
      <c r="E14" s="44" t="s">
        <v>1331</v>
      </c>
      <c r="F14" s="44" t="s">
        <v>1332</v>
      </c>
      <c r="G14" s="45" t="s">
        <v>1333</v>
      </c>
    </row>
    <row r="15" spans="1:7" x14ac:dyDescent="0.2">
      <c r="A15" s="44">
        <v>14</v>
      </c>
      <c r="B15" s="44" t="s">
        <v>1334</v>
      </c>
      <c r="C15" s="44" t="s">
        <v>1335</v>
      </c>
      <c r="D15" s="44" t="s">
        <v>1336</v>
      </c>
      <c r="E15" s="44" t="s">
        <v>1337</v>
      </c>
      <c r="F15" s="44" t="s">
        <v>1338</v>
      </c>
      <c r="G15" s="45">
        <v>6015</v>
      </c>
    </row>
    <row r="16" spans="1:7" x14ac:dyDescent="0.2">
      <c r="A16" s="44">
        <v>15</v>
      </c>
      <c r="B16" s="44" t="s">
        <v>1334</v>
      </c>
      <c r="C16" s="44" t="s">
        <v>1334</v>
      </c>
      <c r="D16" s="44" t="s">
        <v>1336</v>
      </c>
      <c r="E16" s="44" t="s">
        <v>1337</v>
      </c>
      <c r="F16" s="44" t="s">
        <v>1338</v>
      </c>
      <c r="G16" s="45">
        <v>6015</v>
      </c>
    </row>
    <row r="17" spans="1:7" x14ac:dyDescent="0.2">
      <c r="A17" s="44">
        <v>16</v>
      </c>
      <c r="B17" s="44" t="s">
        <v>1339</v>
      </c>
      <c r="C17" s="44" t="s">
        <v>1340</v>
      </c>
      <c r="D17" s="44" t="s">
        <v>1336</v>
      </c>
      <c r="E17" s="44" t="s">
        <v>1337</v>
      </c>
      <c r="F17" s="44" t="s">
        <v>1338</v>
      </c>
      <c r="G17" s="45">
        <v>6015</v>
      </c>
    </row>
    <row r="18" spans="1:7" x14ac:dyDescent="0.2">
      <c r="A18" s="44">
        <v>17</v>
      </c>
      <c r="B18" s="44" t="s">
        <v>1339</v>
      </c>
      <c r="C18" s="44" t="s">
        <v>1341</v>
      </c>
      <c r="D18" s="44" t="s">
        <v>1336</v>
      </c>
      <c r="E18" s="44" t="s">
        <v>1337</v>
      </c>
      <c r="F18" s="44" t="s">
        <v>1338</v>
      </c>
      <c r="G18" s="45">
        <v>6015</v>
      </c>
    </row>
    <row r="19" spans="1:7" x14ac:dyDescent="0.2">
      <c r="A19" s="44">
        <v>18</v>
      </c>
      <c r="B19" s="44" t="s">
        <v>1339</v>
      </c>
      <c r="C19" s="44" t="s">
        <v>1339</v>
      </c>
      <c r="D19" s="44" t="s">
        <v>1336</v>
      </c>
      <c r="E19" s="44" t="s">
        <v>1337</v>
      </c>
      <c r="F19" s="44" t="s">
        <v>1338</v>
      </c>
      <c r="G19" s="45">
        <v>6015</v>
      </c>
    </row>
    <row r="20" spans="1:7" x14ac:dyDescent="0.2">
      <c r="A20" s="44">
        <v>19</v>
      </c>
      <c r="B20" s="44" t="s">
        <v>1339</v>
      </c>
      <c r="C20" s="44" t="s">
        <v>1342</v>
      </c>
      <c r="D20" s="44" t="s">
        <v>1336</v>
      </c>
      <c r="E20" s="44" t="s">
        <v>1337</v>
      </c>
      <c r="F20" s="44" t="s">
        <v>1338</v>
      </c>
      <c r="G20" s="45">
        <v>6015</v>
      </c>
    </row>
    <row r="21" spans="1:7" x14ac:dyDescent="0.2">
      <c r="A21" s="44">
        <v>20</v>
      </c>
      <c r="B21" s="44" t="s">
        <v>726</v>
      </c>
      <c r="C21" s="44" t="s">
        <v>726</v>
      </c>
      <c r="D21" s="44" t="s">
        <v>1343</v>
      </c>
      <c r="E21" s="44" t="s">
        <v>1344</v>
      </c>
      <c r="F21" s="44" t="s">
        <v>1345</v>
      </c>
      <c r="G21" s="45">
        <v>2009</v>
      </c>
    </row>
    <row r="22" spans="1:7" x14ac:dyDescent="0.2">
      <c r="A22" s="44">
        <v>21</v>
      </c>
      <c r="B22" s="44" t="s">
        <v>1346</v>
      </c>
      <c r="C22" s="44" t="s">
        <v>1346</v>
      </c>
      <c r="D22" s="44" t="s">
        <v>1347</v>
      </c>
      <c r="E22" s="44" t="s">
        <v>1344</v>
      </c>
      <c r="F22" s="44" t="s">
        <v>1345</v>
      </c>
      <c r="G22" s="45">
        <v>2009</v>
      </c>
    </row>
    <row r="23" spans="1:7" x14ac:dyDescent="0.2">
      <c r="A23" s="44">
        <v>22</v>
      </c>
      <c r="B23" s="44" t="s">
        <v>699</v>
      </c>
      <c r="C23" s="44" t="s">
        <v>699</v>
      </c>
      <c r="D23" s="44" t="s">
        <v>1348</v>
      </c>
      <c r="E23" s="44" t="s">
        <v>1349</v>
      </c>
      <c r="F23" s="44" t="s">
        <v>1350</v>
      </c>
      <c r="G23" s="45">
        <v>6000</v>
      </c>
    </row>
    <row r="24" spans="1:7" x14ac:dyDescent="0.2">
      <c r="A24" s="44">
        <v>23</v>
      </c>
      <c r="B24" s="44" t="s">
        <v>699</v>
      </c>
      <c r="C24" s="44" t="s">
        <v>1351</v>
      </c>
      <c r="D24" s="44" t="s">
        <v>1348</v>
      </c>
      <c r="E24" s="44" t="s">
        <v>1349</v>
      </c>
      <c r="F24" s="44" t="s">
        <v>1350</v>
      </c>
      <c r="G24" s="45">
        <v>6000</v>
      </c>
    </row>
    <row r="25" spans="1:7" x14ac:dyDescent="0.2">
      <c r="A25" s="44">
        <v>24</v>
      </c>
      <c r="B25" s="44" t="s">
        <v>751</v>
      </c>
      <c r="C25" s="44" t="s">
        <v>751</v>
      </c>
      <c r="D25" s="44" t="s">
        <v>1352</v>
      </c>
      <c r="E25" s="44" t="s">
        <v>1353</v>
      </c>
      <c r="F25" s="44" t="s">
        <v>1354</v>
      </c>
      <c r="G25" s="45">
        <v>2900</v>
      </c>
    </row>
    <row r="26" spans="1:7" x14ac:dyDescent="0.2">
      <c r="A26" s="44">
        <v>25</v>
      </c>
      <c r="B26" s="44" t="s">
        <v>1355</v>
      </c>
      <c r="C26" s="44" t="s">
        <v>1355</v>
      </c>
      <c r="D26" s="44" t="s">
        <v>1356</v>
      </c>
      <c r="E26" s="44" t="s">
        <v>1357</v>
      </c>
      <c r="F26" s="44" t="s">
        <v>1358</v>
      </c>
      <c r="G26" s="45">
        <v>1870</v>
      </c>
    </row>
    <row r="27" spans="1:7" x14ac:dyDescent="0.2">
      <c r="A27" s="44">
        <v>26</v>
      </c>
      <c r="B27" s="44" t="s">
        <v>724</v>
      </c>
      <c r="C27" s="44" t="s">
        <v>724</v>
      </c>
      <c r="D27" s="44" t="s">
        <v>1359</v>
      </c>
      <c r="E27" s="44" t="s">
        <v>1360</v>
      </c>
      <c r="F27" s="44" t="s">
        <v>1361</v>
      </c>
      <c r="G27" s="45">
        <v>3013</v>
      </c>
    </row>
    <row r="28" spans="1:7" x14ac:dyDescent="0.2">
      <c r="A28" s="44">
        <v>27</v>
      </c>
      <c r="B28" s="44" t="s">
        <v>724</v>
      </c>
      <c r="C28" s="44" t="s">
        <v>725</v>
      </c>
      <c r="D28" s="44" t="s">
        <v>1359</v>
      </c>
      <c r="E28" s="44" t="s">
        <v>1360</v>
      </c>
      <c r="F28" s="44" t="s">
        <v>1361</v>
      </c>
      <c r="G28" s="45">
        <v>3013</v>
      </c>
    </row>
    <row r="29" spans="1:7" x14ac:dyDescent="0.2">
      <c r="A29" s="44">
        <v>28</v>
      </c>
      <c r="B29" s="44" t="s">
        <v>713</v>
      </c>
      <c r="C29" s="44" t="s">
        <v>713</v>
      </c>
      <c r="D29" s="44" t="s">
        <v>1362</v>
      </c>
      <c r="E29" s="44" t="s">
        <v>1363</v>
      </c>
      <c r="F29" s="44" t="s">
        <v>1364</v>
      </c>
      <c r="G29" s="45">
        <v>5605</v>
      </c>
    </row>
    <row r="30" spans="1:7" x14ac:dyDescent="0.2">
      <c r="A30" s="44">
        <v>29</v>
      </c>
      <c r="B30" s="44" t="s">
        <v>1058</v>
      </c>
      <c r="C30" s="44" t="s">
        <v>1058</v>
      </c>
      <c r="D30" s="44" t="s">
        <v>1365</v>
      </c>
      <c r="E30" s="44" t="s">
        <v>1366</v>
      </c>
      <c r="F30" s="44" t="s">
        <v>1367</v>
      </c>
      <c r="G30" s="45">
        <v>1209</v>
      </c>
    </row>
    <row r="31" spans="1:7" x14ac:dyDescent="0.2">
      <c r="A31" s="44">
        <v>30</v>
      </c>
      <c r="B31" s="44" t="s">
        <v>1368</v>
      </c>
      <c r="C31" s="44" t="s">
        <v>1369</v>
      </c>
      <c r="D31" s="44" t="s">
        <v>1370</v>
      </c>
      <c r="E31" s="44" t="s">
        <v>1371</v>
      </c>
      <c r="F31" s="44" t="s">
        <v>1372</v>
      </c>
      <c r="G31" s="45">
        <v>6200</v>
      </c>
    </row>
    <row r="32" spans="1:7" x14ac:dyDescent="0.2">
      <c r="A32" s="44">
        <v>31</v>
      </c>
      <c r="B32" s="44" t="s">
        <v>1368</v>
      </c>
      <c r="C32" s="44" t="s">
        <v>1368</v>
      </c>
      <c r="D32" s="44" t="s">
        <v>1370</v>
      </c>
      <c r="E32" s="44" t="s">
        <v>1371</v>
      </c>
      <c r="F32" s="44" t="s">
        <v>1372</v>
      </c>
      <c r="G32" s="45">
        <v>6200</v>
      </c>
    </row>
    <row r="33" spans="1:7" x14ac:dyDescent="0.2">
      <c r="A33" s="44">
        <v>32</v>
      </c>
      <c r="B33" s="44" t="s">
        <v>719</v>
      </c>
      <c r="C33" s="44" t="s">
        <v>1373</v>
      </c>
      <c r="D33" s="44" t="s">
        <v>1374</v>
      </c>
      <c r="E33" s="44" t="s">
        <v>1375</v>
      </c>
      <c r="F33" s="44" t="s">
        <v>1376</v>
      </c>
      <c r="G33" s="45">
        <v>2010</v>
      </c>
    </row>
    <row r="34" spans="1:7" x14ac:dyDescent="0.2">
      <c r="A34" s="44">
        <v>33</v>
      </c>
      <c r="B34" s="44" t="s">
        <v>719</v>
      </c>
      <c r="C34" s="44" t="s">
        <v>719</v>
      </c>
      <c r="D34" s="44" t="s">
        <v>1374</v>
      </c>
      <c r="E34" s="44" t="s">
        <v>1375</v>
      </c>
      <c r="F34" s="44" t="s">
        <v>1376</v>
      </c>
      <c r="G34" s="45">
        <v>2010</v>
      </c>
    </row>
    <row r="35" spans="1:7" x14ac:dyDescent="0.2">
      <c r="A35" s="44">
        <v>34</v>
      </c>
      <c r="B35" s="44" t="s">
        <v>719</v>
      </c>
      <c r="C35" s="44" t="s">
        <v>721</v>
      </c>
      <c r="D35" s="44" t="s">
        <v>1374</v>
      </c>
      <c r="E35" s="44" t="s">
        <v>1375</v>
      </c>
      <c r="F35" s="44" t="s">
        <v>1376</v>
      </c>
      <c r="G35" s="45">
        <v>2010</v>
      </c>
    </row>
    <row r="36" spans="1:7" x14ac:dyDescent="0.2">
      <c r="A36" s="44">
        <v>35</v>
      </c>
      <c r="B36" s="44" t="s">
        <v>722</v>
      </c>
      <c r="C36" s="44" t="s">
        <v>722</v>
      </c>
      <c r="D36" s="44" t="s">
        <v>1377</v>
      </c>
      <c r="E36" s="44" t="s">
        <v>1375</v>
      </c>
      <c r="F36" s="44" t="s">
        <v>1376</v>
      </c>
      <c r="G36" s="45">
        <v>2010</v>
      </c>
    </row>
    <row r="37" spans="1:7" x14ac:dyDescent="0.2">
      <c r="A37" s="44">
        <v>36</v>
      </c>
      <c r="B37" s="44" t="s">
        <v>722</v>
      </c>
      <c r="C37" s="44" t="s">
        <v>1378</v>
      </c>
      <c r="D37" s="44" t="s">
        <v>1374</v>
      </c>
      <c r="E37" s="44" t="s">
        <v>1375</v>
      </c>
      <c r="F37" s="44" t="s">
        <v>1376</v>
      </c>
      <c r="G37" s="45">
        <v>2010</v>
      </c>
    </row>
    <row r="38" spans="1:7" x14ac:dyDescent="0.2">
      <c r="A38" s="44">
        <v>37</v>
      </c>
      <c r="B38" s="44" t="s">
        <v>727</v>
      </c>
      <c r="C38" s="44" t="s">
        <v>727</v>
      </c>
      <c r="D38" s="44" t="s">
        <v>1379</v>
      </c>
      <c r="E38" s="44" t="s">
        <v>1380</v>
      </c>
      <c r="F38" s="44" t="s">
        <v>1381</v>
      </c>
      <c r="G38" s="45">
        <v>5700</v>
      </c>
    </row>
    <row r="39" spans="1:7" x14ac:dyDescent="0.2">
      <c r="A39" s="44">
        <v>38</v>
      </c>
      <c r="B39" s="44" t="s">
        <v>1065</v>
      </c>
      <c r="C39" s="44" t="s">
        <v>1065</v>
      </c>
      <c r="D39" s="44" t="s">
        <v>1382</v>
      </c>
      <c r="E39" s="44" t="s">
        <v>1383</v>
      </c>
      <c r="F39" s="44" t="s">
        <v>1384</v>
      </c>
      <c r="G39" s="45">
        <v>1604</v>
      </c>
    </row>
    <row r="40" spans="1:7" x14ac:dyDescent="0.2">
      <c r="A40" s="44">
        <v>39</v>
      </c>
      <c r="B40" s="44" t="s">
        <v>731</v>
      </c>
      <c r="C40" s="44" t="s">
        <v>731</v>
      </c>
      <c r="D40" s="44" t="s">
        <v>1385</v>
      </c>
      <c r="E40" s="44" t="s">
        <v>1386</v>
      </c>
      <c r="F40" s="44" t="s">
        <v>1387</v>
      </c>
      <c r="G40" s="45">
        <v>2105</v>
      </c>
    </row>
    <row r="41" spans="1:7" x14ac:dyDescent="0.2">
      <c r="A41" s="44">
        <v>40</v>
      </c>
      <c r="B41" s="44" t="s">
        <v>692</v>
      </c>
      <c r="C41" s="44" t="s">
        <v>696</v>
      </c>
      <c r="D41" s="44" t="s">
        <v>1388</v>
      </c>
      <c r="E41" s="44" t="s">
        <v>1389</v>
      </c>
      <c r="F41" s="44" t="s">
        <v>1390</v>
      </c>
      <c r="G41" s="45">
        <v>1634</v>
      </c>
    </row>
    <row r="42" spans="1:7" x14ac:dyDescent="0.2">
      <c r="A42" s="44">
        <v>41</v>
      </c>
      <c r="B42" s="44" t="s">
        <v>692</v>
      </c>
      <c r="C42" s="44" t="s">
        <v>1391</v>
      </c>
      <c r="D42" s="44" t="s">
        <v>1388</v>
      </c>
      <c r="E42" s="44" t="s">
        <v>1389</v>
      </c>
      <c r="F42" s="44" t="s">
        <v>1390</v>
      </c>
      <c r="G42" s="45">
        <v>1634</v>
      </c>
    </row>
    <row r="43" spans="1:7" x14ac:dyDescent="0.2">
      <c r="A43" s="44">
        <v>42</v>
      </c>
      <c r="B43" s="44" t="s">
        <v>692</v>
      </c>
      <c r="C43" s="44" t="s">
        <v>692</v>
      </c>
      <c r="D43" s="44" t="s">
        <v>1388</v>
      </c>
      <c r="E43" s="44" t="s">
        <v>1389</v>
      </c>
      <c r="F43" s="44" t="s">
        <v>1390</v>
      </c>
      <c r="G43" s="45">
        <v>1634</v>
      </c>
    </row>
    <row r="44" spans="1:7" x14ac:dyDescent="0.2">
      <c r="A44" s="44">
        <v>43</v>
      </c>
      <c r="B44" s="44" t="s">
        <v>692</v>
      </c>
      <c r="C44" s="44" t="s">
        <v>1392</v>
      </c>
      <c r="D44" s="44" t="s">
        <v>1388</v>
      </c>
      <c r="E44" s="44" t="s">
        <v>1389</v>
      </c>
      <c r="F44" s="44" t="s">
        <v>1390</v>
      </c>
      <c r="G44" s="45">
        <v>1634</v>
      </c>
    </row>
    <row r="45" spans="1:7" x14ac:dyDescent="0.2">
      <c r="A45" s="44">
        <v>44</v>
      </c>
      <c r="B45" s="44" t="s">
        <v>692</v>
      </c>
      <c r="C45" s="44" t="s">
        <v>1393</v>
      </c>
      <c r="D45" s="44" t="s">
        <v>1388</v>
      </c>
      <c r="E45" s="44" t="s">
        <v>1389</v>
      </c>
      <c r="F45" s="44" t="s">
        <v>1390</v>
      </c>
      <c r="G45" s="45">
        <v>1634</v>
      </c>
    </row>
    <row r="46" spans="1:7" x14ac:dyDescent="0.2">
      <c r="A46" s="44">
        <v>45</v>
      </c>
      <c r="B46" s="44" t="s">
        <v>692</v>
      </c>
      <c r="C46" s="44" t="s">
        <v>1394</v>
      </c>
      <c r="D46" s="44" t="s">
        <v>1388</v>
      </c>
      <c r="E46" s="44" t="s">
        <v>1389</v>
      </c>
      <c r="F46" s="44" t="s">
        <v>1390</v>
      </c>
      <c r="G46" s="45">
        <v>1634</v>
      </c>
    </row>
    <row r="47" spans="1:7" x14ac:dyDescent="0.2">
      <c r="A47" s="44">
        <v>46</v>
      </c>
      <c r="B47" s="44" t="s">
        <v>692</v>
      </c>
      <c r="C47" s="44" t="s">
        <v>698</v>
      </c>
      <c r="D47" s="44" t="s">
        <v>1388</v>
      </c>
      <c r="E47" s="44" t="s">
        <v>1389</v>
      </c>
      <c r="F47" s="44" t="s">
        <v>1390</v>
      </c>
      <c r="G47" s="45">
        <v>1634</v>
      </c>
    </row>
    <row r="48" spans="1:7" x14ac:dyDescent="0.2">
      <c r="A48" s="44">
        <v>47</v>
      </c>
      <c r="B48" s="44" t="s">
        <v>692</v>
      </c>
      <c r="C48" s="44" t="s">
        <v>1395</v>
      </c>
      <c r="D48" s="44" t="s">
        <v>1388</v>
      </c>
      <c r="E48" s="44" t="s">
        <v>1389</v>
      </c>
      <c r="F48" s="44" t="s">
        <v>1390</v>
      </c>
      <c r="G48" s="45">
        <v>1634</v>
      </c>
    </row>
    <row r="49" spans="1:7" x14ac:dyDescent="0.2">
      <c r="A49" s="44">
        <v>48</v>
      </c>
      <c r="B49" s="44" t="s">
        <v>692</v>
      </c>
      <c r="C49" s="44" t="s">
        <v>697</v>
      </c>
      <c r="D49" s="44" t="s">
        <v>1388</v>
      </c>
      <c r="E49" s="44" t="s">
        <v>1389</v>
      </c>
      <c r="F49" s="44" t="s">
        <v>1390</v>
      </c>
      <c r="G49" s="45">
        <v>1634</v>
      </c>
    </row>
    <row r="50" spans="1:7" x14ac:dyDescent="0.2">
      <c r="A50" s="44">
        <v>49</v>
      </c>
      <c r="B50" s="44" t="s">
        <v>692</v>
      </c>
      <c r="C50" s="44" t="s">
        <v>1184</v>
      </c>
      <c r="D50" s="44" t="s">
        <v>1388</v>
      </c>
      <c r="E50" s="44" t="s">
        <v>1389</v>
      </c>
      <c r="F50" s="44" t="s">
        <v>1390</v>
      </c>
      <c r="G50" s="45">
        <v>1634</v>
      </c>
    </row>
    <row r="51" spans="1:7" x14ac:dyDescent="0.2">
      <c r="A51" s="44">
        <v>50</v>
      </c>
      <c r="B51" s="44" t="s">
        <v>694</v>
      </c>
      <c r="C51" s="44" t="s">
        <v>694</v>
      </c>
      <c r="D51" s="44" t="s">
        <v>1388</v>
      </c>
      <c r="E51" s="44" t="s">
        <v>1389</v>
      </c>
      <c r="F51" s="44" t="s">
        <v>1390</v>
      </c>
      <c r="G51" s="45">
        <v>1634</v>
      </c>
    </row>
    <row r="52" spans="1:7" x14ac:dyDescent="0.2">
      <c r="A52" s="44">
        <v>51</v>
      </c>
      <c r="B52" s="44" t="s">
        <v>1396</v>
      </c>
      <c r="C52" s="44" t="s">
        <v>1396</v>
      </c>
      <c r="D52" s="44" t="s">
        <v>1397</v>
      </c>
      <c r="E52" s="44" t="s">
        <v>1398</v>
      </c>
      <c r="F52" s="44" t="s">
        <v>1399</v>
      </c>
      <c r="G52" s="45">
        <v>1635</v>
      </c>
    </row>
    <row r="53" spans="1:7" x14ac:dyDescent="0.2">
      <c r="A53" s="44">
        <v>52</v>
      </c>
      <c r="B53" s="44" t="s">
        <v>1396</v>
      </c>
      <c r="C53" s="44" t="s">
        <v>1400</v>
      </c>
      <c r="D53" s="44" t="s">
        <v>1397</v>
      </c>
      <c r="E53" s="44" t="s">
        <v>1398</v>
      </c>
      <c r="F53" s="44" t="s">
        <v>1399</v>
      </c>
      <c r="G53" s="45">
        <v>1635</v>
      </c>
    </row>
    <row r="54" spans="1:7" x14ac:dyDescent="0.2">
      <c r="A54" s="44">
        <v>53</v>
      </c>
      <c r="B54" s="44" t="s">
        <v>715</v>
      </c>
      <c r="C54" s="44" t="s">
        <v>715</v>
      </c>
      <c r="D54" s="44" t="s">
        <v>1401</v>
      </c>
      <c r="E54" s="44" t="s">
        <v>1402</v>
      </c>
      <c r="F54" s="44" t="s">
        <v>1403</v>
      </c>
      <c r="G54" s="45">
        <v>1910</v>
      </c>
    </row>
    <row r="55" spans="1:7" x14ac:dyDescent="0.2">
      <c r="A55" s="44">
        <v>54</v>
      </c>
      <c r="B55" s="44" t="s">
        <v>715</v>
      </c>
      <c r="C55" s="44" t="s">
        <v>1404</v>
      </c>
      <c r="D55" s="44" t="s">
        <v>1401</v>
      </c>
      <c r="E55" s="44" t="s">
        <v>1402</v>
      </c>
      <c r="F55" s="44" t="s">
        <v>1403</v>
      </c>
      <c r="G55" s="45">
        <v>1910</v>
      </c>
    </row>
    <row r="56" spans="1:7" x14ac:dyDescent="0.2">
      <c r="A56" s="44">
        <v>55</v>
      </c>
      <c r="B56" s="44" t="s">
        <v>741</v>
      </c>
      <c r="C56" s="44" t="s">
        <v>741</v>
      </c>
      <c r="D56" s="44" t="s">
        <v>1405</v>
      </c>
      <c r="E56" s="44" t="s">
        <v>1406</v>
      </c>
      <c r="F56" s="44" t="s">
        <v>1407</v>
      </c>
      <c r="G56" s="45">
        <v>1106</v>
      </c>
    </row>
    <row r="57" spans="1:7" x14ac:dyDescent="0.2">
      <c r="A57" s="44">
        <v>56</v>
      </c>
      <c r="B57" s="44" t="s">
        <v>741</v>
      </c>
      <c r="C57" s="44" t="s">
        <v>1408</v>
      </c>
      <c r="D57" s="44" t="s">
        <v>1405</v>
      </c>
      <c r="E57" s="44" t="s">
        <v>1406</v>
      </c>
      <c r="F57" s="44" t="s">
        <v>1407</v>
      </c>
      <c r="G57" s="45">
        <v>1106</v>
      </c>
    </row>
    <row r="58" spans="1:7" x14ac:dyDescent="0.2">
      <c r="A58" s="44">
        <v>57</v>
      </c>
      <c r="B58" s="44" t="s">
        <v>745</v>
      </c>
      <c r="C58" s="44" t="s">
        <v>745</v>
      </c>
      <c r="D58" s="44" t="s">
        <v>1409</v>
      </c>
      <c r="E58" s="44" t="s">
        <v>1410</v>
      </c>
      <c r="F58" s="44" t="s">
        <v>1411</v>
      </c>
      <c r="G58" s="45">
        <v>4212</v>
      </c>
    </row>
    <row r="59" spans="1:7" x14ac:dyDescent="0.2">
      <c r="A59" s="44">
        <v>58</v>
      </c>
      <c r="B59" s="44" t="s">
        <v>747</v>
      </c>
      <c r="C59" s="44" t="s">
        <v>747</v>
      </c>
      <c r="D59" s="44" t="s">
        <v>1412</v>
      </c>
      <c r="E59" s="44" t="s">
        <v>1413</v>
      </c>
      <c r="F59" s="44" t="s">
        <v>1414</v>
      </c>
      <c r="G59" s="45">
        <v>4217</v>
      </c>
    </row>
    <row r="60" spans="1:7" x14ac:dyDescent="0.2">
      <c r="A60" s="44">
        <v>59</v>
      </c>
      <c r="B60" s="44" t="s">
        <v>755</v>
      </c>
      <c r="C60" s="44" t="s">
        <v>1415</v>
      </c>
      <c r="D60" s="44" t="s">
        <v>1416</v>
      </c>
      <c r="E60" s="44" t="s">
        <v>1417</v>
      </c>
      <c r="F60" s="44" t="s">
        <v>1418</v>
      </c>
      <c r="G60" s="45">
        <v>4418</v>
      </c>
    </row>
    <row r="61" spans="1:7" x14ac:dyDescent="0.2">
      <c r="A61" s="44">
        <v>60</v>
      </c>
      <c r="B61" s="44" t="s">
        <v>755</v>
      </c>
      <c r="C61" s="44" t="s">
        <v>755</v>
      </c>
      <c r="D61" s="44" t="s">
        <v>1416</v>
      </c>
      <c r="E61" s="44" t="s">
        <v>1417</v>
      </c>
      <c r="F61" s="44" t="s">
        <v>1418</v>
      </c>
      <c r="G61" s="45">
        <v>4418</v>
      </c>
    </row>
    <row r="62" spans="1:7" x14ac:dyDescent="0.2">
      <c r="A62" s="44">
        <v>61</v>
      </c>
      <c r="B62" s="44" t="s">
        <v>1419</v>
      </c>
      <c r="C62" s="44" t="s">
        <v>1419</v>
      </c>
      <c r="D62" s="44" t="s">
        <v>1420</v>
      </c>
      <c r="E62" s="44" t="s">
        <v>1421</v>
      </c>
      <c r="F62" s="44" t="s">
        <v>1422</v>
      </c>
      <c r="G62" s="45">
        <v>2600</v>
      </c>
    </row>
    <row r="63" spans="1:7" x14ac:dyDescent="0.2">
      <c r="A63" s="44">
        <v>62</v>
      </c>
      <c r="B63" s="44" t="s">
        <v>740</v>
      </c>
      <c r="C63" s="44" t="s">
        <v>740</v>
      </c>
      <c r="D63" s="44" t="s">
        <v>1423</v>
      </c>
      <c r="E63" s="44" t="s">
        <v>1424</v>
      </c>
      <c r="F63" s="44" t="s">
        <v>1425</v>
      </c>
      <c r="G63" s="45">
        <v>6041</v>
      </c>
    </row>
    <row r="64" spans="1:7" x14ac:dyDescent="0.2">
      <c r="A64" s="44">
        <v>63</v>
      </c>
      <c r="B64" s="44" t="s">
        <v>1426</v>
      </c>
      <c r="C64" s="44" t="s">
        <v>1426</v>
      </c>
      <c r="D64" s="44" t="s">
        <v>1427</v>
      </c>
      <c r="E64" s="44" t="s">
        <v>1424</v>
      </c>
      <c r="F64" s="44" t="s">
        <v>1425</v>
      </c>
      <c r="G64" s="45">
        <v>6041</v>
      </c>
    </row>
    <row r="65" spans="1:7" x14ac:dyDescent="0.2">
      <c r="A65" s="44">
        <v>64</v>
      </c>
      <c r="B65" s="44" t="s">
        <v>736</v>
      </c>
      <c r="C65" s="44" t="s">
        <v>736</v>
      </c>
      <c r="D65" s="44" t="s">
        <v>1428</v>
      </c>
      <c r="E65" s="44" t="s">
        <v>1429</v>
      </c>
      <c r="F65" s="44" t="s">
        <v>1430</v>
      </c>
      <c r="G65" s="45">
        <v>1604</v>
      </c>
    </row>
    <row r="66" spans="1:7" x14ac:dyDescent="0.2">
      <c r="A66" s="44">
        <v>65</v>
      </c>
      <c r="B66" s="44" t="s">
        <v>736</v>
      </c>
      <c r="C66" s="44" t="s">
        <v>1431</v>
      </c>
      <c r="D66" s="44" t="s">
        <v>1428</v>
      </c>
      <c r="E66" s="44" t="s">
        <v>1429</v>
      </c>
      <c r="F66" s="44" t="s">
        <v>1430</v>
      </c>
      <c r="G66" s="45">
        <v>1604</v>
      </c>
    </row>
    <row r="67" spans="1:7" x14ac:dyDescent="0.2">
      <c r="A67" s="44">
        <v>66</v>
      </c>
      <c r="B67" s="44" t="s">
        <v>736</v>
      </c>
      <c r="C67" s="44" t="s">
        <v>1432</v>
      </c>
      <c r="D67" s="44" t="s">
        <v>1428</v>
      </c>
      <c r="E67" s="44" t="s">
        <v>1429</v>
      </c>
      <c r="F67" s="44" t="s">
        <v>1430</v>
      </c>
      <c r="G67" s="45">
        <v>1604</v>
      </c>
    </row>
    <row r="68" spans="1:7" x14ac:dyDescent="0.2">
      <c r="A68" s="44">
        <v>67</v>
      </c>
      <c r="B68" s="44" t="s">
        <v>734</v>
      </c>
      <c r="C68" s="44" t="s">
        <v>734</v>
      </c>
      <c r="D68" s="44" t="s">
        <v>1428</v>
      </c>
      <c r="E68" s="44" t="s">
        <v>1429</v>
      </c>
      <c r="F68" s="44" t="s">
        <v>1430</v>
      </c>
      <c r="G68" s="45">
        <v>1604</v>
      </c>
    </row>
    <row r="69" spans="1:7" x14ac:dyDescent="0.2">
      <c r="A69" s="44">
        <v>68</v>
      </c>
      <c r="B69" s="44" t="s">
        <v>734</v>
      </c>
      <c r="C69" s="44" t="s">
        <v>1433</v>
      </c>
      <c r="D69" s="44" t="s">
        <v>1428</v>
      </c>
      <c r="E69" s="44" t="s">
        <v>1429</v>
      </c>
      <c r="F69" s="44" t="s">
        <v>1430</v>
      </c>
      <c r="G69" s="45">
        <v>1604</v>
      </c>
    </row>
    <row r="70" spans="1:7" x14ac:dyDescent="0.2">
      <c r="A70" s="44">
        <v>69</v>
      </c>
      <c r="B70" s="44" t="s">
        <v>737</v>
      </c>
      <c r="C70" s="44" t="s">
        <v>1434</v>
      </c>
      <c r="D70" s="44" t="s">
        <v>1428</v>
      </c>
      <c r="E70" s="44" t="s">
        <v>1429</v>
      </c>
      <c r="F70" s="44" t="s">
        <v>1430</v>
      </c>
      <c r="G70" s="45">
        <v>1604</v>
      </c>
    </row>
    <row r="71" spans="1:7" x14ac:dyDescent="0.2">
      <c r="A71" s="44">
        <v>70</v>
      </c>
      <c r="B71" s="44" t="s">
        <v>737</v>
      </c>
      <c r="C71" s="44" t="s">
        <v>1435</v>
      </c>
      <c r="D71" s="44" t="s">
        <v>1428</v>
      </c>
      <c r="E71" s="44" t="s">
        <v>1429</v>
      </c>
      <c r="F71" s="44" t="s">
        <v>1430</v>
      </c>
      <c r="G71" s="45">
        <v>1604</v>
      </c>
    </row>
    <row r="72" spans="1:7" x14ac:dyDescent="0.2">
      <c r="A72" s="44">
        <v>71</v>
      </c>
      <c r="B72" s="44" t="s">
        <v>737</v>
      </c>
      <c r="C72" s="44" t="s">
        <v>737</v>
      </c>
      <c r="D72" s="44" t="s">
        <v>1428</v>
      </c>
      <c r="E72" s="44" t="s">
        <v>1429</v>
      </c>
      <c r="F72" s="44" t="s">
        <v>1430</v>
      </c>
      <c r="G72" s="45">
        <v>1604</v>
      </c>
    </row>
    <row r="73" spans="1:7" x14ac:dyDescent="0.2">
      <c r="A73" s="44">
        <v>72</v>
      </c>
      <c r="B73" s="44" t="s">
        <v>737</v>
      </c>
      <c r="C73" s="44" t="s">
        <v>1436</v>
      </c>
      <c r="D73" s="44" t="s">
        <v>1428</v>
      </c>
      <c r="E73" s="44" t="s">
        <v>1429</v>
      </c>
      <c r="F73" s="44" t="s">
        <v>1430</v>
      </c>
      <c r="G73" s="45">
        <v>1604</v>
      </c>
    </row>
    <row r="74" spans="1:7" x14ac:dyDescent="0.2">
      <c r="A74" s="44">
        <v>73</v>
      </c>
      <c r="B74" s="44" t="s">
        <v>732</v>
      </c>
      <c r="C74" s="44" t="s">
        <v>732</v>
      </c>
      <c r="D74" s="44" t="s">
        <v>1437</v>
      </c>
      <c r="E74" s="44" t="s">
        <v>1438</v>
      </c>
      <c r="F74" s="44" t="s">
        <v>1439</v>
      </c>
      <c r="G74" s="45">
        <v>4400</v>
      </c>
    </row>
    <row r="75" spans="1:7" x14ac:dyDescent="0.2">
      <c r="A75" s="44">
        <v>74</v>
      </c>
      <c r="B75" s="44" t="s">
        <v>732</v>
      </c>
      <c r="C75" s="44" t="s">
        <v>733</v>
      </c>
      <c r="D75" s="44" t="s">
        <v>1437</v>
      </c>
      <c r="E75" s="44" t="s">
        <v>1438</v>
      </c>
      <c r="F75" s="44" t="s">
        <v>1439</v>
      </c>
      <c r="G75" s="45">
        <v>4400</v>
      </c>
    </row>
    <row r="76" spans="1:7" x14ac:dyDescent="0.2">
      <c r="A76" s="44">
        <v>75</v>
      </c>
      <c r="B76" s="44" t="s">
        <v>1440</v>
      </c>
      <c r="C76" s="44" t="s">
        <v>1441</v>
      </c>
      <c r="D76" s="44" t="s">
        <v>1442</v>
      </c>
      <c r="E76" s="44" t="s">
        <v>1443</v>
      </c>
      <c r="F76" s="44" t="s">
        <v>1444</v>
      </c>
      <c r="G76" s="45">
        <v>6329</v>
      </c>
    </row>
    <row r="77" spans="1:7" x14ac:dyDescent="0.2">
      <c r="A77" s="44">
        <v>76</v>
      </c>
      <c r="B77" s="44" t="s">
        <v>756</v>
      </c>
      <c r="C77" s="44" t="s">
        <v>756</v>
      </c>
      <c r="D77" s="44" t="s">
        <v>1445</v>
      </c>
      <c r="E77" s="44" t="s">
        <v>1446</v>
      </c>
      <c r="F77" s="44" t="s">
        <v>1447</v>
      </c>
      <c r="G77" s="45">
        <v>6543</v>
      </c>
    </row>
    <row r="78" spans="1:7" x14ac:dyDescent="0.2">
      <c r="A78" s="44">
        <v>77</v>
      </c>
      <c r="B78" s="44" t="s">
        <v>1448</v>
      </c>
      <c r="C78" s="44" t="s">
        <v>1449</v>
      </c>
      <c r="D78" s="44" t="s">
        <v>1450</v>
      </c>
      <c r="E78" s="44" t="s">
        <v>1451</v>
      </c>
      <c r="F78" s="44" t="s">
        <v>1452</v>
      </c>
      <c r="G78" s="45">
        <v>1223</v>
      </c>
    </row>
    <row r="79" spans="1:7" x14ac:dyDescent="0.2">
      <c r="A79" s="44">
        <v>78</v>
      </c>
      <c r="B79" s="44" t="s">
        <v>1448</v>
      </c>
      <c r="C79" s="44" t="s">
        <v>1448</v>
      </c>
      <c r="D79" s="44" t="s">
        <v>1450</v>
      </c>
      <c r="E79" s="44" t="s">
        <v>1451</v>
      </c>
      <c r="F79" s="44" t="s">
        <v>1452</v>
      </c>
      <c r="G79" s="45">
        <v>1223</v>
      </c>
    </row>
    <row r="80" spans="1:7" x14ac:dyDescent="0.2">
      <c r="A80" s="44">
        <v>79</v>
      </c>
      <c r="B80" s="44" t="s">
        <v>1448</v>
      </c>
      <c r="C80" s="44" t="s">
        <v>1453</v>
      </c>
      <c r="D80" s="44" t="s">
        <v>1450</v>
      </c>
      <c r="E80" s="44" t="s">
        <v>1451</v>
      </c>
      <c r="F80" s="44" t="s">
        <v>1452</v>
      </c>
      <c r="G80" s="45">
        <v>1223</v>
      </c>
    </row>
    <row r="81" spans="1:7" x14ac:dyDescent="0.2">
      <c r="A81" s="44">
        <v>80</v>
      </c>
      <c r="B81" s="44" t="s">
        <v>761</v>
      </c>
      <c r="C81" s="44" t="s">
        <v>761</v>
      </c>
      <c r="D81" s="44" t="s">
        <v>1454</v>
      </c>
      <c r="E81" s="44" t="s">
        <v>1455</v>
      </c>
      <c r="F81" s="44" t="s">
        <v>1456</v>
      </c>
      <c r="G81" s="45">
        <v>6300</v>
      </c>
    </row>
    <row r="82" spans="1:7" x14ac:dyDescent="0.2">
      <c r="A82" s="44">
        <v>81</v>
      </c>
      <c r="B82" s="44" t="s">
        <v>1457</v>
      </c>
      <c r="C82" s="44" t="s">
        <v>1457</v>
      </c>
      <c r="D82" s="44" t="s">
        <v>1454</v>
      </c>
      <c r="E82" s="44" t="s">
        <v>1455</v>
      </c>
      <c r="F82" s="44" t="s">
        <v>1456</v>
      </c>
      <c r="G82" s="45">
        <v>6300</v>
      </c>
    </row>
    <row r="83" spans="1:7" x14ac:dyDescent="0.2">
      <c r="A83" s="44">
        <v>82</v>
      </c>
      <c r="B83" s="44" t="s">
        <v>757</v>
      </c>
      <c r="C83" s="44" t="s">
        <v>757</v>
      </c>
      <c r="D83" s="44" t="s">
        <v>1458</v>
      </c>
      <c r="E83" s="44" t="s">
        <v>1443</v>
      </c>
      <c r="F83" s="44" t="s">
        <v>1444</v>
      </c>
      <c r="G83" s="45">
        <v>6329</v>
      </c>
    </row>
    <row r="84" spans="1:7" x14ac:dyDescent="0.2">
      <c r="A84" s="44">
        <v>83</v>
      </c>
      <c r="B84" s="44" t="s">
        <v>759</v>
      </c>
      <c r="C84" s="44" t="s">
        <v>759</v>
      </c>
      <c r="D84" s="44" t="s">
        <v>1459</v>
      </c>
      <c r="E84" s="44" t="s">
        <v>1460</v>
      </c>
      <c r="F84" s="44" t="s">
        <v>1461</v>
      </c>
      <c r="G84" s="45">
        <v>6308</v>
      </c>
    </row>
    <row r="85" spans="1:7" x14ac:dyDescent="0.2">
      <c r="A85" s="44">
        <v>84</v>
      </c>
      <c r="B85" s="44" t="s">
        <v>762</v>
      </c>
      <c r="C85" s="44" t="s">
        <v>1462</v>
      </c>
      <c r="D85" s="44" t="s">
        <v>1463</v>
      </c>
      <c r="E85" s="44" t="s">
        <v>1464</v>
      </c>
      <c r="F85" s="44" t="s">
        <v>1465</v>
      </c>
      <c r="G85" s="45">
        <v>1742</v>
      </c>
    </row>
    <row r="86" spans="1:7" x14ac:dyDescent="0.2">
      <c r="A86" s="44">
        <v>85</v>
      </c>
      <c r="B86" s="44" t="s">
        <v>762</v>
      </c>
      <c r="C86" s="44" t="s">
        <v>762</v>
      </c>
      <c r="D86" s="44" t="s">
        <v>1463</v>
      </c>
      <c r="E86" s="44" t="s">
        <v>1464</v>
      </c>
      <c r="F86" s="44" t="s">
        <v>1465</v>
      </c>
      <c r="G86" s="45">
        <v>1742</v>
      </c>
    </row>
    <row r="87" spans="1:7" x14ac:dyDescent="0.2">
      <c r="A87" s="44">
        <v>86</v>
      </c>
      <c r="B87" s="44" t="s">
        <v>753</v>
      </c>
      <c r="C87" s="44" t="s">
        <v>753</v>
      </c>
      <c r="D87" s="44" t="s">
        <v>1466</v>
      </c>
      <c r="E87" s="44" t="s">
        <v>1467</v>
      </c>
      <c r="F87" s="44" t="s">
        <v>1468</v>
      </c>
      <c r="G87" s="45">
        <v>1600</v>
      </c>
    </row>
    <row r="88" spans="1:7" x14ac:dyDescent="0.2">
      <c r="A88" s="44">
        <v>87</v>
      </c>
      <c r="B88" s="44" t="s">
        <v>753</v>
      </c>
      <c r="C88" s="44" t="s">
        <v>754</v>
      </c>
      <c r="D88" s="44" t="s">
        <v>1466</v>
      </c>
      <c r="E88" s="44" t="s">
        <v>1467</v>
      </c>
      <c r="F88" s="44" t="s">
        <v>1468</v>
      </c>
      <c r="G88" s="45" t="s">
        <v>1469</v>
      </c>
    </row>
    <row r="89" spans="1:7" x14ac:dyDescent="0.2">
      <c r="A89" s="44">
        <v>88</v>
      </c>
      <c r="B89" s="44" t="s">
        <v>743</v>
      </c>
      <c r="C89" s="44" t="s">
        <v>743</v>
      </c>
      <c r="D89" s="44" t="s">
        <v>1470</v>
      </c>
      <c r="E89" s="44" t="s">
        <v>1471</v>
      </c>
      <c r="F89" s="44" t="s">
        <v>1472</v>
      </c>
      <c r="G89" s="45">
        <v>1226</v>
      </c>
    </row>
    <row r="90" spans="1:7" x14ac:dyDescent="0.2">
      <c r="A90" s="44">
        <v>89</v>
      </c>
      <c r="B90" s="44" t="s">
        <v>743</v>
      </c>
      <c r="C90" s="44" t="s">
        <v>744</v>
      </c>
      <c r="D90" s="44" t="s">
        <v>1470</v>
      </c>
      <c r="E90" s="44" t="s">
        <v>1471</v>
      </c>
      <c r="F90" s="44" t="s">
        <v>1472</v>
      </c>
      <c r="G90" s="45">
        <v>1226</v>
      </c>
    </row>
    <row r="91" spans="1:7" x14ac:dyDescent="0.2">
      <c r="A91" s="44">
        <v>90</v>
      </c>
      <c r="B91" s="44" t="s">
        <v>1473</v>
      </c>
      <c r="C91" s="44" t="s">
        <v>1473</v>
      </c>
      <c r="D91" s="44" t="s">
        <v>1474</v>
      </c>
      <c r="E91" s="44" t="s">
        <v>1475</v>
      </c>
      <c r="F91" s="44" t="s">
        <v>1476</v>
      </c>
      <c r="G91" s="45">
        <v>6329</v>
      </c>
    </row>
    <row r="92" spans="1:7" x14ac:dyDescent="0.2">
      <c r="A92" s="44">
        <v>91</v>
      </c>
      <c r="B92" s="44" t="s">
        <v>749</v>
      </c>
      <c r="C92" s="44" t="s">
        <v>749</v>
      </c>
      <c r="D92" s="44" t="s">
        <v>1412</v>
      </c>
      <c r="E92" s="44" t="s">
        <v>1413</v>
      </c>
      <c r="F92" s="44" t="s">
        <v>1414</v>
      </c>
      <c r="G92" s="45">
        <v>4217</v>
      </c>
    </row>
    <row r="93" spans="1:7" x14ac:dyDescent="0.2">
      <c r="A93" s="44">
        <v>92</v>
      </c>
      <c r="B93" s="44" t="s">
        <v>1477</v>
      </c>
      <c r="C93" s="44" t="s">
        <v>1477</v>
      </c>
      <c r="D93" s="44" t="s">
        <v>1412</v>
      </c>
      <c r="E93" s="44" t="s">
        <v>1413</v>
      </c>
      <c r="F93" s="44" t="s">
        <v>1414</v>
      </c>
      <c r="G93" s="45">
        <v>4217</v>
      </c>
    </row>
    <row r="94" spans="1:7" x14ac:dyDescent="0.2">
      <c r="A94" s="44">
        <v>93</v>
      </c>
      <c r="B94" s="44" t="s">
        <v>1478</v>
      </c>
      <c r="C94" s="44" t="s">
        <v>1478</v>
      </c>
      <c r="D94" s="44" t="s">
        <v>1479</v>
      </c>
      <c r="E94" s="44" t="s">
        <v>1480</v>
      </c>
      <c r="F94" s="44" t="s">
        <v>1481</v>
      </c>
      <c r="G94" s="45">
        <v>1106</v>
      </c>
    </row>
    <row r="95" spans="1:7" x14ac:dyDescent="0.2">
      <c r="A95" s="44">
        <v>94</v>
      </c>
      <c r="B95" s="44" t="s">
        <v>1478</v>
      </c>
      <c r="C95" s="44" t="s">
        <v>1482</v>
      </c>
      <c r="D95" s="44" t="s">
        <v>1479</v>
      </c>
      <c r="E95" s="44" t="s">
        <v>1483</v>
      </c>
      <c r="F95" s="44" t="s">
        <v>1481</v>
      </c>
      <c r="G95" s="45">
        <v>2112</v>
      </c>
    </row>
    <row r="96" spans="1:7" x14ac:dyDescent="0.2">
      <c r="A96" s="44">
        <v>95</v>
      </c>
      <c r="B96" s="44" t="s">
        <v>817</v>
      </c>
      <c r="C96" s="44" t="s">
        <v>1484</v>
      </c>
      <c r="D96" s="44" t="s">
        <v>1485</v>
      </c>
      <c r="E96" s="44" t="s">
        <v>1486</v>
      </c>
      <c r="F96" s="44" t="s">
        <v>1487</v>
      </c>
      <c r="G96" s="45">
        <v>1781</v>
      </c>
    </row>
    <row r="97" spans="1:7" x14ac:dyDescent="0.2">
      <c r="A97" s="44">
        <v>96</v>
      </c>
      <c r="B97" s="44" t="s">
        <v>817</v>
      </c>
      <c r="C97" s="44" t="s">
        <v>817</v>
      </c>
      <c r="D97" s="44" t="s">
        <v>1485</v>
      </c>
      <c r="E97" s="44" t="s">
        <v>1486</v>
      </c>
      <c r="F97" s="44" t="s">
        <v>1487</v>
      </c>
      <c r="G97" s="45">
        <v>1781</v>
      </c>
    </row>
    <row r="98" spans="1:7" x14ac:dyDescent="0.2">
      <c r="A98" s="44">
        <v>97</v>
      </c>
      <c r="B98" s="44" t="s">
        <v>714</v>
      </c>
      <c r="C98" s="44" t="s">
        <v>714</v>
      </c>
      <c r="D98" s="44" t="s">
        <v>1488</v>
      </c>
      <c r="E98" s="44" t="s">
        <v>1489</v>
      </c>
      <c r="F98" s="44" t="s">
        <v>1490</v>
      </c>
      <c r="G98" s="45">
        <v>4500</v>
      </c>
    </row>
    <row r="99" spans="1:7" x14ac:dyDescent="0.2">
      <c r="A99" s="44">
        <v>98</v>
      </c>
      <c r="B99" s="44" t="s">
        <v>801</v>
      </c>
      <c r="C99" s="44" t="s">
        <v>1491</v>
      </c>
      <c r="D99" s="44" t="s">
        <v>1492</v>
      </c>
      <c r="E99" s="44" t="s">
        <v>1493</v>
      </c>
      <c r="F99" s="44" t="s">
        <v>1494</v>
      </c>
      <c r="G99" s="45">
        <v>1226</v>
      </c>
    </row>
    <row r="100" spans="1:7" x14ac:dyDescent="0.2">
      <c r="A100" s="44">
        <v>99</v>
      </c>
      <c r="B100" s="44" t="s">
        <v>801</v>
      </c>
      <c r="C100" s="44" t="s">
        <v>801</v>
      </c>
      <c r="D100" s="44" t="s">
        <v>1492</v>
      </c>
      <c r="E100" s="44" t="s">
        <v>1493</v>
      </c>
      <c r="F100" s="44" t="s">
        <v>1494</v>
      </c>
      <c r="G100" s="45">
        <v>1226</v>
      </c>
    </row>
    <row r="101" spans="1:7" x14ac:dyDescent="0.2">
      <c r="A101" s="44">
        <v>100</v>
      </c>
      <c r="B101" s="44" t="s">
        <v>801</v>
      </c>
      <c r="C101" s="44" t="s">
        <v>802</v>
      </c>
      <c r="D101" s="44" t="s">
        <v>1492</v>
      </c>
      <c r="E101" s="44" t="s">
        <v>1493</v>
      </c>
      <c r="F101" s="44" t="s">
        <v>1494</v>
      </c>
      <c r="G101" s="45">
        <v>1226</v>
      </c>
    </row>
    <row r="102" spans="1:7" x14ac:dyDescent="0.2">
      <c r="A102" s="44">
        <v>101</v>
      </c>
      <c r="B102" s="44" t="s">
        <v>799</v>
      </c>
      <c r="C102" s="44" t="s">
        <v>1495</v>
      </c>
      <c r="D102" s="44" t="s">
        <v>1496</v>
      </c>
      <c r="E102" s="44" t="s">
        <v>1497</v>
      </c>
      <c r="F102" s="44" t="s">
        <v>1498</v>
      </c>
      <c r="G102" s="45">
        <v>1634</v>
      </c>
    </row>
    <row r="103" spans="1:7" x14ac:dyDescent="0.2">
      <c r="A103" s="44">
        <v>102</v>
      </c>
      <c r="B103" s="44" t="s">
        <v>799</v>
      </c>
      <c r="C103" s="44" t="s">
        <v>799</v>
      </c>
      <c r="D103" s="44" t="s">
        <v>1496</v>
      </c>
      <c r="E103" s="44" t="s">
        <v>1497</v>
      </c>
      <c r="F103" s="44" t="s">
        <v>1498</v>
      </c>
      <c r="G103" s="45">
        <v>1634</v>
      </c>
    </row>
    <row r="104" spans="1:7" x14ac:dyDescent="0.2">
      <c r="A104" s="44">
        <v>103</v>
      </c>
      <c r="B104" s="44" t="s">
        <v>799</v>
      </c>
      <c r="C104" s="44" t="s">
        <v>1499</v>
      </c>
      <c r="D104" s="44" t="s">
        <v>1496</v>
      </c>
      <c r="E104" s="44" t="s">
        <v>1497</v>
      </c>
      <c r="F104" s="44" t="s">
        <v>1498</v>
      </c>
      <c r="G104" s="45">
        <v>1634</v>
      </c>
    </row>
    <row r="105" spans="1:7" x14ac:dyDescent="0.2">
      <c r="A105" s="44">
        <v>104</v>
      </c>
      <c r="B105" s="44" t="s">
        <v>771</v>
      </c>
      <c r="C105" s="44" t="s">
        <v>771</v>
      </c>
      <c r="D105" s="44" t="s">
        <v>1500</v>
      </c>
      <c r="E105" s="44" t="s">
        <v>1501</v>
      </c>
      <c r="F105" s="44" t="s">
        <v>1502</v>
      </c>
      <c r="G105" s="45">
        <v>3503</v>
      </c>
    </row>
    <row r="106" spans="1:7" x14ac:dyDescent="0.2">
      <c r="A106" s="44">
        <v>105</v>
      </c>
      <c r="B106" s="44" t="s">
        <v>773</v>
      </c>
      <c r="C106" s="44" t="s">
        <v>773</v>
      </c>
      <c r="D106" s="44" t="s">
        <v>1503</v>
      </c>
      <c r="E106" s="44" t="s">
        <v>1504</v>
      </c>
      <c r="F106" s="44" t="s">
        <v>1505</v>
      </c>
      <c r="G106" s="45">
        <v>3515</v>
      </c>
    </row>
    <row r="107" spans="1:7" x14ac:dyDescent="0.2">
      <c r="A107" s="44">
        <v>106</v>
      </c>
      <c r="B107" s="44" t="s">
        <v>1506</v>
      </c>
      <c r="C107" s="44" t="s">
        <v>1506</v>
      </c>
      <c r="D107" s="44" t="s">
        <v>1507</v>
      </c>
      <c r="E107" s="44" t="s">
        <v>1508</v>
      </c>
      <c r="F107" s="44" t="s">
        <v>1509</v>
      </c>
      <c r="G107" s="45">
        <v>4600</v>
      </c>
    </row>
    <row r="108" spans="1:7" x14ac:dyDescent="0.2">
      <c r="A108" s="44">
        <v>107</v>
      </c>
      <c r="B108" s="44" t="s">
        <v>785</v>
      </c>
      <c r="C108" s="44" t="s">
        <v>785</v>
      </c>
      <c r="D108" s="44" t="s">
        <v>1510</v>
      </c>
      <c r="E108" s="44" t="s">
        <v>1511</v>
      </c>
      <c r="F108" s="44" t="s">
        <v>1512</v>
      </c>
      <c r="G108" s="45">
        <v>5815</v>
      </c>
    </row>
    <row r="109" spans="1:7" x14ac:dyDescent="0.2">
      <c r="A109" s="44">
        <v>108</v>
      </c>
      <c r="B109" s="44" t="s">
        <v>803</v>
      </c>
      <c r="C109" s="44" t="s">
        <v>803</v>
      </c>
      <c r="D109" s="44" t="s">
        <v>1513</v>
      </c>
      <c r="E109" s="44" t="s">
        <v>1514</v>
      </c>
      <c r="F109" s="44" t="s">
        <v>1515</v>
      </c>
      <c r="G109" s="45">
        <v>1226</v>
      </c>
    </row>
    <row r="110" spans="1:7" x14ac:dyDescent="0.2">
      <c r="A110" s="44">
        <v>109</v>
      </c>
      <c r="B110" s="44" t="s">
        <v>803</v>
      </c>
      <c r="C110" s="44" t="s">
        <v>1516</v>
      </c>
      <c r="D110" s="44" t="s">
        <v>1513</v>
      </c>
      <c r="E110" s="44" t="s">
        <v>1514</v>
      </c>
      <c r="F110" s="44" t="s">
        <v>1515</v>
      </c>
      <c r="G110" s="45">
        <v>1226</v>
      </c>
    </row>
    <row r="111" spans="1:7" x14ac:dyDescent="0.2">
      <c r="A111" s="44">
        <v>110</v>
      </c>
      <c r="B111" s="44" t="s">
        <v>1517</v>
      </c>
      <c r="C111" s="44" t="s">
        <v>1517</v>
      </c>
      <c r="D111" s="44" t="s">
        <v>1518</v>
      </c>
      <c r="E111" s="44" t="s">
        <v>1519</v>
      </c>
      <c r="F111" s="44" t="s">
        <v>1520</v>
      </c>
      <c r="G111" s="45">
        <v>4400</v>
      </c>
    </row>
    <row r="112" spans="1:7" x14ac:dyDescent="0.2">
      <c r="A112" s="44">
        <v>111</v>
      </c>
      <c r="B112" s="44" t="s">
        <v>1521</v>
      </c>
      <c r="C112" s="44" t="s">
        <v>1521</v>
      </c>
      <c r="D112" s="44" t="s">
        <v>1518</v>
      </c>
      <c r="E112" s="44" t="s">
        <v>1519</v>
      </c>
      <c r="F112" s="44" t="s">
        <v>1520</v>
      </c>
      <c r="G112" s="45">
        <v>4400</v>
      </c>
    </row>
    <row r="113" spans="1:7" x14ac:dyDescent="0.2">
      <c r="A113" s="44">
        <v>112</v>
      </c>
      <c r="B113" s="44" t="s">
        <v>1522</v>
      </c>
      <c r="C113" s="44" t="s">
        <v>1522</v>
      </c>
      <c r="D113" s="44" t="s">
        <v>1523</v>
      </c>
      <c r="E113" s="44" t="s">
        <v>1524</v>
      </c>
      <c r="F113" s="44" t="s">
        <v>1525</v>
      </c>
      <c r="G113" s="45">
        <v>4407</v>
      </c>
    </row>
    <row r="114" spans="1:7" x14ac:dyDescent="0.2">
      <c r="A114" s="44">
        <v>113</v>
      </c>
      <c r="B114" s="44" t="s">
        <v>1526</v>
      </c>
      <c r="C114" s="44" t="s">
        <v>1526</v>
      </c>
      <c r="D114" s="44" t="s">
        <v>1518</v>
      </c>
      <c r="E114" s="44" t="s">
        <v>1519</v>
      </c>
      <c r="F114" s="44" t="s">
        <v>1520</v>
      </c>
      <c r="G114" s="45">
        <v>4400</v>
      </c>
    </row>
    <row r="115" spans="1:7" x14ac:dyDescent="0.2">
      <c r="A115" s="44">
        <v>114</v>
      </c>
      <c r="B115" s="44" t="s">
        <v>1527</v>
      </c>
      <c r="C115" s="44" t="s">
        <v>1527</v>
      </c>
      <c r="D115" s="44" t="s">
        <v>1528</v>
      </c>
      <c r="E115" s="44" t="s">
        <v>1529</v>
      </c>
      <c r="F115" s="44" t="s">
        <v>1530</v>
      </c>
      <c r="G115" s="45">
        <v>4431</v>
      </c>
    </row>
    <row r="116" spans="1:7" x14ac:dyDescent="0.2">
      <c r="A116" s="44">
        <v>115</v>
      </c>
      <c r="B116" s="44" t="s">
        <v>1531</v>
      </c>
      <c r="C116" s="44" t="s">
        <v>1531</v>
      </c>
      <c r="D116" s="44" t="s">
        <v>1532</v>
      </c>
      <c r="E116" s="44" t="s">
        <v>1533</v>
      </c>
      <c r="F116" s="44" t="s">
        <v>1534</v>
      </c>
      <c r="G116" s="45">
        <v>4420</v>
      </c>
    </row>
    <row r="117" spans="1:7" x14ac:dyDescent="0.2">
      <c r="A117" s="44">
        <v>116</v>
      </c>
      <c r="B117" s="44" t="s">
        <v>1535</v>
      </c>
      <c r="C117" s="44" t="s">
        <v>1535</v>
      </c>
      <c r="D117" s="44" t="s">
        <v>1536</v>
      </c>
      <c r="E117" s="44" t="s">
        <v>1537</v>
      </c>
      <c r="F117" s="44" t="s">
        <v>1538</v>
      </c>
      <c r="G117" s="45">
        <v>2301</v>
      </c>
    </row>
    <row r="118" spans="1:7" x14ac:dyDescent="0.2">
      <c r="A118" s="44">
        <v>117</v>
      </c>
      <c r="B118" s="44" t="s">
        <v>728</v>
      </c>
      <c r="C118" s="44" t="s">
        <v>1539</v>
      </c>
      <c r="D118" s="44" t="s">
        <v>1540</v>
      </c>
      <c r="E118" s="44" t="s">
        <v>1541</v>
      </c>
      <c r="F118" s="44" t="s">
        <v>1542</v>
      </c>
      <c r="G118" s="45">
        <v>2010</v>
      </c>
    </row>
    <row r="119" spans="1:7" x14ac:dyDescent="0.2">
      <c r="A119" s="44">
        <v>118</v>
      </c>
      <c r="B119" s="44" t="s">
        <v>728</v>
      </c>
      <c r="C119" s="44" t="s">
        <v>728</v>
      </c>
      <c r="D119" s="44" t="s">
        <v>1540</v>
      </c>
      <c r="E119" s="44" t="s">
        <v>1541</v>
      </c>
      <c r="F119" s="44" t="s">
        <v>1543</v>
      </c>
      <c r="G119" s="45">
        <v>2010</v>
      </c>
    </row>
    <row r="120" spans="1:7" x14ac:dyDescent="0.2">
      <c r="A120" s="44">
        <v>119</v>
      </c>
      <c r="B120" s="44" t="s">
        <v>1544</v>
      </c>
      <c r="C120" s="44" t="s">
        <v>1544</v>
      </c>
      <c r="D120" s="44" t="s">
        <v>1545</v>
      </c>
      <c r="E120" s="44" t="s">
        <v>1546</v>
      </c>
      <c r="F120" s="44" t="s">
        <v>1547</v>
      </c>
      <c r="G120" s="45">
        <v>6035</v>
      </c>
    </row>
    <row r="121" spans="1:7" x14ac:dyDescent="0.2">
      <c r="A121" s="44">
        <v>120</v>
      </c>
      <c r="B121" s="44" t="s">
        <v>1548</v>
      </c>
      <c r="C121" s="44" t="s">
        <v>1548</v>
      </c>
      <c r="D121" s="44" t="s">
        <v>1545</v>
      </c>
      <c r="E121" s="44" t="s">
        <v>1546</v>
      </c>
      <c r="F121" s="44" t="s">
        <v>1547</v>
      </c>
      <c r="G121" s="45">
        <v>6035</v>
      </c>
    </row>
    <row r="122" spans="1:7" x14ac:dyDescent="0.2">
      <c r="A122" s="44">
        <v>121</v>
      </c>
      <c r="B122" s="44" t="s">
        <v>1549</v>
      </c>
      <c r="C122" s="44" t="s">
        <v>1549</v>
      </c>
      <c r="D122" s="44" t="s">
        <v>1550</v>
      </c>
      <c r="E122" s="44" t="s">
        <v>1551</v>
      </c>
      <c r="F122" s="44" t="s">
        <v>1552</v>
      </c>
      <c r="G122" s="45">
        <v>6010</v>
      </c>
    </row>
    <row r="123" spans="1:7" x14ac:dyDescent="0.2">
      <c r="A123" s="44">
        <v>122</v>
      </c>
      <c r="B123" s="44" t="s">
        <v>1553</v>
      </c>
      <c r="C123" s="44" t="s">
        <v>1553</v>
      </c>
      <c r="D123" s="44" t="s">
        <v>1550</v>
      </c>
      <c r="E123" s="44" t="s">
        <v>1551</v>
      </c>
      <c r="F123" s="44" t="s">
        <v>1552</v>
      </c>
      <c r="G123" s="45">
        <v>6010</v>
      </c>
    </row>
    <row r="124" spans="1:7" x14ac:dyDescent="0.2">
      <c r="A124" s="44">
        <v>123</v>
      </c>
      <c r="B124" s="44" t="s">
        <v>789</v>
      </c>
      <c r="C124" s="44" t="s">
        <v>789</v>
      </c>
      <c r="D124" s="44" t="s">
        <v>1545</v>
      </c>
      <c r="E124" s="44" t="s">
        <v>1546</v>
      </c>
      <c r="F124" s="44" t="s">
        <v>1547</v>
      </c>
      <c r="G124" s="45">
        <v>6035</v>
      </c>
    </row>
    <row r="125" spans="1:7" x14ac:dyDescent="0.2">
      <c r="A125" s="44">
        <v>124</v>
      </c>
      <c r="B125" s="44" t="s">
        <v>791</v>
      </c>
      <c r="C125" s="44" t="s">
        <v>791</v>
      </c>
      <c r="D125" s="44" t="s">
        <v>1554</v>
      </c>
      <c r="E125" s="44" t="s">
        <v>1551</v>
      </c>
      <c r="F125" s="44" t="s">
        <v>1552</v>
      </c>
      <c r="G125" s="45">
        <v>6010</v>
      </c>
    </row>
    <row r="126" spans="1:7" x14ac:dyDescent="0.2">
      <c r="A126" s="44">
        <v>125</v>
      </c>
      <c r="B126" s="44" t="s">
        <v>793</v>
      </c>
      <c r="C126" s="44" t="s">
        <v>793</v>
      </c>
      <c r="D126" s="44" t="s">
        <v>1555</v>
      </c>
      <c r="E126" s="44" t="s">
        <v>1556</v>
      </c>
      <c r="F126" s="44" t="s">
        <v>1557</v>
      </c>
      <c r="G126" s="45">
        <v>6038</v>
      </c>
    </row>
    <row r="127" spans="1:7" x14ac:dyDescent="0.2">
      <c r="A127" s="44">
        <v>126</v>
      </c>
      <c r="B127" s="44" t="s">
        <v>787</v>
      </c>
      <c r="C127" s="44" t="s">
        <v>1558</v>
      </c>
      <c r="D127" s="44" t="s">
        <v>1559</v>
      </c>
      <c r="E127" s="44" t="s">
        <v>1560</v>
      </c>
      <c r="F127" s="44" t="s">
        <v>1561</v>
      </c>
      <c r="G127" s="45">
        <v>6038</v>
      </c>
    </row>
    <row r="128" spans="1:7" x14ac:dyDescent="0.2">
      <c r="A128" s="44">
        <v>127</v>
      </c>
      <c r="B128" s="44" t="s">
        <v>787</v>
      </c>
      <c r="C128" s="44" t="s">
        <v>787</v>
      </c>
      <c r="D128" s="44" t="s">
        <v>1559</v>
      </c>
      <c r="E128" s="44" t="s">
        <v>1560</v>
      </c>
      <c r="F128" s="44" t="s">
        <v>1561</v>
      </c>
      <c r="G128" s="45">
        <v>6038</v>
      </c>
    </row>
    <row r="129" spans="1:7" x14ac:dyDescent="0.2">
      <c r="A129" s="44">
        <v>128</v>
      </c>
      <c r="B129" s="44" t="s">
        <v>768</v>
      </c>
      <c r="C129" s="44" t="s">
        <v>768</v>
      </c>
      <c r="D129" s="44" t="s">
        <v>1562</v>
      </c>
      <c r="E129" s="44" t="s">
        <v>1563</v>
      </c>
      <c r="F129" s="44" t="s">
        <v>1564</v>
      </c>
      <c r="G129" s="45">
        <v>2112</v>
      </c>
    </row>
    <row r="130" spans="1:7" x14ac:dyDescent="0.2">
      <c r="A130" s="44">
        <v>129</v>
      </c>
      <c r="B130" s="44" t="s">
        <v>768</v>
      </c>
      <c r="C130" s="44" t="s">
        <v>769</v>
      </c>
      <c r="D130" s="44" t="s">
        <v>1562</v>
      </c>
      <c r="E130" s="44" t="s">
        <v>1563</v>
      </c>
      <c r="F130" s="44" t="s">
        <v>1564</v>
      </c>
      <c r="G130" s="45">
        <v>2112</v>
      </c>
    </row>
    <row r="131" spans="1:7" x14ac:dyDescent="0.2">
      <c r="A131" s="44">
        <v>130</v>
      </c>
      <c r="B131" s="44" t="s">
        <v>829</v>
      </c>
      <c r="C131" s="44" t="s">
        <v>829</v>
      </c>
      <c r="D131" s="44" t="s">
        <v>1565</v>
      </c>
      <c r="E131" s="44" t="s">
        <v>1566</v>
      </c>
      <c r="F131" s="44" t="s">
        <v>1567</v>
      </c>
      <c r="G131" s="45">
        <v>2023</v>
      </c>
    </row>
    <row r="132" spans="1:7" x14ac:dyDescent="0.2">
      <c r="A132" s="44">
        <v>131</v>
      </c>
      <c r="B132" s="44" t="s">
        <v>830</v>
      </c>
      <c r="C132" s="44" t="s">
        <v>1568</v>
      </c>
      <c r="D132" s="44" t="s">
        <v>1569</v>
      </c>
      <c r="E132" s="44" t="s">
        <v>1566</v>
      </c>
      <c r="F132" s="44" t="s">
        <v>1567</v>
      </c>
      <c r="G132" s="45">
        <v>2023</v>
      </c>
    </row>
    <row r="133" spans="1:7" x14ac:dyDescent="0.2">
      <c r="A133" s="44">
        <v>132</v>
      </c>
      <c r="B133" s="44" t="s">
        <v>830</v>
      </c>
      <c r="C133" s="44" t="s">
        <v>830</v>
      </c>
      <c r="D133" s="44" t="s">
        <v>1569</v>
      </c>
      <c r="E133" s="44" t="s">
        <v>1566</v>
      </c>
      <c r="F133" s="44" t="s">
        <v>1567</v>
      </c>
      <c r="G133" s="45">
        <v>2023</v>
      </c>
    </row>
    <row r="134" spans="1:7" x14ac:dyDescent="0.2">
      <c r="A134" s="44">
        <v>133</v>
      </c>
      <c r="B134" s="44" t="s">
        <v>1570</v>
      </c>
      <c r="C134" s="44" t="s">
        <v>1570</v>
      </c>
      <c r="D134" s="44" t="s">
        <v>1569</v>
      </c>
      <c r="E134" s="44" t="s">
        <v>1566</v>
      </c>
      <c r="F134" s="44" t="s">
        <v>1567</v>
      </c>
      <c r="G134" s="45">
        <v>2023</v>
      </c>
    </row>
    <row r="135" spans="1:7" x14ac:dyDescent="0.2">
      <c r="A135" s="44">
        <v>134</v>
      </c>
      <c r="B135" s="44" t="s">
        <v>770</v>
      </c>
      <c r="C135" s="44" t="s">
        <v>770</v>
      </c>
      <c r="D135" s="44" t="s">
        <v>1571</v>
      </c>
      <c r="E135" s="44" t="s">
        <v>1572</v>
      </c>
      <c r="F135" s="44" t="s">
        <v>1573</v>
      </c>
      <c r="G135" s="45">
        <v>3100</v>
      </c>
    </row>
    <row r="136" spans="1:7" x14ac:dyDescent="0.2">
      <c r="A136" s="44">
        <v>135</v>
      </c>
      <c r="B136" s="44" t="s">
        <v>1574</v>
      </c>
      <c r="C136" s="44" t="s">
        <v>1574</v>
      </c>
      <c r="D136" s="44" t="s">
        <v>1575</v>
      </c>
      <c r="E136" s="44" t="s">
        <v>1572</v>
      </c>
      <c r="F136" s="44" t="s">
        <v>1573</v>
      </c>
      <c r="G136" s="45">
        <v>3100</v>
      </c>
    </row>
    <row r="137" spans="1:7" x14ac:dyDescent="0.2">
      <c r="A137" s="44">
        <v>136</v>
      </c>
      <c r="B137" s="44" t="s">
        <v>805</v>
      </c>
      <c r="C137" s="44" t="s">
        <v>805</v>
      </c>
      <c r="D137" s="44" t="s">
        <v>1576</v>
      </c>
      <c r="E137" s="44" t="s">
        <v>1577</v>
      </c>
      <c r="F137" s="44" t="s">
        <v>1578</v>
      </c>
      <c r="G137" s="45">
        <v>6100</v>
      </c>
    </row>
    <row r="138" spans="1:7" x14ac:dyDescent="0.2">
      <c r="A138" s="44">
        <v>137</v>
      </c>
      <c r="B138" s="44" t="s">
        <v>1579</v>
      </c>
      <c r="C138" s="44" t="s">
        <v>1579</v>
      </c>
      <c r="D138" s="44" t="s">
        <v>1580</v>
      </c>
      <c r="E138" s="44" t="s">
        <v>1577</v>
      </c>
      <c r="F138" s="44" t="s">
        <v>1578</v>
      </c>
      <c r="G138" s="45">
        <v>6100</v>
      </c>
    </row>
    <row r="139" spans="1:7" x14ac:dyDescent="0.2">
      <c r="A139" s="44">
        <v>138</v>
      </c>
      <c r="B139" s="44" t="s">
        <v>807</v>
      </c>
      <c r="C139" s="44" t="s">
        <v>807</v>
      </c>
      <c r="D139" s="44" t="s">
        <v>1581</v>
      </c>
      <c r="E139" s="44" t="s">
        <v>1582</v>
      </c>
      <c r="F139" s="44" t="s">
        <v>1583</v>
      </c>
      <c r="G139" s="45">
        <v>6100</v>
      </c>
    </row>
    <row r="140" spans="1:7" x14ac:dyDescent="0.2">
      <c r="A140" s="44">
        <v>139</v>
      </c>
      <c r="B140" s="44" t="s">
        <v>807</v>
      </c>
      <c r="C140" s="44" t="s">
        <v>808</v>
      </c>
      <c r="D140" s="44" t="s">
        <v>1581</v>
      </c>
      <c r="E140" s="44" t="s">
        <v>1582</v>
      </c>
      <c r="F140" s="44" t="s">
        <v>1583</v>
      </c>
      <c r="G140" s="45">
        <v>6100</v>
      </c>
    </row>
    <row r="141" spans="1:7" x14ac:dyDescent="0.2">
      <c r="A141" s="44">
        <v>140</v>
      </c>
      <c r="B141" s="44" t="s">
        <v>809</v>
      </c>
      <c r="C141" s="44" t="s">
        <v>1584</v>
      </c>
      <c r="D141" s="44" t="s">
        <v>1585</v>
      </c>
      <c r="E141" s="44" t="s">
        <v>1586</v>
      </c>
      <c r="F141" s="44" t="s">
        <v>1587</v>
      </c>
      <c r="G141" s="45">
        <v>1112</v>
      </c>
    </row>
    <row r="142" spans="1:7" x14ac:dyDescent="0.2">
      <c r="A142" s="44">
        <v>141</v>
      </c>
      <c r="B142" s="44" t="s">
        <v>811</v>
      </c>
      <c r="C142" s="44" t="s">
        <v>811</v>
      </c>
      <c r="D142" s="44" t="s">
        <v>1585</v>
      </c>
      <c r="E142" s="44" t="s">
        <v>1588</v>
      </c>
      <c r="F142" s="44" t="s">
        <v>1587</v>
      </c>
      <c r="G142" s="45">
        <v>1600</v>
      </c>
    </row>
    <row r="143" spans="1:7" x14ac:dyDescent="0.2">
      <c r="A143" s="44">
        <v>142</v>
      </c>
      <c r="B143" s="44" t="s">
        <v>811</v>
      </c>
      <c r="C143" s="44" t="s">
        <v>1589</v>
      </c>
      <c r="D143" s="44" t="s">
        <v>1585</v>
      </c>
      <c r="E143" s="44" t="s">
        <v>1588</v>
      </c>
      <c r="F143" s="44" t="s">
        <v>1587</v>
      </c>
      <c r="G143" s="45">
        <v>1600</v>
      </c>
    </row>
    <row r="144" spans="1:7" x14ac:dyDescent="0.2">
      <c r="A144" s="44">
        <v>143</v>
      </c>
      <c r="B144" s="44" t="s">
        <v>766</v>
      </c>
      <c r="C144" s="44" t="s">
        <v>767</v>
      </c>
      <c r="D144" s="44" t="s">
        <v>1590</v>
      </c>
      <c r="E144" s="44" t="s">
        <v>1591</v>
      </c>
      <c r="F144" s="44" t="s">
        <v>1592</v>
      </c>
      <c r="G144" s="45">
        <v>2515</v>
      </c>
    </row>
    <row r="145" spans="1:7" x14ac:dyDescent="0.2">
      <c r="A145" s="44">
        <v>144</v>
      </c>
      <c r="B145" s="44" t="s">
        <v>766</v>
      </c>
      <c r="C145" s="44" t="s">
        <v>766</v>
      </c>
      <c r="D145" s="44" t="s">
        <v>1590</v>
      </c>
      <c r="E145" s="44" t="s">
        <v>1591</v>
      </c>
      <c r="F145" s="44" t="s">
        <v>1592</v>
      </c>
      <c r="G145" s="45">
        <v>2515</v>
      </c>
    </row>
    <row r="146" spans="1:7" x14ac:dyDescent="0.2">
      <c r="A146" s="44">
        <v>145</v>
      </c>
      <c r="B146" s="44" t="s">
        <v>832</v>
      </c>
      <c r="C146" s="44" t="s">
        <v>1593</v>
      </c>
      <c r="D146" s="44" t="s">
        <v>1594</v>
      </c>
      <c r="E146" s="44" t="s">
        <v>1595</v>
      </c>
      <c r="F146" s="44" t="s">
        <v>1596</v>
      </c>
      <c r="G146" s="45">
        <v>6000</v>
      </c>
    </row>
    <row r="147" spans="1:7" x14ac:dyDescent="0.2">
      <c r="A147" s="44">
        <v>146</v>
      </c>
      <c r="B147" s="44" t="s">
        <v>832</v>
      </c>
      <c r="C147" s="44" t="s">
        <v>832</v>
      </c>
      <c r="D147" s="44" t="s">
        <v>1594</v>
      </c>
      <c r="E147" s="44" t="s">
        <v>1595</v>
      </c>
      <c r="F147" s="44" t="s">
        <v>1596</v>
      </c>
      <c r="G147" s="45">
        <v>6000</v>
      </c>
    </row>
    <row r="148" spans="1:7" x14ac:dyDescent="0.2">
      <c r="A148" s="44">
        <v>147</v>
      </c>
      <c r="B148" s="44" t="s">
        <v>832</v>
      </c>
      <c r="C148" s="44" t="s">
        <v>1597</v>
      </c>
      <c r="D148" s="44" t="s">
        <v>1594</v>
      </c>
      <c r="E148" s="44" t="s">
        <v>1595</v>
      </c>
      <c r="F148" s="44" t="s">
        <v>1596</v>
      </c>
      <c r="G148" s="45">
        <v>6000</v>
      </c>
    </row>
    <row r="149" spans="1:7" x14ac:dyDescent="0.2">
      <c r="A149" s="44">
        <v>148</v>
      </c>
      <c r="B149" s="44" t="s">
        <v>795</v>
      </c>
      <c r="C149" s="44" t="s">
        <v>1598</v>
      </c>
      <c r="D149" s="44" t="s">
        <v>1599</v>
      </c>
      <c r="E149" s="44" t="s">
        <v>1600</v>
      </c>
      <c r="F149" s="44" t="s">
        <v>1601</v>
      </c>
      <c r="G149" s="45">
        <v>6000</v>
      </c>
    </row>
    <row r="150" spans="1:7" x14ac:dyDescent="0.2">
      <c r="A150" s="44">
        <v>149</v>
      </c>
      <c r="B150" s="44" t="s">
        <v>795</v>
      </c>
      <c r="C150" s="44" t="s">
        <v>795</v>
      </c>
      <c r="D150" s="44" t="s">
        <v>1599</v>
      </c>
      <c r="E150" s="44" t="s">
        <v>1600</v>
      </c>
      <c r="F150" s="44" t="s">
        <v>1601</v>
      </c>
      <c r="G150" s="45">
        <v>6000</v>
      </c>
    </row>
    <row r="151" spans="1:7" x14ac:dyDescent="0.2">
      <c r="A151" s="44">
        <v>150</v>
      </c>
      <c r="B151" s="44" t="s">
        <v>1602</v>
      </c>
      <c r="C151" s="44" t="s">
        <v>1602</v>
      </c>
      <c r="D151" s="44" t="s">
        <v>1603</v>
      </c>
      <c r="E151" s="44" t="s">
        <v>1604</v>
      </c>
      <c r="F151" s="44" t="s">
        <v>1605</v>
      </c>
      <c r="G151" s="45">
        <v>5023</v>
      </c>
    </row>
    <row r="152" spans="1:7" x14ac:dyDescent="0.2">
      <c r="A152" s="44">
        <v>151</v>
      </c>
      <c r="B152" s="44" t="s">
        <v>1602</v>
      </c>
      <c r="C152" s="44" t="s">
        <v>1606</v>
      </c>
      <c r="D152" s="44" t="s">
        <v>1603</v>
      </c>
      <c r="E152" s="44" t="s">
        <v>1604</v>
      </c>
      <c r="F152" s="44" t="s">
        <v>1605</v>
      </c>
      <c r="G152" s="45">
        <v>5023</v>
      </c>
    </row>
    <row r="153" spans="1:7" x14ac:dyDescent="0.2">
      <c r="A153" s="44">
        <v>152</v>
      </c>
      <c r="B153" s="44" t="s">
        <v>1607</v>
      </c>
      <c r="C153" s="44" t="s">
        <v>1607</v>
      </c>
      <c r="D153" s="44" t="s">
        <v>1608</v>
      </c>
      <c r="E153" s="44" t="s">
        <v>1609</v>
      </c>
      <c r="F153" s="44" t="s">
        <v>1610</v>
      </c>
      <c r="G153" s="45">
        <v>1604</v>
      </c>
    </row>
    <row r="154" spans="1:7" x14ac:dyDescent="0.2">
      <c r="A154" s="44">
        <v>153</v>
      </c>
      <c r="B154" s="44" t="s">
        <v>1607</v>
      </c>
      <c r="C154" s="44" t="s">
        <v>1611</v>
      </c>
      <c r="D154" s="44" t="s">
        <v>1612</v>
      </c>
      <c r="E154" s="44" t="s">
        <v>1609</v>
      </c>
      <c r="F154" s="44" t="s">
        <v>1610</v>
      </c>
      <c r="G154" s="45">
        <v>1604</v>
      </c>
    </row>
    <row r="155" spans="1:7" x14ac:dyDescent="0.2">
      <c r="A155" s="44">
        <v>154</v>
      </c>
      <c r="B155" s="44" t="s">
        <v>836</v>
      </c>
      <c r="C155" s="44" t="s">
        <v>836</v>
      </c>
      <c r="D155" s="44" t="s">
        <v>1613</v>
      </c>
      <c r="E155" s="44" t="s">
        <v>1614</v>
      </c>
      <c r="F155" s="44" t="s">
        <v>1615</v>
      </c>
      <c r="G155" s="45">
        <v>1104</v>
      </c>
    </row>
    <row r="156" spans="1:7" x14ac:dyDescent="0.2">
      <c r="A156" s="44">
        <v>155</v>
      </c>
      <c r="B156" s="44" t="s">
        <v>1616</v>
      </c>
      <c r="C156" s="44" t="s">
        <v>1616</v>
      </c>
      <c r="D156" s="44" t="s">
        <v>1617</v>
      </c>
      <c r="E156" s="44" t="s">
        <v>1618</v>
      </c>
      <c r="F156" s="44" t="s">
        <v>1615</v>
      </c>
      <c r="G156" s="45">
        <v>1104</v>
      </c>
    </row>
    <row r="157" spans="1:7" x14ac:dyDescent="0.2">
      <c r="A157" s="44">
        <v>156</v>
      </c>
      <c r="B157" s="44" t="s">
        <v>1619</v>
      </c>
      <c r="C157" s="44" t="s">
        <v>1619</v>
      </c>
      <c r="D157" s="44" t="s">
        <v>1617</v>
      </c>
      <c r="E157" s="44" t="s">
        <v>1620</v>
      </c>
      <c r="F157" s="44" t="s">
        <v>1615</v>
      </c>
      <c r="G157" s="45">
        <v>1104</v>
      </c>
    </row>
    <row r="158" spans="1:7" x14ac:dyDescent="0.2">
      <c r="A158" s="44">
        <v>157</v>
      </c>
      <c r="B158" s="44" t="s">
        <v>1621</v>
      </c>
      <c r="C158" s="44" t="s">
        <v>1621</v>
      </c>
      <c r="D158" s="44" t="s">
        <v>1622</v>
      </c>
      <c r="E158" s="44" t="s">
        <v>1623</v>
      </c>
      <c r="F158" s="44" t="s">
        <v>1624</v>
      </c>
      <c r="G158" s="45">
        <v>1226</v>
      </c>
    </row>
    <row r="159" spans="1:7" x14ac:dyDescent="0.2">
      <c r="A159" s="44">
        <v>158</v>
      </c>
      <c r="B159" s="44" t="s">
        <v>1621</v>
      </c>
      <c r="C159" s="44" t="s">
        <v>1625</v>
      </c>
      <c r="D159" s="44" t="s">
        <v>1622</v>
      </c>
      <c r="E159" s="44" t="s">
        <v>1623</v>
      </c>
      <c r="F159" s="44" t="s">
        <v>1624</v>
      </c>
      <c r="G159" s="45">
        <v>1226</v>
      </c>
    </row>
    <row r="160" spans="1:7" x14ac:dyDescent="0.2">
      <c r="A160" s="44">
        <v>159</v>
      </c>
      <c r="B160" s="44" t="s">
        <v>1626</v>
      </c>
      <c r="C160" s="44" t="s">
        <v>1626</v>
      </c>
      <c r="D160" s="44" t="s">
        <v>1622</v>
      </c>
      <c r="E160" s="44" t="s">
        <v>1627</v>
      </c>
      <c r="F160" s="44" t="s">
        <v>1624</v>
      </c>
      <c r="G160" s="45">
        <v>1226</v>
      </c>
    </row>
    <row r="161" spans="1:7" x14ac:dyDescent="0.2">
      <c r="A161" s="44">
        <v>160</v>
      </c>
      <c r="B161" s="44" t="s">
        <v>1626</v>
      </c>
      <c r="C161" s="44" t="s">
        <v>1628</v>
      </c>
      <c r="D161" s="44" t="s">
        <v>1622</v>
      </c>
      <c r="E161" s="44" t="s">
        <v>1627</v>
      </c>
      <c r="F161" s="44" t="s">
        <v>1624</v>
      </c>
      <c r="G161" s="45">
        <v>1226</v>
      </c>
    </row>
    <row r="162" spans="1:7" x14ac:dyDescent="0.2">
      <c r="A162" s="44">
        <v>161</v>
      </c>
      <c r="B162" s="44" t="s">
        <v>844</v>
      </c>
      <c r="C162" s="44" t="s">
        <v>844</v>
      </c>
      <c r="D162" s="44" t="s">
        <v>1629</v>
      </c>
      <c r="E162" s="44" t="s">
        <v>1630</v>
      </c>
      <c r="F162" s="44" t="s">
        <v>1631</v>
      </c>
      <c r="G162" s="45">
        <v>6503</v>
      </c>
    </row>
    <row r="163" spans="1:7" x14ac:dyDescent="0.2">
      <c r="A163" s="44">
        <v>162</v>
      </c>
      <c r="B163" s="44" t="s">
        <v>852</v>
      </c>
      <c r="C163" s="44" t="s">
        <v>852</v>
      </c>
      <c r="D163" s="44" t="s">
        <v>1632</v>
      </c>
      <c r="E163" s="44" t="s">
        <v>1633</v>
      </c>
      <c r="F163" s="44" t="s">
        <v>1634</v>
      </c>
      <c r="G163" s="45">
        <v>6015</v>
      </c>
    </row>
    <row r="164" spans="1:7" x14ac:dyDescent="0.2">
      <c r="A164" s="44">
        <v>163</v>
      </c>
      <c r="B164" s="44" t="s">
        <v>852</v>
      </c>
      <c r="C164" s="44" t="s">
        <v>1635</v>
      </c>
      <c r="D164" s="44" t="s">
        <v>1632</v>
      </c>
      <c r="E164" s="44" t="s">
        <v>1633</v>
      </c>
      <c r="F164" s="44" t="s">
        <v>1634</v>
      </c>
      <c r="G164" s="45">
        <v>6015</v>
      </c>
    </row>
    <row r="165" spans="1:7" x14ac:dyDescent="0.2">
      <c r="A165" s="44">
        <v>164</v>
      </c>
      <c r="B165" s="44" t="s">
        <v>852</v>
      </c>
      <c r="C165" s="44" t="s">
        <v>1636</v>
      </c>
      <c r="D165" s="44" t="s">
        <v>1632</v>
      </c>
      <c r="E165" s="44" t="s">
        <v>1633</v>
      </c>
      <c r="F165" s="44" t="s">
        <v>1634</v>
      </c>
      <c r="G165" s="45">
        <v>6015</v>
      </c>
    </row>
    <row r="166" spans="1:7" x14ac:dyDescent="0.2">
      <c r="A166" s="44">
        <v>165</v>
      </c>
      <c r="B166" s="44" t="s">
        <v>849</v>
      </c>
      <c r="C166" s="44" t="s">
        <v>849</v>
      </c>
      <c r="D166" s="44" t="s">
        <v>1637</v>
      </c>
      <c r="E166" s="44" t="s">
        <v>1429</v>
      </c>
      <c r="F166" s="44" t="s">
        <v>1638</v>
      </c>
      <c r="G166" s="45">
        <v>1604</v>
      </c>
    </row>
    <row r="167" spans="1:7" x14ac:dyDescent="0.2">
      <c r="A167" s="44">
        <v>166</v>
      </c>
      <c r="B167" s="44" t="s">
        <v>849</v>
      </c>
      <c r="C167" s="44" t="s">
        <v>1639</v>
      </c>
      <c r="D167" s="44" t="s">
        <v>1637</v>
      </c>
      <c r="E167" s="44" t="s">
        <v>1429</v>
      </c>
      <c r="F167" s="44" t="s">
        <v>1638</v>
      </c>
      <c r="G167" s="45">
        <v>1604</v>
      </c>
    </row>
    <row r="168" spans="1:7" x14ac:dyDescent="0.2">
      <c r="A168" s="44">
        <v>167</v>
      </c>
      <c r="B168" s="44" t="s">
        <v>846</v>
      </c>
      <c r="C168" s="44" t="s">
        <v>1640</v>
      </c>
      <c r="D168" s="44" t="s">
        <v>1641</v>
      </c>
      <c r="E168" s="44" t="s">
        <v>1642</v>
      </c>
      <c r="F168" s="44" t="s">
        <v>1643</v>
      </c>
      <c r="G168" s="45">
        <v>1440</v>
      </c>
    </row>
    <row r="169" spans="1:7" x14ac:dyDescent="0.2">
      <c r="A169" s="44">
        <v>168</v>
      </c>
      <c r="B169" s="44" t="s">
        <v>846</v>
      </c>
      <c r="C169" s="44" t="s">
        <v>846</v>
      </c>
      <c r="D169" s="44" t="s">
        <v>1641</v>
      </c>
      <c r="E169" s="44" t="s">
        <v>1642</v>
      </c>
      <c r="F169" s="44" t="s">
        <v>1643</v>
      </c>
      <c r="G169" s="45">
        <v>1440</v>
      </c>
    </row>
    <row r="170" spans="1:7" x14ac:dyDescent="0.2">
      <c r="A170" s="44">
        <v>169</v>
      </c>
      <c r="B170" s="44" t="s">
        <v>856</v>
      </c>
      <c r="C170" s="44" t="s">
        <v>1644</v>
      </c>
      <c r="D170" s="44" t="s">
        <v>1645</v>
      </c>
      <c r="E170" s="44" t="s">
        <v>1429</v>
      </c>
      <c r="F170" s="44" t="s">
        <v>1646</v>
      </c>
      <c r="G170" s="45">
        <v>1604</v>
      </c>
    </row>
    <row r="171" spans="1:7" x14ac:dyDescent="0.2">
      <c r="A171" s="44">
        <v>170</v>
      </c>
      <c r="B171" s="44" t="s">
        <v>856</v>
      </c>
      <c r="C171" s="44" t="s">
        <v>1647</v>
      </c>
      <c r="D171" s="44" t="s">
        <v>1645</v>
      </c>
      <c r="E171" s="44" t="s">
        <v>1429</v>
      </c>
      <c r="F171" s="44" t="s">
        <v>1646</v>
      </c>
      <c r="G171" s="45">
        <v>1604</v>
      </c>
    </row>
    <row r="172" spans="1:7" x14ac:dyDescent="0.2">
      <c r="A172" s="44">
        <v>171</v>
      </c>
      <c r="B172" s="44" t="s">
        <v>856</v>
      </c>
      <c r="C172" s="44" t="s">
        <v>856</v>
      </c>
      <c r="D172" s="44" t="s">
        <v>1645</v>
      </c>
      <c r="E172" s="44" t="s">
        <v>1429</v>
      </c>
      <c r="F172" s="44" t="s">
        <v>1646</v>
      </c>
      <c r="G172" s="45">
        <v>1604</v>
      </c>
    </row>
    <row r="173" spans="1:7" x14ac:dyDescent="0.2">
      <c r="A173" s="44">
        <v>172</v>
      </c>
      <c r="B173" s="44" t="s">
        <v>856</v>
      </c>
      <c r="C173" s="44" t="s">
        <v>857</v>
      </c>
      <c r="D173" s="44" t="s">
        <v>1645</v>
      </c>
      <c r="E173" s="44" t="s">
        <v>1429</v>
      </c>
      <c r="F173" s="44" t="s">
        <v>1646</v>
      </c>
      <c r="G173" s="45">
        <v>1604</v>
      </c>
    </row>
    <row r="174" spans="1:7" x14ac:dyDescent="0.2">
      <c r="A174" s="44">
        <v>173</v>
      </c>
      <c r="B174" s="44" t="s">
        <v>856</v>
      </c>
      <c r="C174" s="44" t="s">
        <v>1648</v>
      </c>
      <c r="D174" s="44" t="s">
        <v>1645</v>
      </c>
      <c r="E174" s="44" t="s">
        <v>1429</v>
      </c>
      <c r="F174" s="44" t="s">
        <v>1646</v>
      </c>
      <c r="G174" s="45">
        <v>1604</v>
      </c>
    </row>
    <row r="175" spans="1:7" x14ac:dyDescent="0.2">
      <c r="A175" s="44">
        <v>174</v>
      </c>
      <c r="B175" s="44" t="s">
        <v>856</v>
      </c>
      <c r="C175" s="44" t="s">
        <v>1649</v>
      </c>
      <c r="D175" s="44" t="s">
        <v>1645</v>
      </c>
      <c r="E175" s="44" t="s">
        <v>1429</v>
      </c>
      <c r="F175" s="44" t="s">
        <v>1646</v>
      </c>
      <c r="G175" s="45">
        <v>1604</v>
      </c>
    </row>
    <row r="176" spans="1:7" x14ac:dyDescent="0.2">
      <c r="A176" s="44">
        <v>175</v>
      </c>
      <c r="B176" s="44" t="s">
        <v>856</v>
      </c>
      <c r="C176" s="44" t="s">
        <v>858</v>
      </c>
      <c r="D176" s="44" t="s">
        <v>1645</v>
      </c>
      <c r="E176" s="44" t="s">
        <v>1429</v>
      </c>
      <c r="F176" s="44" t="s">
        <v>1646</v>
      </c>
      <c r="G176" s="45">
        <v>1604</v>
      </c>
    </row>
    <row r="177" spans="1:7" x14ac:dyDescent="0.2">
      <c r="A177" s="44">
        <v>176</v>
      </c>
      <c r="B177" s="44" t="s">
        <v>856</v>
      </c>
      <c r="C177" s="44" t="s">
        <v>859</v>
      </c>
      <c r="D177" s="44" t="s">
        <v>1645</v>
      </c>
      <c r="E177" s="44" t="s">
        <v>1429</v>
      </c>
      <c r="F177" s="44" t="s">
        <v>1646</v>
      </c>
      <c r="G177" s="45">
        <v>1604</v>
      </c>
    </row>
    <row r="178" spans="1:7" x14ac:dyDescent="0.2">
      <c r="A178" s="44">
        <v>177</v>
      </c>
      <c r="B178" s="44" t="s">
        <v>851</v>
      </c>
      <c r="C178" s="44" t="s">
        <v>851</v>
      </c>
      <c r="D178" s="44" t="s">
        <v>1650</v>
      </c>
      <c r="E178" s="44" t="s">
        <v>1651</v>
      </c>
      <c r="F178" s="44" t="s">
        <v>1652</v>
      </c>
      <c r="G178" s="45">
        <v>1110</v>
      </c>
    </row>
    <row r="179" spans="1:7" x14ac:dyDescent="0.2">
      <c r="A179" s="44">
        <v>178</v>
      </c>
      <c r="B179" s="44" t="s">
        <v>860</v>
      </c>
      <c r="C179" s="44" t="s">
        <v>1653</v>
      </c>
      <c r="D179" s="44" t="s">
        <v>1654</v>
      </c>
      <c r="E179" s="44" t="s">
        <v>1655</v>
      </c>
      <c r="F179" s="44" t="s">
        <v>1656</v>
      </c>
      <c r="G179" s="45" t="s">
        <v>1657</v>
      </c>
    </row>
    <row r="180" spans="1:7" x14ac:dyDescent="0.2">
      <c r="A180" s="44">
        <v>179</v>
      </c>
      <c r="B180" s="44" t="s">
        <v>860</v>
      </c>
      <c r="C180" s="44" t="s">
        <v>860</v>
      </c>
      <c r="D180" s="44" t="s">
        <v>1654</v>
      </c>
      <c r="E180" s="44" t="s">
        <v>1655</v>
      </c>
      <c r="F180" s="44" t="s">
        <v>1656</v>
      </c>
      <c r="G180" s="45" t="s">
        <v>1657</v>
      </c>
    </row>
    <row r="181" spans="1:7" x14ac:dyDescent="0.2">
      <c r="A181" s="44">
        <v>180</v>
      </c>
      <c r="B181" s="44" t="s">
        <v>862</v>
      </c>
      <c r="C181" s="44" t="s">
        <v>862</v>
      </c>
      <c r="D181" s="44" t="s">
        <v>1658</v>
      </c>
      <c r="E181" s="44" t="s">
        <v>1659</v>
      </c>
      <c r="F181" s="44" t="s">
        <v>1660</v>
      </c>
      <c r="G181" s="45" t="s">
        <v>1661</v>
      </c>
    </row>
    <row r="182" spans="1:7" x14ac:dyDescent="0.2">
      <c r="A182" s="44">
        <v>181</v>
      </c>
      <c r="B182" s="44" t="s">
        <v>862</v>
      </c>
      <c r="C182" s="44" t="s">
        <v>1662</v>
      </c>
      <c r="D182" s="44" t="s">
        <v>1658</v>
      </c>
      <c r="E182" s="44" t="s">
        <v>1659</v>
      </c>
      <c r="F182" s="44" t="s">
        <v>1660</v>
      </c>
      <c r="G182" s="45" t="s">
        <v>1661</v>
      </c>
    </row>
    <row r="183" spans="1:7" x14ac:dyDescent="0.2">
      <c r="A183" s="44">
        <v>182</v>
      </c>
      <c r="B183" s="44" t="s">
        <v>1663</v>
      </c>
      <c r="C183" s="44" t="s">
        <v>1664</v>
      </c>
      <c r="D183" s="44" t="s">
        <v>1665</v>
      </c>
      <c r="E183" s="44" t="s">
        <v>1666</v>
      </c>
      <c r="F183" s="44" t="s">
        <v>1667</v>
      </c>
      <c r="G183" s="45">
        <v>4024</v>
      </c>
    </row>
    <row r="184" spans="1:7" x14ac:dyDescent="0.2">
      <c r="A184" s="44">
        <v>183</v>
      </c>
      <c r="B184" s="44" t="s">
        <v>1663</v>
      </c>
      <c r="C184" s="44" t="s">
        <v>1663</v>
      </c>
      <c r="D184" s="44" t="s">
        <v>1665</v>
      </c>
      <c r="E184" s="44" t="s">
        <v>1666</v>
      </c>
      <c r="F184" s="44" t="s">
        <v>1667</v>
      </c>
      <c r="G184" s="45">
        <v>4024</v>
      </c>
    </row>
    <row r="185" spans="1:7" x14ac:dyDescent="0.2">
      <c r="A185" s="44">
        <v>184</v>
      </c>
      <c r="B185" s="44" t="s">
        <v>1668</v>
      </c>
      <c r="C185" s="44" t="s">
        <v>1668</v>
      </c>
      <c r="D185" s="44" t="s">
        <v>1669</v>
      </c>
      <c r="E185" s="44" t="s">
        <v>1670</v>
      </c>
      <c r="F185" s="44" t="s">
        <v>1671</v>
      </c>
      <c r="G185" s="45">
        <v>6800</v>
      </c>
    </row>
    <row r="186" spans="1:7" x14ac:dyDescent="0.2">
      <c r="A186" s="44">
        <v>185</v>
      </c>
      <c r="B186" s="44" t="s">
        <v>864</v>
      </c>
      <c r="C186" s="44" t="s">
        <v>864</v>
      </c>
      <c r="D186" s="44" t="s">
        <v>1672</v>
      </c>
      <c r="E186" s="44" t="s">
        <v>1673</v>
      </c>
      <c r="F186" s="44" t="s">
        <v>1674</v>
      </c>
      <c r="G186" s="45">
        <v>1209</v>
      </c>
    </row>
    <row r="187" spans="1:7" x14ac:dyDescent="0.2">
      <c r="A187" s="44">
        <v>186</v>
      </c>
      <c r="B187" s="44" t="s">
        <v>870</v>
      </c>
      <c r="C187" s="44" t="s">
        <v>870</v>
      </c>
      <c r="D187" s="44" t="s">
        <v>1675</v>
      </c>
      <c r="E187" s="44" t="s">
        <v>1676</v>
      </c>
      <c r="F187" s="44" t="s">
        <v>1677</v>
      </c>
      <c r="G187" s="45">
        <v>3100</v>
      </c>
    </row>
    <row r="188" spans="1:7" x14ac:dyDescent="0.2">
      <c r="A188" s="44">
        <v>187</v>
      </c>
      <c r="B188" s="44" t="s">
        <v>870</v>
      </c>
      <c r="C188" s="44" t="s">
        <v>1678</v>
      </c>
      <c r="D188" s="44" t="s">
        <v>1675</v>
      </c>
      <c r="E188" s="44" t="s">
        <v>1676</v>
      </c>
      <c r="F188" s="44" t="s">
        <v>1677</v>
      </c>
      <c r="G188" s="45">
        <v>3100</v>
      </c>
    </row>
    <row r="189" spans="1:7" x14ac:dyDescent="0.2">
      <c r="A189" s="44">
        <v>188</v>
      </c>
      <c r="B189" s="44" t="s">
        <v>865</v>
      </c>
      <c r="C189" s="44" t="s">
        <v>1679</v>
      </c>
      <c r="D189" s="44" t="s">
        <v>1680</v>
      </c>
      <c r="E189" s="44" t="s">
        <v>1681</v>
      </c>
      <c r="F189" s="44" t="s">
        <v>1682</v>
      </c>
      <c r="G189" s="45">
        <v>1781</v>
      </c>
    </row>
    <row r="190" spans="1:7" x14ac:dyDescent="0.2">
      <c r="A190" s="44">
        <v>189</v>
      </c>
      <c r="B190" s="44" t="s">
        <v>865</v>
      </c>
      <c r="C190" s="44" t="s">
        <v>1683</v>
      </c>
      <c r="D190" s="44" t="s">
        <v>1680</v>
      </c>
      <c r="E190" s="44" t="s">
        <v>1681</v>
      </c>
      <c r="F190" s="44" t="s">
        <v>1682</v>
      </c>
      <c r="G190" s="45">
        <v>1781</v>
      </c>
    </row>
    <row r="191" spans="1:7" x14ac:dyDescent="0.2">
      <c r="A191" s="44">
        <v>190</v>
      </c>
      <c r="B191" s="44" t="s">
        <v>865</v>
      </c>
      <c r="C191" s="44" t="s">
        <v>1684</v>
      </c>
      <c r="D191" s="44" t="s">
        <v>1680</v>
      </c>
      <c r="E191" s="44" t="s">
        <v>1681</v>
      </c>
      <c r="F191" s="44" t="s">
        <v>1682</v>
      </c>
      <c r="G191" s="45">
        <v>1781</v>
      </c>
    </row>
    <row r="192" spans="1:7" x14ac:dyDescent="0.2">
      <c r="A192" s="44">
        <v>191</v>
      </c>
      <c r="B192" s="44" t="s">
        <v>865</v>
      </c>
      <c r="C192" s="44" t="s">
        <v>865</v>
      </c>
      <c r="D192" s="44" t="s">
        <v>1680</v>
      </c>
      <c r="E192" s="44" t="s">
        <v>1681</v>
      </c>
      <c r="F192" s="44" t="s">
        <v>1682</v>
      </c>
      <c r="G192" s="45">
        <v>1781</v>
      </c>
    </row>
    <row r="193" spans="1:7" x14ac:dyDescent="0.2">
      <c r="A193" s="44">
        <v>192</v>
      </c>
      <c r="B193" s="44" t="s">
        <v>871</v>
      </c>
      <c r="C193" s="44" t="s">
        <v>871</v>
      </c>
      <c r="D193" s="44" t="s">
        <v>1685</v>
      </c>
      <c r="E193" s="44" t="s">
        <v>1686</v>
      </c>
      <c r="F193" s="44" t="s">
        <v>1687</v>
      </c>
      <c r="G193" s="45">
        <v>6115</v>
      </c>
    </row>
    <row r="194" spans="1:7" x14ac:dyDescent="0.2">
      <c r="A194" s="44">
        <v>193</v>
      </c>
      <c r="B194" s="44" t="s">
        <v>871</v>
      </c>
      <c r="C194" s="44" t="s">
        <v>1688</v>
      </c>
      <c r="D194" s="44" t="s">
        <v>1685</v>
      </c>
      <c r="E194" s="44" t="s">
        <v>1686</v>
      </c>
      <c r="F194" s="44" t="s">
        <v>1687</v>
      </c>
      <c r="G194" s="45">
        <v>6115</v>
      </c>
    </row>
    <row r="195" spans="1:7" x14ac:dyDescent="0.2">
      <c r="A195" s="44">
        <v>194</v>
      </c>
      <c r="B195" s="44" t="s">
        <v>1689</v>
      </c>
      <c r="C195" s="44" t="s">
        <v>1689</v>
      </c>
      <c r="D195" s="44" t="s">
        <v>1690</v>
      </c>
      <c r="E195" s="44" t="s">
        <v>1691</v>
      </c>
      <c r="F195" s="44" t="s">
        <v>1692</v>
      </c>
      <c r="G195" s="45">
        <v>1604</v>
      </c>
    </row>
    <row r="196" spans="1:7" x14ac:dyDescent="0.2">
      <c r="A196" s="44">
        <v>195</v>
      </c>
      <c r="B196" s="44" t="s">
        <v>879</v>
      </c>
      <c r="C196" s="44" t="s">
        <v>1693</v>
      </c>
      <c r="D196" s="44" t="s">
        <v>1690</v>
      </c>
      <c r="E196" s="44" t="s">
        <v>1691</v>
      </c>
      <c r="F196" s="44" t="s">
        <v>1692</v>
      </c>
      <c r="G196" s="45">
        <v>1604</v>
      </c>
    </row>
    <row r="197" spans="1:7" x14ac:dyDescent="0.2">
      <c r="A197" s="44">
        <v>196</v>
      </c>
      <c r="B197" s="44" t="s">
        <v>876</v>
      </c>
      <c r="C197" s="44" t="s">
        <v>876</v>
      </c>
      <c r="D197" s="44" t="s">
        <v>1690</v>
      </c>
      <c r="E197" s="44" t="s">
        <v>1691</v>
      </c>
      <c r="F197" s="44" t="s">
        <v>1692</v>
      </c>
      <c r="G197" s="45">
        <v>1604</v>
      </c>
    </row>
    <row r="198" spans="1:7" x14ac:dyDescent="0.2">
      <c r="A198" s="44">
        <v>197</v>
      </c>
      <c r="B198" s="44" t="s">
        <v>876</v>
      </c>
      <c r="C198" s="44" t="s">
        <v>1694</v>
      </c>
      <c r="D198" s="44" t="s">
        <v>1690</v>
      </c>
      <c r="E198" s="44" t="s">
        <v>1691</v>
      </c>
      <c r="F198" s="44" t="s">
        <v>1692</v>
      </c>
      <c r="G198" s="45">
        <v>1604</v>
      </c>
    </row>
    <row r="199" spans="1:7" x14ac:dyDescent="0.2">
      <c r="A199" s="44">
        <v>198</v>
      </c>
      <c r="B199" s="44" t="s">
        <v>881</v>
      </c>
      <c r="C199" s="44" t="s">
        <v>881</v>
      </c>
      <c r="D199" s="44" t="s">
        <v>1695</v>
      </c>
      <c r="E199" s="44" t="s">
        <v>1696</v>
      </c>
      <c r="F199" s="44" t="s">
        <v>1697</v>
      </c>
      <c r="G199" s="45">
        <v>1604</v>
      </c>
    </row>
    <row r="200" spans="1:7" x14ac:dyDescent="0.2">
      <c r="A200" s="44">
        <v>199</v>
      </c>
      <c r="B200" s="44" t="s">
        <v>881</v>
      </c>
      <c r="C200" s="44" t="s">
        <v>1698</v>
      </c>
      <c r="D200" s="44" t="s">
        <v>1695</v>
      </c>
      <c r="E200" s="44" t="s">
        <v>1696</v>
      </c>
      <c r="F200" s="44" t="s">
        <v>1697</v>
      </c>
      <c r="G200" s="45">
        <v>1604</v>
      </c>
    </row>
    <row r="201" spans="1:7" x14ac:dyDescent="0.2">
      <c r="A201" s="44">
        <v>200</v>
      </c>
      <c r="B201" s="44" t="s">
        <v>881</v>
      </c>
      <c r="C201" s="44" t="s">
        <v>1699</v>
      </c>
      <c r="D201" s="44" t="s">
        <v>1695</v>
      </c>
      <c r="E201" s="44" t="s">
        <v>1696</v>
      </c>
      <c r="F201" s="44" t="s">
        <v>1697</v>
      </c>
      <c r="G201" s="45">
        <v>1604</v>
      </c>
    </row>
    <row r="202" spans="1:7" x14ac:dyDescent="0.2">
      <c r="A202" s="44">
        <v>201</v>
      </c>
      <c r="B202" s="44" t="s">
        <v>881</v>
      </c>
      <c r="C202" s="44" t="s">
        <v>885</v>
      </c>
      <c r="D202" s="44" t="s">
        <v>1695</v>
      </c>
      <c r="E202" s="44" t="s">
        <v>1696</v>
      </c>
      <c r="F202" s="44" t="s">
        <v>1697</v>
      </c>
      <c r="G202" s="45">
        <v>1604</v>
      </c>
    </row>
    <row r="203" spans="1:7" x14ac:dyDescent="0.2">
      <c r="A203" s="44">
        <v>202</v>
      </c>
      <c r="B203" s="44" t="s">
        <v>881</v>
      </c>
      <c r="C203" s="44" t="s">
        <v>1700</v>
      </c>
      <c r="D203" s="44" t="s">
        <v>1695</v>
      </c>
      <c r="E203" s="44" t="s">
        <v>1696</v>
      </c>
      <c r="F203" s="44" t="s">
        <v>1697</v>
      </c>
      <c r="G203" s="45">
        <v>1604</v>
      </c>
    </row>
    <row r="204" spans="1:7" x14ac:dyDescent="0.2">
      <c r="A204" s="44">
        <v>203</v>
      </c>
      <c r="B204" s="44" t="s">
        <v>881</v>
      </c>
      <c r="C204" s="44" t="s">
        <v>882</v>
      </c>
      <c r="D204" s="44" t="s">
        <v>1695</v>
      </c>
      <c r="E204" s="44" t="s">
        <v>1696</v>
      </c>
      <c r="F204" s="44" t="s">
        <v>1697</v>
      </c>
      <c r="G204" s="45">
        <v>1604</v>
      </c>
    </row>
    <row r="205" spans="1:7" x14ac:dyDescent="0.2">
      <c r="A205" s="44">
        <v>204</v>
      </c>
      <c r="B205" s="44" t="s">
        <v>886</v>
      </c>
      <c r="C205" s="44" t="s">
        <v>886</v>
      </c>
      <c r="D205" s="44" t="s">
        <v>1695</v>
      </c>
      <c r="E205" s="44" t="s">
        <v>1691</v>
      </c>
      <c r="F205" s="44" t="s">
        <v>1697</v>
      </c>
      <c r="G205" s="45">
        <v>1604</v>
      </c>
    </row>
    <row r="206" spans="1:7" x14ac:dyDescent="0.2">
      <c r="A206" s="44">
        <v>205</v>
      </c>
      <c r="B206" s="44" t="s">
        <v>873</v>
      </c>
      <c r="C206" s="44" t="s">
        <v>1701</v>
      </c>
      <c r="D206" s="44" t="s">
        <v>1702</v>
      </c>
      <c r="E206" s="44" t="s">
        <v>1696</v>
      </c>
      <c r="F206" s="44" t="s">
        <v>1703</v>
      </c>
      <c r="G206" s="45">
        <v>1604</v>
      </c>
    </row>
    <row r="207" spans="1:7" x14ac:dyDescent="0.2">
      <c r="A207" s="44">
        <v>206</v>
      </c>
      <c r="B207" s="44" t="s">
        <v>873</v>
      </c>
      <c r="C207" s="44" t="s">
        <v>873</v>
      </c>
      <c r="D207" s="44" t="s">
        <v>1702</v>
      </c>
      <c r="E207" s="44" t="s">
        <v>1696</v>
      </c>
      <c r="F207" s="44" t="s">
        <v>1703</v>
      </c>
      <c r="G207" s="45">
        <v>1604</v>
      </c>
    </row>
    <row r="208" spans="1:7" x14ac:dyDescent="0.2">
      <c r="A208" s="44">
        <v>207</v>
      </c>
      <c r="B208" s="44" t="s">
        <v>868</v>
      </c>
      <c r="C208" s="44" t="s">
        <v>1704</v>
      </c>
      <c r="D208" s="44" t="s">
        <v>1705</v>
      </c>
      <c r="E208" s="44" t="s">
        <v>1706</v>
      </c>
      <c r="F208" s="44" t="s">
        <v>1707</v>
      </c>
      <c r="G208" s="45">
        <v>1604</v>
      </c>
    </row>
    <row r="209" spans="1:7" x14ac:dyDescent="0.2">
      <c r="A209" s="44">
        <v>208</v>
      </c>
      <c r="B209" s="44" t="s">
        <v>868</v>
      </c>
      <c r="C209" s="44" t="s">
        <v>868</v>
      </c>
      <c r="D209" s="44" t="s">
        <v>1705</v>
      </c>
      <c r="E209" s="44" t="s">
        <v>1696</v>
      </c>
      <c r="F209" s="44" t="s">
        <v>1707</v>
      </c>
      <c r="G209" s="45">
        <v>1604</v>
      </c>
    </row>
    <row r="210" spans="1:7" x14ac:dyDescent="0.2">
      <c r="A210" s="44">
        <v>209</v>
      </c>
      <c r="B210" s="44" t="s">
        <v>888</v>
      </c>
      <c r="C210" s="44" t="s">
        <v>888</v>
      </c>
      <c r="D210" s="44" t="s">
        <v>1708</v>
      </c>
      <c r="E210" s="44" t="s">
        <v>1691</v>
      </c>
      <c r="F210" s="44" t="s">
        <v>1709</v>
      </c>
      <c r="G210" s="45">
        <v>4014</v>
      </c>
    </row>
    <row r="211" spans="1:7" x14ac:dyDescent="0.2">
      <c r="A211" s="44">
        <v>210</v>
      </c>
      <c r="B211" s="44" t="s">
        <v>889</v>
      </c>
      <c r="C211" s="44" t="s">
        <v>889</v>
      </c>
      <c r="D211" s="44" t="s">
        <v>1710</v>
      </c>
      <c r="E211" s="44" t="s">
        <v>1691</v>
      </c>
      <c r="F211" s="44" t="s">
        <v>1711</v>
      </c>
      <c r="G211" s="45">
        <v>1604</v>
      </c>
    </row>
    <row r="212" spans="1:7" x14ac:dyDescent="0.2">
      <c r="A212" s="44">
        <v>211</v>
      </c>
      <c r="B212" s="44" t="s">
        <v>889</v>
      </c>
      <c r="C212" s="44" t="s">
        <v>890</v>
      </c>
      <c r="D212" s="44" t="s">
        <v>1710</v>
      </c>
      <c r="E212" s="44" t="s">
        <v>1691</v>
      </c>
      <c r="F212" s="44" t="s">
        <v>1711</v>
      </c>
      <c r="G212" s="45">
        <v>1604</v>
      </c>
    </row>
    <row r="213" spans="1:7" x14ac:dyDescent="0.2">
      <c r="A213" s="44">
        <v>212</v>
      </c>
      <c r="B213" s="44" t="s">
        <v>891</v>
      </c>
      <c r="C213" s="44" t="s">
        <v>891</v>
      </c>
      <c r="D213" s="44" t="s">
        <v>1712</v>
      </c>
      <c r="E213" s="44" t="s">
        <v>1713</v>
      </c>
      <c r="F213" s="44" t="s">
        <v>1714</v>
      </c>
      <c r="G213" s="45">
        <v>6541</v>
      </c>
    </row>
    <row r="214" spans="1:7" x14ac:dyDescent="0.2">
      <c r="A214" s="44">
        <v>213</v>
      </c>
      <c r="B214" s="44" t="s">
        <v>891</v>
      </c>
      <c r="C214" s="44" t="s">
        <v>1715</v>
      </c>
      <c r="D214" s="44" t="s">
        <v>1712</v>
      </c>
      <c r="E214" s="44" t="s">
        <v>1713</v>
      </c>
      <c r="F214" s="44" t="s">
        <v>1714</v>
      </c>
      <c r="G214" s="45">
        <v>6541</v>
      </c>
    </row>
    <row r="215" spans="1:7" x14ac:dyDescent="0.2">
      <c r="A215" s="44">
        <v>214</v>
      </c>
      <c r="B215" s="44" t="s">
        <v>819</v>
      </c>
      <c r="C215" s="44" t="s">
        <v>819</v>
      </c>
      <c r="D215" s="44" t="s">
        <v>1716</v>
      </c>
      <c r="E215" s="44" t="s">
        <v>1717</v>
      </c>
      <c r="F215" s="44" t="s">
        <v>1718</v>
      </c>
      <c r="G215" s="45">
        <v>1605</v>
      </c>
    </row>
    <row r="216" spans="1:7" x14ac:dyDescent="0.2">
      <c r="A216" s="44">
        <v>215</v>
      </c>
      <c r="B216" s="44" t="s">
        <v>819</v>
      </c>
      <c r="C216" s="44" t="s">
        <v>1719</v>
      </c>
      <c r="D216" s="44" t="s">
        <v>1716</v>
      </c>
      <c r="E216" s="44" t="s">
        <v>1717</v>
      </c>
      <c r="F216" s="44" t="s">
        <v>1718</v>
      </c>
      <c r="G216" s="45">
        <v>1605</v>
      </c>
    </row>
    <row r="217" spans="1:7" x14ac:dyDescent="0.2">
      <c r="A217" s="44">
        <v>216</v>
      </c>
      <c r="B217" s="44" t="s">
        <v>904</v>
      </c>
      <c r="C217" s="44" t="s">
        <v>904</v>
      </c>
      <c r="D217" s="44" t="s">
        <v>1720</v>
      </c>
      <c r="E217" s="44" t="s">
        <v>1721</v>
      </c>
      <c r="F217" s="44" t="s">
        <v>1722</v>
      </c>
      <c r="G217" s="45">
        <v>3121</v>
      </c>
    </row>
    <row r="218" spans="1:7" x14ac:dyDescent="0.2">
      <c r="A218" s="44">
        <v>217</v>
      </c>
      <c r="B218" s="44" t="s">
        <v>904</v>
      </c>
      <c r="C218" s="44" t="s">
        <v>1723</v>
      </c>
      <c r="D218" s="44" t="s">
        <v>1720</v>
      </c>
      <c r="E218" s="44" t="s">
        <v>1721</v>
      </c>
      <c r="F218" s="44" t="s">
        <v>1722</v>
      </c>
      <c r="G218" s="45">
        <v>3121</v>
      </c>
    </row>
    <row r="219" spans="1:7" x14ac:dyDescent="0.2">
      <c r="A219" s="44">
        <v>218</v>
      </c>
      <c r="B219" s="44" t="s">
        <v>908</v>
      </c>
      <c r="C219" s="44" t="s">
        <v>908</v>
      </c>
      <c r="D219" s="44" t="s">
        <v>1724</v>
      </c>
      <c r="E219" s="44" t="s">
        <v>1725</v>
      </c>
      <c r="F219" s="44" t="s">
        <v>1726</v>
      </c>
      <c r="G219" s="45">
        <v>4502</v>
      </c>
    </row>
    <row r="220" spans="1:7" x14ac:dyDescent="0.2">
      <c r="A220" s="44">
        <v>219</v>
      </c>
      <c r="B220" s="44" t="s">
        <v>912</v>
      </c>
      <c r="C220" s="44" t="s">
        <v>912</v>
      </c>
      <c r="D220" s="44" t="s">
        <v>1727</v>
      </c>
      <c r="E220" s="44" t="s">
        <v>1429</v>
      </c>
      <c r="F220" s="44" t="s">
        <v>1728</v>
      </c>
      <c r="G220" s="45">
        <v>1604</v>
      </c>
    </row>
    <row r="221" spans="1:7" x14ac:dyDescent="0.2">
      <c r="A221" s="44">
        <v>220</v>
      </c>
      <c r="B221" s="44" t="s">
        <v>912</v>
      </c>
      <c r="C221" s="44" t="s">
        <v>916</v>
      </c>
      <c r="D221" s="44" t="s">
        <v>1727</v>
      </c>
      <c r="E221" s="44" t="s">
        <v>1429</v>
      </c>
      <c r="F221" s="44" t="s">
        <v>1728</v>
      </c>
      <c r="G221" s="45">
        <v>1604</v>
      </c>
    </row>
    <row r="222" spans="1:7" x14ac:dyDescent="0.2">
      <c r="A222" s="44">
        <v>221</v>
      </c>
      <c r="B222" s="44" t="s">
        <v>912</v>
      </c>
      <c r="C222" s="44" t="s">
        <v>1729</v>
      </c>
      <c r="D222" s="44" t="s">
        <v>1727</v>
      </c>
      <c r="E222" s="44" t="s">
        <v>1429</v>
      </c>
      <c r="F222" s="44" t="s">
        <v>1728</v>
      </c>
      <c r="G222" s="45">
        <v>1604</v>
      </c>
    </row>
    <row r="223" spans="1:7" x14ac:dyDescent="0.2">
      <c r="A223" s="44">
        <v>222</v>
      </c>
      <c r="B223" s="44" t="s">
        <v>912</v>
      </c>
      <c r="C223" s="44" t="s">
        <v>1730</v>
      </c>
      <c r="D223" s="44" t="s">
        <v>1727</v>
      </c>
      <c r="E223" s="44" t="s">
        <v>1429</v>
      </c>
      <c r="F223" s="44" t="s">
        <v>1728</v>
      </c>
      <c r="G223" s="45">
        <v>1604</v>
      </c>
    </row>
    <row r="224" spans="1:7" x14ac:dyDescent="0.2">
      <c r="A224" s="44">
        <v>223</v>
      </c>
      <c r="B224" s="44" t="s">
        <v>909</v>
      </c>
      <c r="C224" s="44" t="s">
        <v>909</v>
      </c>
      <c r="D224" s="44" t="s">
        <v>1727</v>
      </c>
      <c r="E224" s="44" t="s">
        <v>1429</v>
      </c>
      <c r="F224" s="44" t="s">
        <v>1728</v>
      </c>
      <c r="G224" s="45">
        <v>1604</v>
      </c>
    </row>
    <row r="225" spans="1:7" x14ac:dyDescent="0.2">
      <c r="A225" s="44">
        <v>224</v>
      </c>
      <c r="B225" s="44" t="s">
        <v>909</v>
      </c>
      <c r="C225" s="44" t="s">
        <v>1731</v>
      </c>
      <c r="D225" s="44" t="s">
        <v>1727</v>
      </c>
      <c r="E225" s="44" t="s">
        <v>1429</v>
      </c>
      <c r="F225" s="44" t="s">
        <v>1728</v>
      </c>
      <c r="G225" s="45">
        <v>1604</v>
      </c>
    </row>
    <row r="226" spans="1:7" x14ac:dyDescent="0.2">
      <c r="A226" s="44">
        <v>225</v>
      </c>
      <c r="B226" s="44" t="s">
        <v>913</v>
      </c>
      <c r="C226" s="44" t="s">
        <v>913</v>
      </c>
      <c r="D226" s="44" t="s">
        <v>1727</v>
      </c>
      <c r="E226" s="44" t="s">
        <v>1429</v>
      </c>
      <c r="F226" s="44" t="s">
        <v>1728</v>
      </c>
      <c r="G226" s="45">
        <v>1604</v>
      </c>
    </row>
    <row r="227" spans="1:7" x14ac:dyDescent="0.2">
      <c r="A227" s="44">
        <v>226</v>
      </c>
      <c r="B227" s="44" t="s">
        <v>913</v>
      </c>
      <c r="C227" s="44" t="s">
        <v>1732</v>
      </c>
      <c r="D227" s="44" t="s">
        <v>1727</v>
      </c>
      <c r="E227" s="44" t="s">
        <v>1429</v>
      </c>
      <c r="F227" s="44" t="s">
        <v>1728</v>
      </c>
      <c r="G227" s="45">
        <v>1604</v>
      </c>
    </row>
    <row r="228" spans="1:7" x14ac:dyDescent="0.2">
      <c r="A228" s="44">
        <v>227</v>
      </c>
      <c r="B228" s="44" t="s">
        <v>913</v>
      </c>
      <c r="C228" s="44" t="s">
        <v>1733</v>
      </c>
      <c r="D228" s="44" t="s">
        <v>1727</v>
      </c>
      <c r="E228" s="44" t="s">
        <v>1429</v>
      </c>
      <c r="F228" s="44" t="s">
        <v>1728</v>
      </c>
      <c r="G228" s="45">
        <v>1604</v>
      </c>
    </row>
    <row r="229" spans="1:7" x14ac:dyDescent="0.2">
      <c r="A229" s="44">
        <v>228</v>
      </c>
      <c r="B229" s="44" t="s">
        <v>906</v>
      </c>
      <c r="C229" s="44" t="s">
        <v>906</v>
      </c>
      <c r="D229" s="44" t="s">
        <v>1734</v>
      </c>
      <c r="E229" s="44" t="s">
        <v>1735</v>
      </c>
      <c r="F229" s="44" t="s">
        <v>1736</v>
      </c>
      <c r="G229" s="45">
        <v>6000</v>
      </c>
    </row>
    <row r="230" spans="1:7" x14ac:dyDescent="0.2">
      <c r="A230" s="44">
        <v>229</v>
      </c>
      <c r="B230" s="44" t="s">
        <v>906</v>
      </c>
      <c r="C230" s="44" t="s">
        <v>1737</v>
      </c>
      <c r="D230" s="44" t="s">
        <v>1734</v>
      </c>
      <c r="E230" s="44" t="s">
        <v>1735</v>
      </c>
      <c r="F230" s="44" t="s">
        <v>1736</v>
      </c>
      <c r="G230" s="45">
        <v>6000</v>
      </c>
    </row>
    <row r="231" spans="1:7" x14ac:dyDescent="0.2">
      <c r="A231" s="44">
        <v>230</v>
      </c>
      <c r="B231" s="44" t="s">
        <v>917</v>
      </c>
      <c r="C231" s="44" t="s">
        <v>917</v>
      </c>
      <c r="D231" s="44" t="s">
        <v>1738</v>
      </c>
      <c r="E231" s="44" t="s">
        <v>1739</v>
      </c>
      <c r="F231" s="44" t="s">
        <v>1740</v>
      </c>
      <c r="G231" s="45">
        <v>3332</v>
      </c>
    </row>
    <row r="232" spans="1:7" x14ac:dyDescent="0.2">
      <c r="A232" s="44">
        <v>231</v>
      </c>
      <c r="B232" s="44" t="s">
        <v>917</v>
      </c>
      <c r="C232" s="44" t="s">
        <v>918</v>
      </c>
      <c r="D232" s="44" t="s">
        <v>1738</v>
      </c>
      <c r="E232" s="44" t="s">
        <v>1739</v>
      </c>
      <c r="F232" s="44" t="s">
        <v>1740</v>
      </c>
      <c r="G232" s="45">
        <v>3332</v>
      </c>
    </row>
    <row r="233" spans="1:7" x14ac:dyDescent="0.2">
      <c r="A233" s="44">
        <v>232</v>
      </c>
      <c r="B233" s="44" t="s">
        <v>919</v>
      </c>
      <c r="C233" s="44" t="s">
        <v>919</v>
      </c>
      <c r="D233" s="44" t="s">
        <v>1741</v>
      </c>
      <c r="E233" s="44" t="s">
        <v>1742</v>
      </c>
      <c r="F233" s="44" t="s">
        <v>1743</v>
      </c>
      <c r="G233" s="45">
        <v>3114</v>
      </c>
    </row>
    <row r="234" spans="1:7" x14ac:dyDescent="0.2">
      <c r="A234" s="44">
        <v>233</v>
      </c>
      <c r="B234" s="44" t="s">
        <v>919</v>
      </c>
      <c r="C234" s="44" t="s">
        <v>921</v>
      </c>
      <c r="D234" s="44" t="s">
        <v>1741</v>
      </c>
      <c r="E234" s="44" t="s">
        <v>1742</v>
      </c>
      <c r="F234" s="44" t="s">
        <v>1743</v>
      </c>
      <c r="G234" s="45">
        <v>3114</v>
      </c>
    </row>
    <row r="235" spans="1:7" x14ac:dyDescent="0.2">
      <c r="A235" s="44">
        <v>234</v>
      </c>
      <c r="B235" s="44" t="s">
        <v>919</v>
      </c>
      <c r="C235" s="44" t="s">
        <v>922</v>
      </c>
      <c r="D235" s="44" t="s">
        <v>1741</v>
      </c>
      <c r="E235" s="44" t="s">
        <v>1742</v>
      </c>
      <c r="F235" s="44" t="s">
        <v>1743</v>
      </c>
      <c r="G235" s="45">
        <v>3114</v>
      </c>
    </row>
    <row r="236" spans="1:7" x14ac:dyDescent="0.2">
      <c r="A236" s="44">
        <v>235</v>
      </c>
      <c r="B236" s="44" t="s">
        <v>919</v>
      </c>
      <c r="C236" s="44" t="s">
        <v>920</v>
      </c>
      <c r="D236" s="44" t="s">
        <v>1741</v>
      </c>
      <c r="E236" s="44" t="s">
        <v>1744</v>
      </c>
      <c r="F236" s="44" t="s">
        <v>1743</v>
      </c>
      <c r="G236" s="45">
        <v>3114</v>
      </c>
    </row>
    <row r="237" spans="1:7" x14ac:dyDescent="0.2">
      <c r="A237" s="44">
        <v>236</v>
      </c>
      <c r="B237" s="44" t="s">
        <v>893</v>
      </c>
      <c r="C237" s="44" t="s">
        <v>893</v>
      </c>
      <c r="D237" s="44" t="s">
        <v>1745</v>
      </c>
      <c r="E237" s="44" t="s">
        <v>1746</v>
      </c>
      <c r="F237" s="44" t="s">
        <v>1747</v>
      </c>
      <c r="G237" s="45">
        <v>1226</v>
      </c>
    </row>
    <row r="238" spans="1:7" x14ac:dyDescent="0.2">
      <c r="A238" s="44">
        <v>237</v>
      </c>
      <c r="B238" s="44" t="s">
        <v>893</v>
      </c>
      <c r="C238" s="44" t="s">
        <v>1748</v>
      </c>
      <c r="D238" s="44" t="s">
        <v>1745</v>
      </c>
      <c r="E238" s="44" t="s">
        <v>1746</v>
      </c>
      <c r="F238" s="44" t="s">
        <v>1747</v>
      </c>
      <c r="G238" s="45">
        <v>1226</v>
      </c>
    </row>
    <row r="239" spans="1:7" x14ac:dyDescent="0.2">
      <c r="A239" s="44">
        <v>238</v>
      </c>
      <c r="B239" s="44" t="s">
        <v>896</v>
      </c>
      <c r="C239" s="44" t="s">
        <v>896</v>
      </c>
      <c r="D239" s="44" t="s">
        <v>1749</v>
      </c>
      <c r="E239" s="44" t="s">
        <v>1750</v>
      </c>
      <c r="F239" s="44" t="s">
        <v>1751</v>
      </c>
      <c r="G239" s="45">
        <v>1226</v>
      </c>
    </row>
    <row r="240" spans="1:7" x14ac:dyDescent="0.2">
      <c r="A240" s="44">
        <v>239</v>
      </c>
      <c r="B240" s="44" t="s">
        <v>896</v>
      </c>
      <c r="C240" s="44" t="s">
        <v>1752</v>
      </c>
      <c r="D240" s="44" t="s">
        <v>1749</v>
      </c>
      <c r="E240" s="44" t="s">
        <v>1750</v>
      </c>
      <c r="F240" s="44" t="s">
        <v>1751</v>
      </c>
      <c r="G240" s="45">
        <v>1226</v>
      </c>
    </row>
    <row r="241" spans="1:7" x14ac:dyDescent="0.2">
      <c r="A241" s="44">
        <v>240</v>
      </c>
      <c r="B241" s="44" t="s">
        <v>896</v>
      </c>
      <c r="C241" s="44" t="s">
        <v>1753</v>
      </c>
      <c r="D241" s="44" t="s">
        <v>1749</v>
      </c>
      <c r="E241" s="44" t="s">
        <v>1750</v>
      </c>
      <c r="F241" s="44" t="s">
        <v>1751</v>
      </c>
      <c r="G241" s="45">
        <v>1226</v>
      </c>
    </row>
    <row r="242" spans="1:7" x14ac:dyDescent="0.2">
      <c r="A242" s="44">
        <v>241</v>
      </c>
      <c r="B242" s="44" t="s">
        <v>1754</v>
      </c>
      <c r="C242" s="44" t="s">
        <v>1754</v>
      </c>
      <c r="D242" s="44" t="s">
        <v>1755</v>
      </c>
      <c r="E242" s="44" t="s">
        <v>1756</v>
      </c>
      <c r="F242" s="44" t="s">
        <v>1757</v>
      </c>
      <c r="G242" s="45">
        <v>2105</v>
      </c>
    </row>
    <row r="243" spans="1:7" x14ac:dyDescent="0.2">
      <c r="A243" s="44">
        <v>242</v>
      </c>
      <c r="B243" s="44" t="s">
        <v>1754</v>
      </c>
      <c r="C243" s="44" t="s">
        <v>1758</v>
      </c>
      <c r="D243" s="44" t="s">
        <v>1755</v>
      </c>
      <c r="E243" s="44" t="s">
        <v>1756</v>
      </c>
      <c r="F243" s="44" t="s">
        <v>1757</v>
      </c>
      <c r="G243" s="45">
        <v>2105</v>
      </c>
    </row>
    <row r="244" spans="1:7" x14ac:dyDescent="0.2">
      <c r="A244" s="44">
        <v>243</v>
      </c>
      <c r="B244" s="44" t="s">
        <v>902</v>
      </c>
      <c r="C244" s="44" t="s">
        <v>902</v>
      </c>
      <c r="D244" s="44" t="s">
        <v>1755</v>
      </c>
      <c r="E244" s="44" t="s">
        <v>1756</v>
      </c>
      <c r="F244" s="44" t="s">
        <v>1757</v>
      </c>
      <c r="G244" s="45">
        <v>2105</v>
      </c>
    </row>
    <row r="245" spans="1:7" x14ac:dyDescent="0.2">
      <c r="A245" s="44">
        <v>244</v>
      </c>
      <c r="B245" s="44" t="s">
        <v>902</v>
      </c>
      <c r="C245" s="44" t="s">
        <v>1759</v>
      </c>
      <c r="D245" s="44" t="s">
        <v>1755</v>
      </c>
      <c r="E245" s="44" t="s">
        <v>1756</v>
      </c>
      <c r="F245" s="44" t="s">
        <v>1757</v>
      </c>
      <c r="G245" s="45">
        <v>2105</v>
      </c>
    </row>
    <row r="246" spans="1:7" x14ac:dyDescent="0.2">
      <c r="A246" s="44">
        <v>245</v>
      </c>
      <c r="B246" s="44" t="s">
        <v>764</v>
      </c>
      <c r="C246" s="44" t="s">
        <v>765</v>
      </c>
      <c r="D246" s="44" t="s">
        <v>1760</v>
      </c>
      <c r="E246" s="44" t="s">
        <v>1761</v>
      </c>
      <c r="F246" s="44" t="s">
        <v>1762</v>
      </c>
      <c r="G246" s="45">
        <v>3322</v>
      </c>
    </row>
    <row r="247" spans="1:7" x14ac:dyDescent="0.2">
      <c r="A247" s="44">
        <v>246</v>
      </c>
      <c r="B247" s="44" t="s">
        <v>764</v>
      </c>
      <c r="C247" s="44" t="s">
        <v>764</v>
      </c>
      <c r="D247" s="44" t="s">
        <v>1760</v>
      </c>
      <c r="E247" s="44" t="s">
        <v>1761</v>
      </c>
      <c r="F247" s="44" t="s">
        <v>1762</v>
      </c>
      <c r="G247" s="45">
        <v>3322</v>
      </c>
    </row>
    <row r="248" spans="1:7" x14ac:dyDescent="0.2">
      <c r="A248" s="44">
        <v>247</v>
      </c>
      <c r="B248" s="44" t="s">
        <v>1763</v>
      </c>
      <c r="C248" s="44" t="s">
        <v>1763</v>
      </c>
      <c r="D248" s="44" t="s">
        <v>1764</v>
      </c>
      <c r="E248" s="44" t="s">
        <v>1765</v>
      </c>
      <c r="F248" s="44" t="s">
        <v>1766</v>
      </c>
      <c r="G248" s="45">
        <v>1605</v>
      </c>
    </row>
    <row r="249" spans="1:7" x14ac:dyDescent="0.2">
      <c r="A249" s="44">
        <v>248</v>
      </c>
      <c r="B249" s="44" t="s">
        <v>899</v>
      </c>
      <c r="C249" s="44" t="s">
        <v>899</v>
      </c>
      <c r="D249" s="44" t="s">
        <v>1767</v>
      </c>
      <c r="E249" s="44" t="s">
        <v>1768</v>
      </c>
      <c r="F249" s="44" t="s">
        <v>1769</v>
      </c>
      <c r="G249" s="45">
        <v>2105</v>
      </c>
    </row>
    <row r="250" spans="1:7" x14ac:dyDescent="0.2">
      <c r="A250" s="44">
        <v>249</v>
      </c>
      <c r="B250" s="44" t="s">
        <v>899</v>
      </c>
      <c r="C250" s="44" t="s">
        <v>1770</v>
      </c>
      <c r="D250" s="44" t="s">
        <v>1767</v>
      </c>
      <c r="E250" s="44" t="s">
        <v>1768</v>
      </c>
      <c r="F250" s="44" t="s">
        <v>1769</v>
      </c>
      <c r="G250" s="45">
        <v>2105</v>
      </c>
    </row>
    <row r="251" spans="1:7" x14ac:dyDescent="0.2">
      <c r="A251" s="44">
        <v>250</v>
      </c>
      <c r="B251" s="44" t="s">
        <v>925</v>
      </c>
      <c r="C251" s="44" t="s">
        <v>925</v>
      </c>
      <c r="D251" s="44" t="s">
        <v>1771</v>
      </c>
      <c r="E251" s="44" t="s">
        <v>1772</v>
      </c>
      <c r="F251" s="44" t="s">
        <v>1773</v>
      </c>
      <c r="G251" s="45">
        <v>5045</v>
      </c>
    </row>
    <row r="252" spans="1:7" x14ac:dyDescent="0.2">
      <c r="A252" s="44">
        <v>251</v>
      </c>
      <c r="B252" s="44" t="s">
        <v>929</v>
      </c>
      <c r="C252" s="44" t="s">
        <v>1774</v>
      </c>
      <c r="D252" s="44" t="s">
        <v>1775</v>
      </c>
      <c r="E252" s="44" t="s">
        <v>1776</v>
      </c>
      <c r="F252" s="44" t="s">
        <v>1777</v>
      </c>
      <c r="G252" s="45">
        <v>2601</v>
      </c>
    </row>
    <row r="253" spans="1:7" x14ac:dyDescent="0.2">
      <c r="A253" s="44">
        <v>252</v>
      </c>
      <c r="B253" s="44" t="s">
        <v>929</v>
      </c>
      <c r="C253" s="44" t="s">
        <v>929</v>
      </c>
      <c r="D253" s="44" t="s">
        <v>1775</v>
      </c>
      <c r="E253" s="44" t="s">
        <v>1776</v>
      </c>
      <c r="F253" s="44" t="s">
        <v>1777</v>
      </c>
      <c r="G253" s="45">
        <v>2601</v>
      </c>
    </row>
    <row r="254" spans="1:7" x14ac:dyDescent="0.2">
      <c r="A254" s="44">
        <v>253</v>
      </c>
      <c r="B254" s="44" t="s">
        <v>929</v>
      </c>
      <c r="C254" s="44" t="s">
        <v>1778</v>
      </c>
      <c r="D254" s="44" t="s">
        <v>1775</v>
      </c>
      <c r="E254" s="44" t="s">
        <v>1776</v>
      </c>
      <c r="F254" s="44" t="s">
        <v>1777</v>
      </c>
      <c r="G254" s="45">
        <v>2601</v>
      </c>
    </row>
    <row r="255" spans="1:7" x14ac:dyDescent="0.2">
      <c r="A255" s="44">
        <v>254</v>
      </c>
      <c r="B255" s="44" t="s">
        <v>929</v>
      </c>
      <c r="C255" s="44" t="s">
        <v>1779</v>
      </c>
      <c r="D255" s="44" t="s">
        <v>1775</v>
      </c>
      <c r="E255" s="44" t="s">
        <v>1776</v>
      </c>
      <c r="F255" s="44" t="s">
        <v>1777</v>
      </c>
      <c r="G255" s="45">
        <v>2601</v>
      </c>
    </row>
    <row r="256" spans="1:7" x14ac:dyDescent="0.2">
      <c r="A256" s="44">
        <v>255</v>
      </c>
      <c r="B256" s="44" t="s">
        <v>929</v>
      </c>
      <c r="C256" s="44" t="s">
        <v>1780</v>
      </c>
      <c r="D256" s="44" t="s">
        <v>1775</v>
      </c>
      <c r="E256" s="44" t="s">
        <v>1776</v>
      </c>
      <c r="F256" s="44" t="s">
        <v>1777</v>
      </c>
      <c r="G256" s="45">
        <v>2601</v>
      </c>
    </row>
    <row r="257" spans="1:7" x14ac:dyDescent="0.2">
      <c r="A257" s="44">
        <v>256</v>
      </c>
      <c r="B257" s="44" t="s">
        <v>929</v>
      </c>
      <c r="C257" s="44" t="s">
        <v>1781</v>
      </c>
      <c r="D257" s="44" t="s">
        <v>1775</v>
      </c>
      <c r="E257" s="44" t="s">
        <v>1776</v>
      </c>
      <c r="F257" s="44" t="s">
        <v>1777</v>
      </c>
      <c r="G257" s="45">
        <v>2601</v>
      </c>
    </row>
    <row r="258" spans="1:7" x14ac:dyDescent="0.2">
      <c r="A258" s="44">
        <v>257</v>
      </c>
      <c r="B258" s="44" t="s">
        <v>929</v>
      </c>
      <c r="C258" s="44" t="s">
        <v>1782</v>
      </c>
      <c r="D258" s="44" t="s">
        <v>1775</v>
      </c>
      <c r="E258" s="44" t="s">
        <v>1776</v>
      </c>
      <c r="F258" s="44" t="s">
        <v>1777</v>
      </c>
      <c r="G258" s="45">
        <v>2601</v>
      </c>
    </row>
    <row r="259" spans="1:7" x14ac:dyDescent="0.2">
      <c r="A259" s="44">
        <v>258</v>
      </c>
      <c r="B259" s="44" t="s">
        <v>939</v>
      </c>
      <c r="C259" s="44" t="s">
        <v>1783</v>
      </c>
      <c r="D259" s="44" t="s">
        <v>1784</v>
      </c>
      <c r="E259" s="44" t="s">
        <v>1785</v>
      </c>
      <c r="F259" s="44" t="s">
        <v>1786</v>
      </c>
      <c r="G259" s="45">
        <v>1209</v>
      </c>
    </row>
    <row r="260" spans="1:7" x14ac:dyDescent="0.2">
      <c r="A260" s="44">
        <v>259</v>
      </c>
      <c r="B260" s="44" t="s">
        <v>939</v>
      </c>
      <c r="C260" s="44" t="s">
        <v>939</v>
      </c>
      <c r="D260" s="44" t="s">
        <v>1784</v>
      </c>
      <c r="E260" s="44" t="s">
        <v>1785</v>
      </c>
      <c r="F260" s="44" t="s">
        <v>1786</v>
      </c>
      <c r="G260" s="45">
        <v>1209</v>
      </c>
    </row>
    <row r="261" spans="1:7" x14ac:dyDescent="0.2">
      <c r="A261" s="44">
        <v>260</v>
      </c>
      <c r="B261" s="44" t="s">
        <v>923</v>
      </c>
      <c r="C261" s="44" t="s">
        <v>923</v>
      </c>
      <c r="D261" s="44" t="s">
        <v>1787</v>
      </c>
      <c r="E261" s="44" t="s">
        <v>1788</v>
      </c>
      <c r="F261" s="44" t="s">
        <v>1789</v>
      </c>
      <c r="G261" s="45">
        <v>2012</v>
      </c>
    </row>
    <row r="262" spans="1:7" x14ac:dyDescent="0.2">
      <c r="A262" s="44">
        <v>261</v>
      </c>
      <c r="B262" s="44" t="s">
        <v>923</v>
      </c>
      <c r="C262" s="44" t="s">
        <v>1790</v>
      </c>
      <c r="D262" s="44" t="s">
        <v>1787</v>
      </c>
      <c r="E262" s="44" t="s">
        <v>1788</v>
      </c>
      <c r="F262" s="44" t="s">
        <v>1789</v>
      </c>
      <c r="G262" s="45">
        <v>2012</v>
      </c>
    </row>
    <row r="263" spans="1:7" x14ac:dyDescent="0.2">
      <c r="A263" s="44">
        <v>262</v>
      </c>
      <c r="B263" s="44" t="s">
        <v>935</v>
      </c>
      <c r="C263" s="44" t="s">
        <v>935</v>
      </c>
      <c r="D263" s="44" t="s">
        <v>1791</v>
      </c>
      <c r="E263" s="44" t="s">
        <v>1792</v>
      </c>
      <c r="F263" s="44" t="s">
        <v>1793</v>
      </c>
      <c r="G263" s="45">
        <v>6117</v>
      </c>
    </row>
    <row r="264" spans="1:7" x14ac:dyDescent="0.2">
      <c r="A264" s="44">
        <v>263</v>
      </c>
      <c r="B264" s="44" t="s">
        <v>935</v>
      </c>
      <c r="C264" s="44" t="s">
        <v>1794</v>
      </c>
      <c r="D264" s="44" t="s">
        <v>1791</v>
      </c>
      <c r="E264" s="44" t="s">
        <v>1792</v>
      </c>
      <c r="F264" s="44" t="s">
        <v>1793</v>
      </c>
      <c r="G264" s="45">
        <v>6117</v>
      </c>
    </row>
    <row r="265" spans="1:7" x14ac:dyDescent="0.2">
      <c r="A265" s="44">
        <v>264</v>
      </c>
      <c r="B265" s="44" t="s">
        <v>935</v>
      </c>
      <c r="C265" s="44" t="s">
        <v>936</v>
      </c>
      <c r="D265" s="44" t="s">
        <v>1791</v>
      </c>
      <c r="E265" s="44" t="s">
        <v>1792</v>
      </c>
      <c r="F265" s="44" t="s">
        <v>1793</v>
      </c>
      <c r="G265" s="45">
        <v>6117</v>
      </c>
    </row>
    <row r="266" spans="1:7" x14ac:dyDescent="0.2">
      <c r="A266" s="44">
        <v>265</v>
      </c>
      <c r="B266" s="44" t="s">
        <v>937</v>
      </c>
      <c r="C266" s="44" t="s">
        <v>1795</v>
      </c>
      <c r="D266" s="44" t="s">
        <v>1796</v>
      </c>
      <c r="E266" s="44" t="s">
        <v>1797</v>
      </c>
      <c r="F266" s="44" t="s">
        <v>1798</v>
      </c>
      <c r="G266" s="45">
        <v>2622</v>
      </c>
    </row>
    <row r="267" spans="1:7" x14ac:dyDescent="0.2">
      <c r="A267" s="44">
        <v>266</v>
      </c>
      <c r="B267" s="44" t="s">
        <v>937</v>
      </c>
      <c r="C267" s="44" t="s">
        <v>937</v>
      </c>
      <c r="D267" s="44" t="s">
        <v>1796</v>
      </c>
      <c r="E267" s="44" t="s">
        <v>1797</v>
      </c>
      <c r="F267" s="44" t="s">
        <v>1798</v>
      </c>
      <c r="G267" s="45">
        <v>2622</v>
      </c>
    </row>
    <row r="268" spans="1:7" x14ac:dyDescent="0.2">
      <c r="A268" s="44">
        <v>267</v>
      </c>
      <c r="B268" s="44" t="s">
        <v>950</v>
      </c>
      <c r="C268" s="44" t="s">
        <v>950</v>
      </c>
      <c r="D268" s="44" t="s">
        <v>1799</v>
      </c>
      <c r="E268" s="44" t="s">
        <v>1800</v>
      </c>
      <c r="F268" s="44" t="s">
        <v>1801</v>
      </c>
      <c r="G268" s="45">
        <v>6539</v>
      </c>
    </row>
    <row r="269" spans="1:7" x14ac:dyDescent="0.2">
      <c r="A269" s="44">
        <v>268</v>
      </c>
      <c r="B269" s="44" t="s">
        <v>950</v>
      </c>
      <c r="C269" s="44" t="s">
        <v>1802</v>
      </c>
      <c r="D269" s="44" t="s">
        <v>1799</v>
      </c>
      <c r="E269" s="44" t="s">
        <v>1800</v>
      </c>
      <c r="F269" s="44" t="s">
        <v>1801</v>
      </c>
      <c r="G269" s="45">
        <v>6539</v>
      </c>
    </row>
    <row r="270" spans="1:7" x14ac:dyDescent="0.2">
      <c r="A270" s="44">
        <v>269</v>
      </c>
      <c r="B270" s="44" t="s">
        <v>941</v>
      </c>
      <c r="C270" s="44" t="s">
        <v>941</v>
      </c>
      <c r="D270" s="44" t="s">
        <v>1803</v>
      </c>
      <c r="E270" s="44" t="s">
        <v>1804</v>
      </c>
      <c r="F270" s="44" t="s">
        <v>1805</v>
      </c>
      <c r="G270" s="45">
        <v>3018</v>
      </c>
    </row>
    <row r="271" spans="1:7" x14ac:dyDescent="0.2">
      <c r="A271" s="44">
        <v>270</v>
      </c>
      <c r="B271" s="44" t="s">
        <v>941</v>
      </c>
      <c r="C271" s="44" t="s">
        <v>942</v>
      </c>
      <c r="D271" s="44" t="s">
        <v>1803</v>
      </c>
      <c r="E271" s="44" t="s">
        <v>1804</v>
      </c>
      <c r="F271" s="44" t="s">
        <v>1805</v>
      </c>
      <c r="G271" s="45">
        <v>3018</v>
      </c>
    </row>
    <row r="272" spans="1:7" x14ac:dyDescent="0.2">
      <c r="A272" s="44">
        <v>271</v>
      </c>
      <c r="B272" s="44" t="s">
        <v>1806</v>
      </c>
      <c r="C272" s="44" t="s">
        <v>1806</v>
      </c>
      <c r="D272" s="44" t="s">
        <v>1807</v>
      </c>
      <c r="E272" s="44" t="s">
        <v>1808</v>
      </c>
      <c r="F272" s="44" t="s">
        <v>1809</v>
      </c>
      <c r="G272" s="45">
        <v>1605</v>
      </c>
    </row>
    <row r="273" spans="1:7" x14ac:dyDescent="0.2">
      <c r="A273" s="44">
        <v>272</v>
      </c>
      <c r="B273" s="44" t="s">
        <v>947</v>
      </c>
      <c r="C273" s="44" t="s">
        <v>947</v>
      </c>
      <c r="D273" s="44" t="s">
        <v>1810</v>
      </c>
      <c r="E273" s="44" t="s">
        <v>1811</v>
      </c>
      <c r="F273" s="44" t="s">
        <v>1812</v>
      </c>
      <c r="G273" s="45">
        <v>5021</v>
      </c>
    </row>
    <row r="274" spans="1:7" x14ac:dyDescent="0.2">
      <c r="A274" s="44">
        <v>273</v>
      </c>
      <c r="B274" s="44" t="s">
        <v>948</v>
      </c>
      <c r="C274" s="44" t="s">
        <v>948</v>
      </c>
      <c r="D274" s="44" t="s">
        <v>1813</v>
      </c>
      <c r="E274" s="44" t="s">
        <v>1814</v>
      </c>
      <c r="F274" s="44" t="s">
        <v>1815</v>
      </c>
      <c r="G274" s="45">
        <v>5008</v>
      </c>
    </row>
    <row r="275" spans="1:7" x14ac:dyDescent="0.2">
      <c r="A275" s="44">
        <v>274</v>
      </c>
      <c r="B275" s="44" t="s">
        <v>949</v>
      </c>
      <c r="C275" s="44" t="s">
        <v>949</v>
      </c>
      <c r="D275" s="44" t="s">
        <v>1816</v>
      </c>
      <c r="E275" s="44" t="s">
        <v>1817</v>
      </c>
      <c r="F275" s="44" t="s">
        <v>1818</v>
      </c>
      <c r="G275" s="45">
        <v>5014</v>
      </c>
    </row>
    <row r="276" spans="1:7" x14ac:dyDescent="0.2">
      <c r="A276" s="44">
        <v>275</v>
      </c>
      <c r="B276" s="44" t="s">
        <v>956</v>
      </c>
      <c r="C276" s="44" t="s">
        <v>1819</v>
      </c>
      <c r="D276" s="44" t="s">
        <v>1820</v>
      </c>
      <c r="E276" s="44" t="s">
        <v>1821</v>
      </c>
      <c r="F276" s="44" t="s">
        <v>1822</v>
      </c>
      <c r="G276" s="45">
        <v>3317</v>
      </c>
    </row>
    <row r="277" spans="1:7" x14ac:dyDescent="0.2">
      <c r="A277" s="44">
        <v>276</v>
      </c>
      <c r="B277" s="44" t="s">
        <v>956</v>
      </c>
      <c r="C277" s="44" t="s">
        <v>1823</v>
      </c>
      <c r="D277" s="44" t="s">
        <v>1820</v>
      </c>
      <c r="E277" s="44" t="s">
        <v>1821</v>
      </c>
      <c r="F277" s="44" t="s">
        <v>1822</v>
      </c>
      <c r="G277" s="45">
        <v>3317</v>
      </c>
    </row>
    <row r="278" spans="1:7" x14ac:dyDescent="0.2">
      <c r="A278" s="44">
        <v>277</v>
      </c>
      <c r="B278" s="44" t="s">
        <v>956</v>
      </c>
      <c r="C278" s="44" t="s">
        <v>956</v>
      </c>
      <c r="D278" s="44" t="s">
        <v>1820</v>
      </c>
      <c r="E278" s="44" t="s">
        <v>1821</v>
      </c>
      <c r="F278" s="44" t="s">
        <v>1822</v>
      </c>
      <c r="G278" s="45">
        <v>3317</v>
      </c>
    </row>
    <row r="279" spans="1:7" x14ac:dyDescent="0.2">
      <c r="A279" s="44">
        <v>278</v>
      </c>
      <c r="B279" s="44" t="s">
        <v>945</v>
      </c>
      <c r="C279" s="44" t="s">
        <v>945</v>
      </c>
      <c r="D279" s="44" t="s">
        <v>1824</v>
      </c>
      <c r="E279" s="44" t="s">
        <v>1825</v>
      </c>
      <c r="F279" s="44" t="s">
        <v>1826</v>
      </c>
      <c r="G279" s="45">
        <v>2913</v>
      </c>
    </row>
    <row r="280" spans="1:7" x14ac:dyDescent="0.2">
      <c r="A280" s="44">
        <v>279</v>
      </c>
      <c r="B280" s="44" t="s">
        <v>1827</v>
      </c>
      <c r="C280" s="44" t="s">
        <v>1827</v>
      </c>
      <c r="D280" s="44" t="s">
        <v>1828</v>
      </c>
      <c r="E280" s="44" t="s">
        <v>1825</v>
      </c>
      <c r="F280" s="44" t="s">
        <v>1826</v>
      </c>
      <c r="G280" s="45">
        <v>2913</v>
      </c>
    </row>
    <row r="281" spans="1:7" x14ac:dyDescent="0.2">
      <c r="A281" s="44">
        <v>280</v>
      </c>
      <c r="B281" s="44" t="s">
        <v>1829</v>
      </c>
      <c r="C281" s="44" t="s">
        <v>1829</v>
      </c>
      <c r="D281" s="44" t="s">
        <v>1828</v>
      </c>
      <c r="E281" s="44" t="s">
        <v>1825</v>
      </c>
      <c r="F281" s="44" t="s">
        <v>1826</v>
      </c>
      <c r="G281" s="45">
        <v>2913</v>
      </c>
    </row>
    <row r="282" spans="1:7" x14ac:dyDescent="0.2">
      <c r="A282" s="44">
        <v>281</v>
      </c>
      <c r="B282" s="44" t="s">
        <v>943</v>
      </c>
      <c r="C282" s="44" t="s">
        <v>943</v>
      </c>
      <c r="D282" s="44" t="s">
        <v>1830</v>
      </c>
      <c r="E282" s="44" t="s">
        <v>1831</v>
      </c>
      <c r="F282" s="44" t="s">
        <v>1832</v>
      </c>
      <c r="G282" s="45">
        <v>1223</v>
      </c>
    </row>
    <row r="283" spans="1:7" x14ac:dyDescent="0.2">
      <c r="A283" s="44">
        <v>282</v>
      </c>
      <c r="B283" s="44" t="s">
        <v>943</v>
      </c>
      <c r="C283" s="44" t="s">
        <v>944</v>
      </c>
      <c r="D283" s="44" t="s">
        <v>1830</v>
      </c>
      <c r="E283" s="44" t="s">
        <v>1831</v>
      </c>
      <c r="F283" s="44" t="s">
        <v>1832</v>
      </c>
      <c r="G283" s="45">
        <v>1223</v>
      </c>
    </row>
    <row r="284" spans="1:7" x14ac:dyDescent="0.2">
      <c r="A284" s="44">
        <v>283</v>
      </c>
      <c r="B284" s="44" t="s">
        <v>1186</v>
      </c>
      <c r="C284" s="44" t="s">
        <v>1186</v>
      </c>
      <c r="D284" s="44" t="s">
        <v>1833</v>
      </c>
      <c r="E284" s="44" t="s">
        <v>1834</v>
      </c>
      <c r="F284" s="44" t="s">
        <v>1835</v>
      </c>
      <c r="G284" s="45">
        <v>3126</v>
      </c>
    </row>
    <row r="285" spans="1:7" x14ac:dyDescent="0.2">
      <c r="A285" s="44">
        <v>284</v>
      </c>
      <c r="B285" s="44" t="s">
        <v>1186</v>
      </c>
      <c r="C285" s="44" t="s">
        <v>1836</v>
      </c>
      <c r="D285" s="44" t="s">
        <v>1833</v>
      </c>
      <c r="E285" s="44" t="s">
        <v>1834</v>
      </c>
      <c r="F285" s="44" t="s">
        <v>1835</v>
      </c>
      <c r="G285" s="45">
        <v>3126</v>
      </c>
    </row>
    <row r="286" spans="1:7" x14ac:dyDescent="0.2">
      <c r="A286" s="44">
        <v>285</v>
      </c>
      <c r="B286" s="44" t="s">
        <v>1186</v>
      </c>
      <c r="C286" s="44" t="s">
        <v>1837</v>
      </c>
      <c r="D286" s="44" t="s">
        <v>1833</v>
      </c>
      <c r="E286" s="44" t="s">
        <v>1834</v>
      </c>
      <c r="F286" s="44" t="s">
        <v>1835</v>
      </c>
      <c r="G286" s="45">
        <v>3126</v>
      </c>
    </row>
    <row r="287" spans="1:7" x14ac:dyDescent="0.2">
      <c r="A287" s="44">
        <v>286</v>
      </c>
      <c r="B287" s="44" t="s">
        <v>1186</v>
      </c>
      <c r="C287" s="44" t="s">
        <v>1838</v>
      </c>
      <c r="D287" s="44" t="s">
        <v>1833</v>
      </c>
      <c r="E287" s="44" t="s">
        <v>1834</v>
      </c>
      <c r="F287" s="44" t="s">
        <v>1835</v>
      </c>
      <c r="G287" s="45">
        <v>3126</v>
      </c>
    </row>
    <row r="288" spans="1:7" x14ac:dyDescent="0.2">
      <c r="A288" s="44">
        <v>287</v>
      </c>
      <c r="B288" s="44" t="s">
        <v>946</v>
      </c>
      <c r="C288" s="44" t="s">
        <v>946</v>
      </c>
      <c r="D288" s="44" t="s">
        <v>1839</v>
      </c>
      <c r="E288" s="44" t="s">
        <v>1840</v>
      </c>
      <c r="F288" s="44" t="s">
        <v>1841</v>
      </c>
      <c r="G288" s="45">
        <v>2707</v>
      </c>
    </row>
    <row r="289" spans="1:7" x14ac:dyDescent="0.2">
      <c r="A289" s="44">
        <v>288</v>
      </c>
      <c r="B289" s="44" t="s">
        <v>1842</v>
      </c>
      <c r="C289" s="44" t="s">
        <v>1842</v>
      </c>
      <c r="D289" s="44" t="s">
        <v>1839</v>
      </c>
      <c r="E289" s="44" t="s">
        <v>1840</v>
      </c>
      <c r="F289" s="44" t="s">
        <v>1841</v>
      </c>
      <c r="G289" s="45">
        <v>2707</v>
      </c>
    </row>
    <row r="290" spans="1:7" x14ac:dyDescent="0.2">
      <c r="A290" s="44">
        <v>289</v>
      </c>
      <c r="B290" s="44" t="s">
        <v>954</v>
      </c>
      <c r="C290" s="44" t="s">
        <v>954</v>
      </c>
      <c r="D290" s="44" t="s">
        <v>1843</v>
      </c>
      <c r="E290" s="44" t="s">
        <v>1844</v>
      </c>
      <c r="F290" s="44" t="s">
        <v>1845</v>
      </c>
      <c r="G290" s="45">
        <v>3306</v>
      </c>
    </row>
    <row r="291" spans="1:7" x14ac:dyDescent="0.2">
      <c r="A291" s="44">
        <v>290</v>
      </c>
      <c r="B291" s="44" t="s">
        <v>955</v>
      </c>
      <c r="C291" s="44" t="s">
        <v>955</v>
      </c>
      <c r="D291" s="44" t="s">
        <v>1846</v>
      </c>
      <c r="E291" s="44" t="s">
        <v>1847</v>
      </c>
      <c r="F291" s="44" t="s">
        <v>1848</v>
      </c>
      <c r="G291" s="45">
        <v>3300</v>
      </c>
    </row>
    <row r="292" spans="1:7" x14ac:dyDescent="0.2">
      <c r="A292" s="44">
        <v>291</v>
      </c>
      <c r="B292" s="44" t="s">
        <v>1849</v>
      </c>
      <c r="C292" s="44" t="s">
        <v>1849</v>
      </c>
      <c r="D292" s="44" t="s">
        <v>1850</v>
      </c>
      <c r="E292" s="44" t="s">
        <v>1851</v>
      </c>
      <c r="F292" s="44" t="s">
        <v>1845</v>
      </c>
      <c r="G292" s="45">
        <v>3306</v>
      </c>
    </row>
    <row r="293" spans="1:7" x14ac:dyDescent="0.2">
      <c r="A293" s="44">
        <v>292</v>
      </c>
      <c r="B293" s="44" t="s">
        <v>1852</v>
      </c>
      <c r="C293" s="44" t="s">
        <v>1852</v>
      </c>
      <c r="D293" s="44" t="s">
        <v>1853</v>
      </c>
      <c r="E293" s="44" t="s">
        <v>1443</v>
      </c>
      <c r="F293" s="44" t="s">
        <v>1444</v>
      </c>
      <c r="G293" s="45">
        <v>6329</v>
      </c>
    </row>
    <row r="294" spans="1:7" x14ac:dyDescent="0.2">
      <c r="A294" s="44">
        <v>293</v>
      </c>
      <c r="B294" s="44" t="s">
        <v>1852</v>
      </c>
      <c r="C294" s="44" t="s">
        <v>1854</v>
      </c>
      <c r="D294" s="44" t="s">
        <v>1853</v>
      </c>
      <c r="E294" s="44" t="s">
        <v>1443</v>
      </c>
      <c r="F294" s="44" t="s">
        <v>1855</v>
      </c>
      <c r="G294" s="45">
        <v>6329</v>
      </c>
    </row>
    <row r="295" spans="1:7" x14ac:dyDescent="0.2">
      <c r="A295" s="44">
        <v>294</v>
      </c>
      <c r="B295" s="44" t="s">
        <v>957</v>
      </c>
      <c r="C295" s="44" t="s">
        <v>1856</v>
      </c>
      <c r="D295" s="44" t="s">
        <v>1857</v>
      </c>
      <c r="E295" s="44" t="s">
        <v>1858</v>
      </c>
      <c r="F295" s="44" t="s">
        <v>1859</v>
      </c>
      <c r="G295" s="45">
        <v>2222</v>
      </c>
    </row>
    <row r="296" spans="1:7" x14ac:dyDescent="0.2">
      <c r="A296" s="44">
        <v>295</v>
      </c>
      <c r="B296" s="44" t="s">
        <v>957</v>
      </c>
      <c r="C296" s="44" t="s">
        <v>957</v>
      </c>
      <c r="D296" s="44" t="s">
        <v>1857</v>
      </c>
      <c r="E296" s="44" t="s">
        <v>1858</v>
      </c>
      <c r="F296" s="44" t="s">
        <v>1859</v>
      </c>
      <c r="G296" s="45">
        <v>2222</v>
      </c>
    </row>
    <row r="297" spans="1:7" x14ac:dyDescent="0.2">
      <c r="A297" s="44">
        <v>296</v>
      </c>
      <c r="B297" s="44" t="s">
        <v>963</v>
      </c>
      <c r="C297" s="44" t="s">
        <v>963</v>
      </c>
      <c r="D297" s="44" t="s">
        <v>1860</v>
      </c>
      <c r="E297" s="44" t="s">
        <v>1861</v>
      </c>
      <c r="F297" s="44" t="s">
        <v>1862</v>
      </c>
      <c r="G297" s="45">
        <v>3800</v>
      </c>
    </row>
    <row r="298" spans="1:7" x14ac:dyDescent="0.2">
      <c r="A298" s="44">
        <v>297</v>
      </c>
      <c r="B298" s="44" t="s">
        <v>1863</v>
      </c>
      <c r="C298" s="44" t="s">
        <v>1864</v>
      </c>
      <c r="D298" s="44" t="s">
        <v>1865</v>
      </c>
      <c r="E298" s="44" t="s">
        <v>1866</v>
      </c>
      <c r="F298" s="44" t="s">
        <v>1867</v>
      </c>
      <c r="G298" s="45">
        <v>1550</v>
      </c>
    </row>
    <row r="299" spans="1:7" x14ac:dyDescent="0.2">
      <c r="A299" s="44">
        <v>298</v>
      </c>
      <c r="B299" s="44" t="s">
        <v>1863</v>
      </c>
      <c r="C299" s="44" t="s">
        <v>1863</v>
      </c>
      <c r="D299" s="44" t="s">
        <v>1865</v>
      </c>
      <c r="E299" s="44" t="s">
        <v>1866</v>
      </c>
      <c r="F299" s="44" t="s">
        <v>1867</v>
      </c>
      <c r="G299" s="45">
        <v>1550</v>
      </c>
    </row>
    <row r="300" spans="1:7" x14ac:dyDescent="0.2">
      <c r="A300" s="44">
        <v>299</v>
      </c>
      <c r="B300" s="44" t="s">
        <v>952</v>
      </c>
      <c r="C300" s="44" t="s">
        <v>953</v>
      </c>
      <c r="D300" s="44" t="s">
        <v>1868</v>
      </c>
      <c r="E300" s="44" t="s">
        <v>1869</v>
      </c>
      <c r="F300" s="44" t="s">
        <v>1870</v>
      </c>
      <c r="G300" s="45">
        <v>3306</v>
      </c>
    </row>
    <row r="301" spans="1:7" x14ac:dyDescent="0.2">
      <c r="A301" s="44">
        <v>300</v>
      </c>
      <c r="B301" s="44" t="s">
        <v>952</v>
      </c>
      <c r="C301" s="44" t="s">
        <v>952</v>
      </c>
      <c r="D301" s="44" t="s">
        <v>1868</v>
      </c>
      <c r="E301" s="44" t="s">
        <v>1869</v>
      </c>
      <c r="F301" s="44" t="s">
        <v>1870</v>
      </c>
      <c r="G301" s="45">
        <v>3306</v>
      </c>
    </row>
    <row r="302" spans="1:7" x14ac:dyDescent="0.2">
      <c r="A302" s="44">
        <v>301</v>
      </c>
      <c r="B302" s="44" t="s">
        <v>959</v>
      </c>
      <c r="C302" s="44" t="s">
        <v>959</v>
      </c>
      <c r="D302" s="44" t="s">
        <v>1871</v>
      </c>
      <c r="E302" s="44" t="s">
        <v>1872</v>
      </c>
      <c r="F302" s="44" t="s">
        <v>1873</v>
      </c>
      <c r="G302" s="45">
        <v>6000</v>
      </c>
    </row>
    <row r="303" spans="1:7" x14ac:dyDescent="0.2">
      <c r="A303" s="44">
        <v>302</v>
      </c>
      <c r="B303" s="44" t="s">
        <v>959</v>
      </c>
      <c r="C303" s="44" t="s">
        <v>1874</v>
      </c>
      <c r="D303" s="44" t="s">
        <v>1871</v>
      </c>
      <c r="E303" s="44" t="s">
        <v>1872</v>
      </c>
      <c r="F303" s="44" t="s">
        <v>1873</v>
      </c>
      <c r="G303" s="45">
        <v>6000</v>
      </c>
    </row>
    <row r="304" spans="1:7" x14ac:dyDescent="0.2">
      <c r="A304" s="44">
        <v>303</v>
      </c>
      <c r="B304" s="44" t="s">
        <v>970</v>
      </c>
      <c r="C304" s="44" t="s">
        <v>970</v>
      </c>
      <c r="D304" s="44" t="s">
        <v>1875</v>
      </c>
      <c r="E304" s="44" t="s">
        <v>1876</v>
      </c>
      <c r="F304" s="44" t="s">
        <v>1877</v>
      </c>
      <c r="G304" s="45">
        <v>6500</v>
      </c>
    </row>
    <row r="305" spans="1:7" x14ac:dyDescent="0.2">
      <c r="A305" s="44">
        <v>304</v>
      </c>
      <c r="B305" s="44" t="s">
        <v>972</v>
      </c>
      <c r="C305" s="44" t="s">
        <v>972</v>
      </c>
      <c r="D305" s="44" t="s">
        <v>1878</v>
      </c>
      <c r="E305" s="44" t="s">
        <v>1879</v>
      </c>
      <c r="F305" s="44" t="s">
        <v>1880</v>
      </c>
      <c r="G305" s="45">
        <v>6528</v>
      </c>
    </row>
    <row r="306" spans="1:7" x14ac:dyDescent="0.2">
      <c r="A306" s="44">
        <v>305</v>
      </c>
      <c r="B306" s="44" t="s">
        <v>974</v>
      </c>
      <c r="C306" s="44" t="s">
        <v>974</v>
      </c>
      <c r="D306" s="44" t="s">
        <v>1881</v>
      </c>
      <c r="E306" s="44" t="s">
        <v>1882</v>
      </c>
      <c r="F306" s="44" t="s">
        <v>1883</v>
      </c>
      <c r="G306" s="45">
        <v>6524</v>
      </c>
    </row>
    <row r="307" spans="1:7" x14ac:dyDescent="0.2">
      <c r="A307" s="44">
        <v>306</v>
      </c>
      <c r="B307" s="44" t="s">
        <v>976</v>
      </c>
      <c r="C307" s="44" t="s">
        <v>976</v>
      </c>
      <c r="D307" s="44" t="s">
        <v>1884</v>
      </c>
      <c r="E307" s="44" t="s">
        <v>1885</v>
      </c>
      <c r="F307" s="44" t="s">
        <v>1886</v>
      </c>
      <c r="G307" s="45">
        <v>6541</v>
      </c>
    </row>
    <row r="308" spans="1:7" x14ac:dyDescent="0.2">
      <c r="A308" s="44">
        <v>307</v>
      </c>
      <c r="B308" s="44" t="s">
        <v>978</v>
      </c>
      <c r="C308" s="44" t="s">
        <v>978</v>
      </c>
      <c r="D308" s="44" t="s">
        <v>1887</v>
      </c>
      <c r="E308" s="44" t="s">
        <v>1888</v>
      </c>
      <c r="F308" s="44" t="s">
        <v>1889</v>
      </c>
      <c r="G308" s="45">
        <v>4217</v>
      </c>
    </row>
    <row r="309" spans="1:7" x14ac:dyDescent="0.2">
      <c r="A309" s="44">
        <v>308</v>
      </c>
      <c r="B309" s="44" t="s">
        <v>979</v>
      </c>
      <c r="C309" s="44" t="s">
        <v>979</v>
      </c>
      <c r="D309" s="44" t="s">
        <v>1890</v>
      </c>
      <c r="E309" s="44" t="s">
        <v>1891</v>
      </c>
      <c r="F309" s="44" t="s">
        <v>1892</v>
      </c>
      <c r="G309" s="45">
        <v>1605</v>
      </c>
    </row>
    <row r="310" spans="1:7" x14ac:dyDescent="0.2">
      <c r="A310" s="44">
        <v>309</v>
      </c>
      <c r="B310" s="44" t="s">
        <v>967</v>
      </c>
      <c r="C310" s="44" t="s">
        <v>967</v>
      </c>
      <c r="D310" s="44" t="s">
        <v>1893</v>
      </c>
      <c r="E310" s="44" t="s">
        <v>1894</v>
      </c>
      <c r="F310" s="44" t="s">
        <v>1895</v>
      </c>
      <c r="G310" s="45">
        <v>2503</v>
      </c>
    </row>
    <row r="311" spans="1:7" x14ac:dyDescent="0.2">
      <c r="A311" s="44">
        <v>310</v>
      </c>
      <c r="B311" s="44" t="s">
        <v>1896</v>
      </c>
      <c r="C311" s="44" t="s">
        <v>1896</v>
      </c>
      <c r="D311" s="44" t="s">
        <v>1897</v>
      </c>
      <c r="E311" s="44" t="s">
        <v>1894</v>
      </c>
      <c r="F311" s="44" t="s">
        <v>1895</v>
      </c>
      <c r="G311" s="45">
        <v>2503</v>
      </c>
    </row>
    <row r="312" spans="1:7" x14ac:dyDescent="0.2">
      <c r="A312" s="44">
        <v>311</v>
      </c>
      <c r="B312" s="44" t="s">
        <v>1898</v>
      </c>
      <c r="C312" s="44" t="s">
        <v>1898</v>
      </c>
      <c r="D312" s="44" t="s">
        <v>1899</v>
      </c>
      <c r="E312" s="44" t="s">
        <v>1900</v>
      </c>
      <c r="F312" s="44" t="s">
        <v>1901</v>
      </c>
      <c r="G312" s="45">
        <v>2000</v>
      </c>
    </row>
    <row r="313" spans="1:7" x14ac:dyDescent="0.2">
      <c r="A313" s="44">
        <v>312</v>
      </c>
      <c r="B313" s="44" t="s">
        <v>1013</v>
      </c>
      <c r="C313" s="44" t="s">
        <v>1013</v>
      </c>
      <c r="D313" s="44" t="s">
        <v>1902</v>
      </c>
      <c r="E313" s="44" t="s">
        <v>1785</v>
      </c>
      <c r="F313" s="44" t="s">
        <v>1903</v>
      </c>
      <c r="G313" s="45">
        <v>1209</v>
      </c>
    </row>
    <row r="314" spans="1:7" x14ac:dyDescent="0.2">
      <c r="A314" s="44">
        <v>313</v>
      </c>
      <c r="B314" s="44" t="s">
        <v>1013</v>
      </c>
      <c r="C314" s="44" t="s">
        <v>1014</v>
      </c>
      <c r="D314" s="44" t="s">
        <v>1902</v>
      </c>
      <c r="E314" s="44" t="s">
        <v>1785</v>
      </c>
      <c r="F314" s="44" t="s">
        <v>1903</v>
      </c>
      <c r="G314" s="45">
        <v>1209</v>
      </c>
    </row>
    <row r="315" spans="1:7" x14ac:dyDescent="0.2">
      <c r="A315" s="44">
        <v>314</v>
      </c>
      <c r="B315" s="44" t="s">
        <v>993</v>
      </c>
      <c r="C315" s="44" t="s">
        <v>993</v>
      </c>
      <c r="D315" s="44" t="s">
        <v>1904</v>
      </c>
      <c r="E315" s="44" t="s">
        <v>1905</v>
      </c>
      <c r="F315" s="44" t="s">
        <v>1906</v>
      </c>
      <c r="G315" s="45">
        <v>4233</v>
      </c>
    </row>
    <row r="316" spans="1:7" x14ac:dyDescent="0.2">
      <c r="A316" s="44">
        <v>315</v>
      </c>
      <c r="B316" s="44" t="s">
        <v>1907</v>
      </c>
      <c r="C316" s="44" t="s">
        <v>1908</v>
      </c>
      <c r="D316" s="44" t="s">
        <v>1909</v>
      </c>
      <c r="E316" s="44" t="s">
        <v>1910</v>
      </c>
      <c r="F316" s="44" t="s">
        <v>1911</v>
      </c>
      <c r="G316" s="45">
        <v>1605</v>
      </c>
    </row>
    <row r="317" spans="1:7" x14ac:dyDescent="0.2">
      <c r="A317" s="44">
        <v>316</v>
      </c>
      <c r="B317" s="44" t="s">
        <v>1907</v>
      </c>
      <c r="C317" s="44" t="s">
        <v>1907</v>
      </c>
      <c r="D317" s="44" t="s">
        <v>1909</v>
      </c>
      <c r="E317" s="44" t="s">
        <v>1910</v>
      </c>
      <c r="F317" s="44" t="s">
        <v>1911</v>
      </c>
      <c r="G317" s="45">
        <v>1605</v>
      </c>
    </row>
    <row r="318" spans="1:7" x14ac:dyDescent="0.2">
      <c r="A318" s="44">
        <v>317</v>
      </c>
      <c r="B318" s="44" t="s">
        <v>1907</v>
      </c>
      <c r="C318" s="44" t="s">
        <v>1912</v>
      </c>
      <c r="D318" s="44" t="s">
        <v>1909</v>
      </c>
      <c r="E318" s="44" t="s">
        <v>1910</v>
      </c>
      <c r="F318" s="44" t="s">
        <v>1911</v>
      </c>
      <c r="G318" s="45">
        <v>1605</v>
      </c>
    </row>
    <row r="319" spans="1:7" x14ac:dyDescent="0.2">
      <c r="A319" s="44">
        <v>318</v>
      </c>
      <c r="B319" s="44" t="s">
        <v>991</v>
      </c>
      <c r="C319" s="44" t="s">
        <v>992</v>
      </c>
      <c r="D319" s="44" t="s">
        <v>1913</v>
      </c>
      <c r="E319" s="44" t="s">
        <v>1914</v>
      </c>
      <c r="F319" s="44" t="s">
        <v>1915</v>
      </c>
      <c r="G319" s="45">
        <v>4107</v>
      </c>
    </row>
    <row r="320" spans="1:7" x14ac:dyDescent="0.2">
      <c r="A320" s="44">
        <v>319</v>
      </c>
      <c r="B320" s="44" t="s">
        <v>991</v>
      </c>
      <c r="C320" s="44" t="s">
        <v>991</v>
      </c>
      <c r="D320" s="44" t="s">
        <v>1913</v>
      </c>
      <c r="E320" s="44" t="s">
        <v>1914</v>
      </c>
      <c r="F320" s="44" t="s">
        <v>1915</v>
      </c>
      <c r="G320" s="45">
        <v>4107</v>
      </c>
    </row>
    <row r="321" spans="1:7" x14ac:dyDescent="0.2">
      <c r="A321" s="44">
        <v>320</v>
      </c>
      <c r="B321" s="44" t="s">
        <v>991</v>
      </c>
      <c r="C321" s="44" t="s">
        <v>1916</v>
      </c>
      <c r="D321" s="44" t="s">
        <v>1913</v>
      </c>
      <c r="E321" s="44" t="s">
        <v>1914</v>
      </c>
      <c r="F321" s="44" t="s">
        <v>1915</v>
      </c>
      <c r="G321" s="45">
        <v>4107</v>
      </c>
    </row>
    <row r="322" spans="1:7" x14ac:dyDescent="0.2">
      <c r="A322" s="44">
        <v>321</v>
      </c>
      <c r="B322" s="44" t="s">
        <v>987</v>
      </c>
      <c r="C322" s="44" t="s">
        <v>1917</v>
      </c>
      <c r="D322" s="44" t="s">
        <v>1918</v>
      </c>
      <c r="E322" s="44" t="s">
        <v>1919</v>
      </c>
      <c r="F322" s="44" t="s">
        <v>1920</v>
      </c>
      <c r="G322" s="45">
        <v>6015</v>
      </c>
    </row>
    <row r="323" spans="1:7" x14ac:dyDescent="0.2">
      <c r="A323" s="44">
        <v>322</v>
      </c>
      <c r="B323" s="44" t="s">
        <v>987</v>
      </c>
      <c r="C323" s="44" t="s">
        <v>987</v>
      </c>
      <c r="D323" s="44" t="s">
        <v>1918</v>
      </c>
      <c r="E323" s="44" t="s">
        <v>1919</v>
      </c>
      <c r="F323" s="44" t="s">
        <v>1920</v>
      </c>
      <c r="G323" s="45">
        <v>6015</v>
      </c>
    </row>
    <row r="324" spans="1:7" x14ac:dyDescent="0.2">
      <c r="A324" s="44">
        <v>323</v>
      </c>
      <c r="B324" s="44" t="s">
        <v>960</v>
      </c>
      <c r="C324" s="44" t="s">
        <v>960</v>
      </c>
      <c r="D324" s="44" t="s">
        <v>1871</v>
      </c>
      <c r="E324" s="44" t="s">
        <v>1872</v>
      </c>
      <c r="F324" s="44" t="s">
        <v>1873</v>
      </c>
      <c r="G324" s="45">
        <v>6000</v>
      </c>
    </row>
    <row r="325" spans="1:7" x14ac:dyDescent="0.2">
      <c r="A325" s="44">
        <v>324</v>
      </c>
      <c r="B325" s="44" t="s">
        <v>1921</v>
      </c>
      <c r="C325" s="44" t="s">
        <v>1921</v>
      </c>
      <c r="D325" s="44" t="s">
        <v>1922</v>
      </c>
      <c r="E325" s="44" t="s">
        <v>1919</v>
      </c>
      <c r="F325" s="44" t="s">
        <v>1920</v>
      </c>
      <c r="G325" s="45">
        <v>6015</v>
      </c>
    </row>
    <row r="326" spans="1:7" x14ac:dyDescent="0.2">
      <c r="A326" s="44">
        <v>325</v>
      </c>
      <c r="B326" s="44" t="s">
        <v>960</v>
      </c>
      <c r="C326" s="44" t="s">
        <v>1923</v>
      </c>
      <c r="D326" s="44" t="s">
        <v>1871</v>
      </c>
      <c r="E326" s="44" t="s">
        <v>1872</v>
      </c>
      <c r="F326" s="44" t="s">
        <v>1873</v>
      </c>
      <c r="G326" s="45">
        <v>6000</v>
      </c>
    </row>
    <row r="327" spans="1:7" x14ac:dyDescent="0.2">
      <c r="A327" s="44">
        <v>326</v>
      </c>
      <c r="B327" s="44" t="s">
        <v>994</v>
      </c>
      <c r="C327" s="44" t="s">
        <v>1924</v>
      </c>
      <c r="D327" s="44" t="s">
        <v>1925</v>
      </c>
      <c r="E327" s="44" t="s">
        <v>1926</v>
      </c>
      <c r="F327" s="44" t="s">
        <v>1927</v>
      </c>
      <c r="G327" s="45">
        <v>1600</v>
      </c>
    </row>
    <row r="328" spans="1:7" x14ac:dyDescent="0.2">
      <c r="A328" s="44">
        <v>327</v>
      </c>
      <c r="B328" s="44" t="s">
        <v>994</v>
      </c>
      <c r="C328" s="44" t="s">
        <v>994</v>
      </c>
      <c r="D328" s="44" t="s">
        <v>1925</v>
      </c>
      <c r="E328" s="44" t="s">
        <v>1926</v>
      </c>
      <c r="F328" s="44" t="s">
        <v>1927</v>
      </c>
      <c r="G328" s="45">
        <v>1600</v>
      </c>
    </row>
    <row r="329" spans="1:7" x14ac:dyDescent="0.2">
      <c r="A329" s="44">
        <v>328</v>
      </c>
      <c r="B329" s="44" t="s">
        <v>994</v>
      </c>
      <c r="C329" s="44" t="s">
        <v>1928</v>
      </c>
      <c r="D329" s="44" t="s">
        <v>1925</v>
      </c>
      <c r="E329" s="44" t="s">
        <v>1926</v>
      </c>
      <c r="F329" s="44" t="s">
        <v>1927</v>
      </c>
      <c r="G329" s="45">
        <v>1600</v>
      </c>
    </row>
    <row r="330" spans="1:7" x14ac:dyDescent="0.2">
      <c r="A330" s="44">
        <v>329</v>
      </c>
      <c r="B330" s="44" t="s">
        <v>1011</v>
      </c>
      <c r="C330" s="44" t="s">
        <v>1011</v>
      </c>
      <c r="D330" s="44" t="s">
        <v>1929</v>
      </c>
      <c r="E330" s="44" t="s">
        <v>1930</v>
      </c>
      <c r="F330" s="44" t="s">
        <v>1931</v>
      </c>
      <c r="G330" s="45">
        <v>1604</v>
      </c>
    </row>
    <row r="331" spans="1:7" x14ac:dyDescent="0.2">
      <c r="A331" s="44">
        <v>330</v>
      </c>
      <c r="B331" s="44" t="s">
        <v>988</v>
      </c>
      <c r="C331" s="44" t="s">
        <v>988</v>
      </c>
      <c r="D331" s="44" t="s">
        <v>1932</v>
      </c>
      <c r="E331" s="44" t="s">
        <v>1933</v>
      </c>
      <c r="F331" s="44" t="s">
        <v>1934</v>
      </c>
      <c r="G331" s="45">
        <v>6015</v>
      </c>
    </row>
    <row r="332" spans="1:7" x14ac:dyDescent="0.2">
      <c r="A332" s="44">
        <v>331</v>
      </c>
      <c r="B332" s="44" t="s">
        <v>1935</v>
      </c>
      <c r="C332" s="44" t="s">
        <v>1935</v>
      </c>
      <c r="D332" s="44" t="s">
        <v>1932</v>
      </c>
      <c r="E332" s="44" t="s">
        <v>1933</v>
      </c>
      <c r="F332" s="44" t="s">
        <v>1934</v>
      </c>
      <c r="G332" s="45">
        <v>6015</v>
      </c>
    </row>
    <row r="333" spans="1:7" x14ac:dyDescent="0.2">
      <c r="A333" s="44">
        <v>332</v>
      </c>
      <c r="B333" s="44" t="s">
        <v>1936</v>
      </c>
      <c r="C333" s="44" t="s">
        <v>1936</v>
      </c>
      <c r="D333" s="44" t="s">
        <v>1937</v>
      </c>
      <c r="E333" s="44" t="s">
        <v>1933</v>
      </c>
      <c r="F333" s="44" t="s">
        <v>1934</v>
      </c>
      <c r="G333" s="45">
        <v>6015</v>
      </c>
    </row>
    <row r="334" spans="1:7" x14ac:dyDescent="0.2">
      <c r="A334" s="44">
        <v>333</v>
      </c>
      <c r="B334" s="44" t="s">
        <v>980</v>
      </c>
      <c r="C334" s="44" t="s">
        <v>980</v>
      </c>
      <c r="D334" s="44" t="s">
        <v>1938</v>
      </c>
      <c r="E334" s="44" t="s">
        <v>1939</v>
      </c>
      <c r="F334" s="44" t="s">
        <v>1940</v>
      </c>
      <c r="G334" s="45">
        <v>5204</v>
      </c>
    </row>
    <row r="335" spans="1:7" x14ac:dyDescent="0.2">
      <c r="A335" s="44">
        <v>334</v>
      </c>
      <c r="B335" s="44" t="s">
        <v>980</v>
      </c>
      <c r="C335" s="44" t="s">
        <v>981</v>
      </c>
      <c r="D335" s="44" t="s">
        <v>1938</v>
      </c>
      <c r="E335" s="44" t="s">
        <v>1939</v>
      </c>
      <c r="F335" s="44" t="s">
        <v>1940</v>
      </c>
      <c r="G335" s="45">
        <v>5204</v>
      </c>
    </row>
    <row r="336" spans="1:7" x14ac:dyDescent="0.2">
      <c r="A336" s="44">
        <v>335</v>
      </c>
      <c r="B336" s="44" t="s">
        <v>989</v>
      </c>
      <c r="C336" s="44" t="s">
        <v>989</v>
      </c>
      <c r="D336" s="44" t="s">
        <v>1941</v>
      </c>
      <c r="E336" s="44" t="s">
        <v>1942</v>
      </c>
      <c r="F336" s="44" t="s">
        <v>1943</v>
      </c>
      <c r="G336" s="45">
        <v>1605</v>
      </c>
    </row>
    <row r="337" spans="1:7" x14ac:dyDescent="0.2">
      <c r="A337" s="44">
        <v>336</v>
      </c>
      <c r="B337" s="44" t="s">
        <v>989</v>
      </c>
      <c r="C337" s="44" t="s">
        <v>1944</v>
      </c>
      <c r="D337" s="44" t="s">
        <v>1941</v>
      </c>
      <c r="E337" s="44" t="s">
        <v>1942</v>
      </c>
      <c r="F337" s="44" t="s">
        <v>1943</v>
      </c>
      <c r="G337" s="45">
        <v>1605</v>
      </c>
    </row>
    <row r="338" spans="1:7" x14ac:dyDescent="0.2">
      <c r="A338" s="44">
        <v>337</v>
      </c>
      <c r="B338" s="44" t="s">
        <v>990</v>
      </c>
      <c r="C338" s="44" t="s">
        <v>990</v>
      </c>
      <c r="D338" s="44" t="s">
        <v>1945</v>
      </c>
      <c r="E338" s="44" t="s">
        <v>1946</v>
      </c>
      <c r="F338" s="44" t="s">
        <v>1947</v>
      </c>
      <c r="G338" s="45">
        <v>4005</v>
      </c>
    </row>
    <row r="339" spans="1:7" x14ac:dyDescent="0.2">
      <c r="A339" s="44">
        <v>338</v>
      </c>
      <c r="B339" s="44" t="s">
        <v>1015</v>
      </c>
      <c r="C339" s="44" t="s">
        <v>1015</v>
      </c>
      <c r="D339" s="44" t="s">
        <v>1948</v>
      </c>
      <c r="E339" s="44" t="s">
        <v>1949</v>
      </c>
      <c r="F339" s="44" t="s">
        <v>1950</v>
      </c>
      <c r="G339" s="45">
        <v>1634</v>
      </c>
    </row>
    <row r="340" spans="1:7" x14ac:dyDescent="0.2">
      <c r="A340" s="44">
        <v>339</v>
      </c>
      <c r="B340" s="44" t="s">
        <v>1015</v>
      </c>
      <c r="C340" s="44" t="s">
        <v>1951</v>
      </c>
      <c r="D340" s="44" t="s">
        <v>1948</v>
      </c>
      <c r="E340" s="44" t="s">
        <v>1949</v>
      </c>
      <c r="F340" s="44" t="s">
        <v>1950</v>
      </c>
      <c r="G340" s="45">
        <v>1634</v>
      </c>
    </row>
    <row r="341" spans="1:7" x14ac:dyDescent="0.2">
      <c r="A341" s="44">
        <v>340</v>
      </c>
      <c r="B341" s="44" t="s">
        <v>1952</v>
      </c>
      <c r="C341" s="44" t="s">
        <v>1953</v>
      </c>
      <c r="D341" s="44" t="s">
        <v>1954</v>
      </c>
      <c r="E341" s="44" t="s">
        <v>1955</v>
      </c>
      <c r="F341" s="44" t="s">
        <v>1956</v>
      </c>
      <c r="G341" s="45">
        <v>6127</v>
      </c>
    </row>
    <row r="342" spans="1:7" x14ac:dyDescent="0.2">
      <c r="A342" s="44">
        <v>341</v>
      </c>
      <c r="B342" s="44" t="s">
        <v>1952</v>
      </c>
      <c r="C342" s="44" t="s">
        <v>1952</v>
      </c>
      <c r="D342" s="44" t="s">
        <v>1954</v>
      </c>
      <c r="E342" s="44" t="s">
        <v>1955</v>
      </c>
      <c r="F342" s="44" t="s">
        <v>1956</v>
      </c>
      <c r="G342" s="45">
        <v>6127</v>
      </c>
    </row>
    <row r="343" spans="1:7" x14ac:dyDescent="0.2">
      <c r="A343" s="44">
        <v>342</v>
      </c>
      <c r="B343" s="44" t="s">
        <v>1019</v>
      </c>
      <c r="C343" s="44" t="s">
        <v>1019</v>
      </c>
      <c r="D343" s="44" t="s">
        <v>1957</v>
      </c>
      <c r="E343" s="44" t="s">
        <v>1958</v>
      </c>
      <c r="F343" s="44" t="s">
        <v>1959</v>
      </c>
      <c r="G343" s="45">
        <v>2616</v>
      </c>
    </row>
    <row r="344" spans="1:7" x14ac:dyDescent="0.2">
      <c r="A344" s="44">
        <v>343</v>
      </c>
      <c r="B344" s="44" t="s">
        <v>982</v>
      </c>
      <c r="C344" s="44" t="s">
        <v>982</v>
      </c>
      <c r="D344" s="44" t="s">
        <v>1960</v>
      </c>
      <c r="E344" s="44" t="s">
        <v>1961</v>
      </c>
      <c r="F344" s="44" t="s">
        <v>1962</v>
      </c>
      <c r="G344" s="45">
        <v>5000</v>
      </c>
    </row>
    <row r="345" spans="1:7" x14ac:dyDescent="0.2">
      <c r="A345" s="44">
        <v>344</v>
      </c>
      <c r="B345" s="44" t="s">
        <v>983</v>
      </c>
      <c r="C345" s="44" t="s">
        <v>983</v>
      </c>
      <c r="D345" s="44" t="s">
        <v>1963</v>
      </c>
      <c r="E345" s="44" t="s">
        <v>1964</v>
      </c>
      <c r="F345" s="44" t="s">
        <v>1965</v>
      </c>
      <c r="G345" s="45">
        <v>1232</v>
      </c>
    </row>
    <row r="346" spans="1:7" x14ac:dyDescent="0.2">
      <c r="A346" s="44">
        <v>345</v>
      </c>
      <c r="B346" s="44" t="s">
        <v>983</v>
      </c>
      <c r="C346" s="44" t="s">
        <v>1966</v>
      </c>
      <c r="D346" s="44" t="s">
        <v>1963</v>
      </c>
      <c r="E346" s="44" t="s">
        <v>1964</v>
      </c>
      <c r="F346" s="44" t="s">
        <v>1965</v>
      </c>
      <c r="G346" s="45">
        <v>1232</v>
      </c>
    </row>
    <row r="347" spans="1:7" x14ac:dyDescent="0.2">
      <c r="A347" s="44">
        <v>346</v>
      </c>
      <c r="B347" s="44" t="s">
        <v>1001</v>
      </c>
      <c r="C347" s="44" t="s">
        <v>1967</v>
      </c>
      <c r="D347" s="44" t="s">
        <v>1968</v>
      </c>
      <c r="E347" s="44" t="s">
        <v>1969</v>
      </c>
      <c r="F347" s="44" t="s">
        <v>1970</v>
      </c>
      <c r="G347" s="45">
        <v>2211</v>
      </c>
    </row>
    <row r="348" spans="1:7" x14ac:dyDescent="0.2">
      <c r="A348" s="44">
        <v>347</v>
      </c>
      <c r="B348" s="44" t="s">
        <v>1001</v>
      </c>
      <c r="C348" s="44" t="s">
        <v>1001</v>
      </c>
      <c r="D348" s="44" t="s">
        <v>1968</v>
      </c>
      <c r="E348" s="44" t="s">
        <v>1969</v>
      </c>
      <c r="F348" s="44" t="s">
        <v>1970</v>
      </c>
      <c r="G348" s="45">
        <v>2211</v>
      </c>
    </row>
    <row r="349" spans="1:7" x14ac:dyDescent="0.2">
      <c r="A349" s="44">
        <v>348</v>
      </c>
      <c r="B349" s="44" t="s">
        <v>1001</v>
      </c>
      <c r="C349" s="44" t="s">
        <v>1971</v>
      </c>
      <c r="D349" s="44" t="s">
        <v>1968</v>
      </c>
      <c r="E349" s="44" t="s">
        <v>1969</v>
      </c>
      <c r="F349" s="44" t="s">
        <v>1970</v>
      </c>
      <c r="G349" s="45">
        <v>2211</v>
      </c>
    </row>
    <row r="350" spans="1:7" x14ac:dyDescent="0.2">
      <c r="A350" s="44">
        <v>349</v>
      </c>
      <c r="B350" s="44" t="s">
        <v>1001</v>
      </c>
      <c r="C350" s="44" t="s">
        <v>1003</v>
      </c>
      <c r="D350" s="44" t="s">
        <v>1968</v>
      </c>
      <c r="E350" s="44" t="s">
        <v>1969</v>
      </c>
      <c r="F350" s="44" t="s">
        <v>1970</v>
      </c>
      <c r="G350" s="45">
        <v>2211</v>
      </c>
    </row>
    <row r="351" spans="1:7" x14ac:dyDescent="0.2">
      <c r="A351" s="44">
        <v>350</v>
      </c>
      <c r="B351" s="44" t="s">
        <v>1001</v>
      </c>
      <c r="C351" s="44" t="s">
        <v>1972</v>
      </c>
      <c r="D351" s="44" t="s">
        <v>1968</v>
      </c>
      <c r="E351" s="44" t="s">
        <v>1969</v>
      </c>
      <c r="F351" s="44" t="s">
        <v>1970</v>
      </c>
      <c r="G351" s="45">
        <v>2211</v>
      </c>
    </row>
    <row r="352" spans="1:7" x14ac:dyDescent="0.2">
      <c r="A352" s="44">
        <v>351</v>
      </c>
      <c r="B352" s="44" t="s">
        <v>1001</v>
      </c>
      <c r="C352" s="44" t="s">
        <v>1973</v>
      </c>
      <c r="D352" s="44" t="s">
        <v>1968</v>
      </c>
      <c r="E352" s="44" t="s">
        <v>1969</v>
      </c>
      <c r="F352" s="44" t="s">
        <v>1970</v>
      </c>
      <c r="G352" s="45">
        <v>2211</v>
      </c>
    </row>
    <row r="353" spans="1:7" x14ac:dyDescent="0.2">
      <c r="A353" s="44">
        <v>352</v>
      </c>
      <c r="B353" s="44" t="s">
        <v>1001</v>
      </c>
      <c r="C353" s="44" t="s">
        <v>1974</v>
      </c>
      <c r="D353" s="44" t="s">
        <v>1968</v>
      </c>
      <c r="E353" s="44" t="s">
        <v>1969</v>
      </c>
      <c r="F353" s="44" t="s">
        <v>1970</v>
      </c>
      <c r="G353" s="45">
        <v>2211</v>
      </c>
    </row>
    <row r="354" spans="1:7" x14ac:dyDescent="0.2">
      <c r="A354" s="44">
        <v>353</v>
      </c>
      <c r="B354" s="44" t="s">
        <v>1001</v>
      </c>
      <c r="C354" s="44" t="s">
        <v>1975</v>
      </c>
      <c r="D354" s="44" t="s">
        <v>1968</v>
      </c>
      <c r="E354" s="44" t="s">
        <v>1969</v>
      </c>
      <c r="F354" s="44" t="s">
        <v>1970</v>
      </c>
      <c r="G354" s="45">
        <v>2211</v>
      </c>
    </row>
    <row r="355" spans="1:7" x14ac:dyDescent="0.2">
      <c r="A355" s="44">
        <v>354</v>
      </c>
      <c r="B355" s="44" t="s">
        <v>1001</v>
      </c>
      <c r="C355" s="44" t="s">
        <v>1976</v>
      </c>
      <c r="D355" s="44" t="s">
        <v>1968</v>
      </c>
      <c r="E355" s="44" t="s">
        <v>1969</v>
      </c>
      <c r="F355" s="44" t="s">
        <v>1970</v>
      </c>
      <c r="G355" s="45">
        <v>2211</v>
      </c>
    </row>
    <row r="356" spans="1:7" x14ac:dyDescent="0.2">
      <c r="A356" s="44">
        <v>355</v>
      </c>
      <c r="B356" s="44" t="s">
        <v>1001</v>
      </c>
      <c r="C356" s="44" t="s">
        <v>1005</v>
      </c>
      <c r="D356" s="44" t="s">
        <v>1968</v>
      </c>
      <c r="E356" s="44" t="s">
        <v>1969</v>
      </c>
      <c r="F356" s="44" t="s">
        <v>1970</v>
      </c>
      <c r="G356" s="45">
        <v>2211</v>
      </c>
    </row>
    <row r="357" spans="1:7" x14ac:dyDescent="0.2">
      <c r="A357" s="44">
        <v>356</v>
      </c>
      <c r="B357" s="44" t="s">
        <v>1001</v>
      </c>
      <c r="C357" s="44" t="s">
        <v>1977</v>
      </c>
      <c r="D357" s="44" t="s">
        <v>1968</v>
      </c>
      <c r="E357" s="44" t="s">
        <v>1969</v>
      </c>
      <c r="F357" s="44" t="s">
        <v>1970</v>
      </c>
      <c r="G357" s="45">
        <v>2211</v>
      </c>
    </row>
    <row r="358" spans="1:7" x14ac:dyDescent="0.2">
      <c r="A358" s="44">
        <v>357</v>
      </c>
      <c r="B358" s="44" t="s">
        <v>1001</v>
      </c>
      <c r="C358" s="44" t="s">
        <v>1978</v>
      </c>
      <c r="D358" s="44" t="s">
        <v>1968</v>
      </c>
      <c r="E358" s="44" t="s">
        <v>1969</v>
      </c>
      <c r="F358" s="44" t="s">
        <v>1970</v>
      </c>
      <c r="G358" s="45">
        <v>2211</v>
      </c>
    </row>
    <row r="359" spans="1:7" x14ac:dyDescent="0.2">
      <c r="A359" s="44">
        <v>358</v>
      </c>
      <c r="B359" s="44" t="s">
        <v>1979</v>
      </c>
      <c r="C359" s="44" t="s">
        <v>1980</v>
      </c>
      <c r="D359" s="44" t="s">
        <v>1968</v>
      </c>
      <c r="E359" s="44" t="s">
        <v>1969</v>
      </c>
      <c r="F359" s="44" t="s">
        <v>1970</v>
      </c>
      <c r="G359" s="45">
        <v>2211</v>
      </c>
    </row>
    <row r="360" spans="1:7" x14ac:dyDescent="0.2">
      <c r="A360" s="44">
        <v>359</v>
      </c>
      <c r="B360" s="44" t="s">
        <v>1979</v>
      </c>
      <c r="C360" s="44" t="s">
        <v>1979</v>
      </c>
      <c r="D360" s="44" t="s">
        <v>1968</v>
      </c>
      <c r="E360" s="44" t="s">
        <v>1969</v>
      </c>
      <c r="F360" s="44" t="s">
        <v>1970</v>
      </c>
      <c r="G360" s="45">
        <v>2211</v>
      </c>
    </row>
    <row r="361" spans="1:7" x14ac:dyDescent="0.2">
      <c r="A361" s="44">
        <v>360</v>
      </c>
      <c r="B361" s="44" t="s">
        <v>1981</v>
      </c>
      <c r="C361" s="44" t="s">
        <v>1981</v>
      </c>
      <c r="D361" s="44" t="s">
        <v>1925</v>
      </c>
      <c r="E361" s="44" t="s">
        <v>1982</v>
      </c>
      <c r="F361" s="44" t="s">
        <v>1927</v>
      </c>
      <c r="G361" s="45">
        <v>1600</v>
      </c>
    </row>
    <row r="362" spans="1:7" x14ac:dyDescent="0.2">
      <c r="A362" s="44">
        <v>361</v>
      </c>
      <c r="B362" s="44" t="s">
        <v>1981</v>
      </c>
      <c r="C362" s="44" t="s">
        <v>1983</v>
      </c>
      <c r="D362" s="44" t="s">
        <v>1925</v>
      </c>
      <c r="E362" s="44" t="s">
        <v>1982</v>
      </c>
      <c r="F362" s="44" t="s">
        <v>1927</v>
      </c>
      <c r="G362" s="45">
        <v>1600</v>
      </c>
    </row>
    <row r="363" spans="1:7" x14ac:dyDescent="0.2">
      <c r="A363" s="44">
        <v>362</v>
      </c>
      <c r="B363" s="44" t="s">
        <v>1984</v>
      </c>
      <c r="C363" s="44" t="s">
        <v>1984</v>
      </c>
      <c r="D363" s="44" t="s">
        <v>1925</v>
      </c>
      <c r="E363" s="44" t="s">
        <v>1926</v>
      </c>
      <c r="F363" s="44" t="s">
        <v>1927</v>
      </c>
      <c r="G363" s="45">
        <v>1600</v>
      </c>
    </row>
    <row r="364" spans="1:7" x14ac:dyDescent="0.2">
      <c r="A364" s="44">
        <v>363</v>
      </c>
      <c r="B364" s="44" t="s">
        <v>1054</v>
      </c>
      <c r="C364" s="44" t="s">
        <v>1054</v>
      </c>
      <c r="D364" s="44" t="s">
        <v>1985</v>
      </c>
      <c r="E364" s="44" t="s">
        <v>1986</v>
      </c>
      <c r="F364" s="44" t="s">
        <v>1987</v>
      </c>
      <c r="G364" s="45">
        <v>3106</v>
      </c>
    </row>
    <row r="365" spans="1:7" x14ac:dyDescent="0.2">
      <c r="A365" s="44">
        <v>364</v>
      </c>
      <c r="B365" s="44" t="s">
        <v>1988</v>
      </c>
      <c r="C365" s="44" t="s">
        <v>1988</v>
      </c>
      <c r="D365" s="44" t="s">
        <v>1985</v>
      </c>
      <c r="E365" s="44" t="s">
        <v>1986</v>
      </c>
      <c r="F365" s="44" t="s">
        <v>1987</v>
      </c>
      <c r="G365" s="45">
        <v>3106</v>
      </c>
    </row>
    <row r="366" spans="1:7" x14ac:dyDescent="0.2">
      <c r="A366" s="44">
        <v>365</v>
      </c>
      <c r="B366" s="44" t="s">
        <v>1057</v>
      </c>
      <c r="C366" s="44" t="s">
        <v>1057</v>
      </c>
      <c r="D366" s="44" t="s">
        <v>1989</v>
      </c>
      <c r="E366" s="44" t="s">
        <v>1990</v>
      </c>
      <c r="F366" s="44" t="s">
        <v>1991</v>
      </c>
      <c r="G366" s="45">
        <v>3102</v>
      </c>
    </row>
    <row r="367" spans="1:7" x14ac:dyDescent="0.2">
      <c r="A367" s="44">
        <v>366</v>
      </c>
      <c r="B367" s="44" t="s">
        <v>1992</v>
      </c>
      <c r="C367" s="44" t="s">
        <v>1992</v>
      </c>
      <c r="D367" s="44" t="s">
        <v>1993</v>
      </c>
      <c r="E367" s="44" t="s">
        <v>1994</v>
      </c>
      <c r="F367" s="44" t="s">
        <v>1995</v>
      </c>
      <c r="G367" s="45">
        <v>3102</v>
      </c>
    </row>
    <row r="368" spans="1:7" x14ac:dyDescent="0.2">
      <c r="A368" s="44">
        <v>367</v>
      </c>
      <c r="B368" s="44" t="s">
        <v>814</v>
      </c>
      <c r="C368" s="44" t="s">
        <v>814</v>
      </c>
      <c r="D368" s="44" t="s">
        <v>1996</v>
      </c>
      <c r="E368" s="44" t="s">
        <v>1997</v>
      </c>
      <c r="F368" s="44" t="s">
        <v>1998</v>
      </c>
      <c r="G368" s="45">
        <v>1606</v>
      </c>
    </row>
    <row r="369" spans="1:7" x14ac:dyDescent="0.2">
      <c r="A369" s="44">
        <v>368</v>
      </c>
      <c r="B369" s="44" t="s">
        <v>814</v>
      </c>
      <c r="C369" s="44" t="s">
        <v>1999</v>
      </c>
      <c r="D369" s="44" t="s">
        <v>1996</v>
      </c>
      <c r="E369" s="44" t="s">
        <v>1997</v>
      </c>
      <c r="F369" s="44" t="s">
        <v>1998</v>
      </c>
      <c r="G369" s="45">
        <v>1606</v>
      </c>
    </row>
    <row r="370" spans="1:7" x14ac:dyDescent="0.2">
      <c r="A370" s="44">
        <v>369</v>
      </c>
      <c r="B370" s="44" t="s">
        <v>1021</v>
      </c>
      <c r="C370" s="44" t="s">
        <v>1021</v>
      </c>
      <c r="D370" s="44" t="s">
        <v>2000</v>
      </c>
      <c r="E370" s="44" t="s">
        <v>2001</v>
      </c>
      <c r="F370" s="44" t="s">
        <v>2002</v>
      </c>
      <c r="G370" s="45">
        <v>1100</v>
      </c>
    </row>
    <row r="371" spans="1:7" x14ac:dyDescent="0.2">
      <c r="A371" s="44">
        <v>370</v>
      </c>
      <c r="B371" s="44" t="s">
        <v>1021</v>
      </c>
      <c r="C371" s="44" t="s">
        <v>2003</v>
      </c>
      <c r="D371" s="44" t="s">
        <v>2000</v>
      </c>
      <c r="E371" s="44" t="s">
        <v>2001</v>
      </c>
      <c r="F371" s="44" t="s">
        <v>2002</v>
      </c>
      <c r="G371" s="45">
        <v>1100</v>
      </c>
    </row>
    <row r="372" spans="1:7" x14ac:dyDescent="0.2">
      <c r="A372" s="44">
        <v>371</v>
      </c>
      <c r="B372" s="44" t="s">
        <v>1023</v>
      </c>
      <c r="C372" s="44" t="s">
        <v>1023</v>
      </c>
      <c r="D372" s="44" t="s">
        <v>2004</v>
      </c>
      <c r="E372" s="44" t="s">
        <v>2005</v>
      </c>
      <c r="F372" s="44" t="s">
        <v>2006</v>
      </c>
      <c r="G372" s="45">
        <v>3319</v>
      </c>
    </row>
    <row r="373" spans="1:7" x14ac:dyDescent="0.2">
      <c r="A373" s="44">
        <v>372</v>
      </c>
      <c r="B373" s="44" t="s">
        <v>1023</v>
      </c>
      <c r="C373" s="44" t="s">
        <v>2007</v>
      </c>
      <c r="D373" s="44" t="s">
        <v>2004</v>
      </c>
      <c r="E373" s="44" t="s">
        <v>2005</v>
      </c>
      <c r="F373" s="44" t="s">
        <v>2006</v>
      </c>
      <c r="G373" s="45">
        <v>3319</v>
      </c>
    </row>
    <row r="374" spans="1:7" x14ac:dyDescent="0.2">
      <c r="A374" s="44">
        <v>373</v>
      </c>
      <c r="B374" s="44" t="s">
        <v>1023</v>
      </c>
      <c r="C374" s="44" t="s">
        <v>1024</v>
      </c>
      <c r="D374" s="44" t="s">
        <v>2004</v>
      </c>
      <c r="E374" s="44" t="s">
        <v>2005</v>
      </c>
      <c r="F374" s="44" t="s">
        <v>2006</v>
      </c>
      <c r="G374" s="45">
        <v>3319</v>
      </c>
    </row>
    <row r="375" spans="1:7" x14ac:dyDescent="0.2">
      <c r="A375" s="44">
        <v>374</v>
      </c>
      <c r="B375" s="44" t="s">
        <v>1026</v>
      </c>
      <c r="C375" s="44" t="s">
        <v>1026</v>
      </c>
      <c r="D375" s="44" t="s">
        <v>2008</v>
      </c>
      <c r="E375" s="44" t="s">
        <v>2009</v>
      </c>
      <c r="F375" s="44" t="s">
        <v>2010</v>
      </c>
      <c r="G375" s="45">
        <v>3305</v>
      </c>
    </row>
    <row r="376" spans="1:7" x14ac:dyDescent="0.2">
      <c r="A376" s="44">
        <v>375</v>
      </c>
      <c r="B376" s="44" t="s">
        <v>1027</v>
      </c>
      <c r="C376" s="44" t="s">
        <v>1027</v>
      </c>
      <c r="D376" s="44" t="s">
        <v>2011</v>
      </c>
      <c r="E376" s="44" t="s">
        <v>2012</v>
      </c>
      <c r="F376" s="44" t="s">
        <v>2013</v>
      </c>
      <c r="G376" s="45">
        <v>3305</v>
      </c>
    </row>
    <row r="377" spans="1:7" x14ac:dyDescent="0.2">
      <c r="A377" s="44">
        <v>376</v>
      </c>
      <c r="B377" s="44" t="s">
        <v>1029</v>
      </c>
      <c r="C377" s="44" t="s">
        <v>1029</v>
      </c>
      <c r="D377" s="44" t="s">
        <v>2014</v>
      </c>
      <c r="E377" s="44" t="s">
        <v>2015</v>
      </c>
      <c r="F377" s="44" t="s">
        <v>2016</v>
      </c>
      <c r="G377" s="45">
        <v>6127</v>
      </c>
    </row>
    <row r="378" spans="1:7" x14ac:dyDescent="0.2">
      <c r="A378" s="44">
        <v>377</v>
      </c>
      <c r="B378" s="44" t="s">
        <v>1029</v>
      </c>
      <c r="C378" s="44" t="s">
        <v>1030</v>
      </c>
      <c r="D378" s="44" t="s">
        <v>2014</v>
      </c>
      <c r="E378" s="44" t="s">
        <v>2015</v>
      </c>
      <c r="F378" s="44" t="s">
        <v>2016</v>
      </c>
      <c r="G378" s="45">
        <v>6127</v>
      </c>
    </row>
    <row r="379" spans="1:7" x14ac:dyDescent="0.2">
      <c r="A379" s="44">
        <v>378</v>
      </c>
      <c r="B379" s="44" t="s">
        <v>1031</v>
      </c>
      <c r="C379" s="44" t="s">
        <v>2017</v>
      </c>
      <c r="D379" s="44" t="s">
        <v>2018</v>
      </c>
      <c r="E379" s="44" t="s">
        <v>2015</v>
      </c>
      <c r="F379" s="44" t="s">
        <v>2016</v>
      </c>
      <c r="G379" s="45">
        <v>6127</v>
      </c>
    </row>
    <row r="380" spans="1:7" x14ac:dyDescent="0.2">
      <c r="A380" s="44">
        <v>379</v>
      </c>
      <c r="B380" s="44" t="s">
        <v>1031</v>
      </c>
      <c r="C380" s="44" t="s">
        <v>1031</v>
      </c>
      <c r="D380" s="44" t="s">
        <v>2018</v>
      </c>
      <c r="E380" s="44" t="s">
        <v>2015</v>
      </c>
      <c r="F380" s="44" t="s">
        <v>2016</v>
      </c>
      <c r="G380" s="45">
        <v>6127</v>
      </c>
    </row>
    <row r="381" spans="1:7" x14ac:dyDescent="0.2">
      <c r="A381" s="44">
        <v>380</v>
      </c>
      <c r="B381" s="44" t="s">
        <v>1039</v>
      </c>
      <c r="C381" s="44" t="s">
        <v>1039</v>
      </c>
      <c r="D381" s="44" t="s">
        <v>2019</v>
      </c>
      <c r="E381" s="44" t="s">
        <v>2020</v>
      </c>
      <c r="F381" s="44" t="s">
        <v>2021</v>
      </c>
      <c r="G381" s="45">
        <v>2919</v>
      </c>
    </row>
    <row r="382" spans="1:7" x14ac:dyDescent="0.2">
      <c r="A382" s="44">
        <v>381</v>
      </c>
      <c r="B382" s="44" t="s">
        <v>1039</v>
      </c>
      <c r="C382" s="44" t="s">
        <v>2022</v>
      </c>
      <c r="D382" s="44" t="s">
        <v>2019</v>
      </c>
      <c r="E382" s="44" t="s">
        <v>2020</v>
      </c>
      <c r="F382" s="44" t="s">
        <v>2021</v>
      </c>
      <c r="G382" s="45">
        <v>2919</v>
      </c>
    </row>
    <row r="383" spans="1:7" x14ac:dyDescent="0.2">
      <c r="A383" s="44">
        <v>382</v>
      </c>
      <c r="B383" s="44" t="s">
        <v>1041</v>
      </c>
      <c r="C383" s="44" t="s">
        <v>1041</v>
      </c>
      <c r="D383" s="44" t="s">
        <v>2023</v>
      </c>
      <c r="E383" s="44" t="s">
        <v>2024</v>
      </c>
      <c r="F383" s="44" t="s">
        <v>2025</v>
      </c>
      <c r="G383" s="45">
        <v>6127</v>
      </c>
    </row>
    <row r="384" spans="1:7" x14ac:dyDescent="0.2">
      <c r="A384" s="44">
        <v>383</v>
      </c>
      <c r="B384" s="44" t="s">
        <v>1041</v>
      </c>
      <c r="C384" s="44" t="s">
        <v>2026</v>
      </c>
      <c r="D384" s="44" t="s">
        <v>2023</v>
      </c>
      <c r="E384" s="44" t="s">
        <v>2024</v>
      </c>
      <c r="F384" s="44" t="s">
        <v>2025</v>
      </c>
      <c r="G384" s="45">
        <v>6127</v>
      </c>
    </row>
    <row r="385" spans="1:7" x14ac:dyDescent="0.2">
      <c r="A385" s="44">
        <v>384</v>
      </c>
      <c r="B385" s="44" t="s">
        <v>1041</v>
      </c>
      <c r="C385" s="44" t="s">
        <v>2027</v>
      </c>
      <c r="D385" s="44" t="s">
        <v>2023</v>
      </c>
      <c r="E385" s="44" t="s">
        <v>2024</v>
      </c>
      <c r="F385" s="44" t="s">
        <v>2025</v>
      </c>
      <c r="G385" s="45">
        <v>6127</v>
      </c>
    </row>
    <row r="386" spans="1:7" x14ac:dyDescent="0.2">
      <c r="A386" s="44">
        <v>385</v>
      </c>
      <c r="B386" s="44" t="s">
        <v>1033</v>
      </c>
      <c r="C386" s="44" t="s">
        <v>1033</v>
      </c>
      <c r="D386" s="44" t="s">
        <v>2028</v>
      </c>
      <c r="E386" s="44" t="s">
        <v>2029</v>
      </c>
      <c r="F386" s="44" t="s">
        <v>2030</v>
      </c>
      <c r="G386" s="45">
        <v>6111</v>
      </c>
    </row>
    <row r="387" spans="1:7" x14ac:dyDescent="0.2">
      <c r="A387" s="44">
        <v>386</v>
      </c>
      <c r="B387" s="44" t="s">
        <v>1043</v>
      </c>
      <c r="C387" s="44" t="s">
        <v>1043</v>
      </c>
      <c r="D387" s="44" t="s">
        <v>2031</v>
      </c>
      <c r="E387" s="44" t="s">
        <v>2032</v>
      </c>
      <c r="F387" s="44" t="s">
        <v>2033</v>
      </c>
      <c r="G387" s="45">
        <v>6120</v>
      </c>
    </row>
    <row r="388" spans="1:7" x14ac:dyDescent="0.2">
      <c r="A388" s="44">
        <v>387</v>
      </c>
      <c r="B388" s="44" t="s">
        <v>1035</v>
      </c>
      <c r="C388" s="44" t="s">
        <v>1035</v>
      </c>
      <c r="D388" s="44" t="s">
        <v>2034</v>
      </c>
      <c r="E388" s="44" t="s">
        <v>2035</v>
      </c>
      <c r="F388" s="44" t="s">
        <v>2036</v>
      </c>
      <c r="G388" s="45">
        <v>6209</v>
      </c>
    </row>
    <row r="389" spans="1:7" x14ac:dyDescent="0.2">
      <c r="A389" s="44">
        <v>388</v>
      </c>
      <c r="B389" s="44" t="s">
        <v>1037</v>
      </c>
      <c r="C389" s="44" t="s">
        <v>1037</v>
      </c>
      <c r="D389" s="44" t="s">
        <v>2037</v>
      </c>
      <c r="E389" s="44" t="s">
        <v>2038</v>
      </c>
      <c r="F389" s="44" t="s">
        <v>2039</v>
      </c>
      <c r="G389" s="45">
        <v>6200</v>
      </c>
    </row>
    <row r="390" spans="1:7" x14ac:dyDescent="0.2">
      <c r="A390" s="44">
        <v>389</v>
      </c>
      <c r="B390" s="44" t="s">
        <v>2040</v>
      </c>
      <c r="C390" s="44" t="s">
        <v>2040</v>
      </c>
      <c r="D390" s="44" t="s">
        <v>2041</v>
      </c>
      <c r="E390" s="44" t="s">
        <v>2042</v>
      </c>
      <c r="F390" s="44" t="s">
        <v>2043</v>
      </c>
      <c r="G390" s="45">
        <v>6401</v>
      </c>
    </row>
    <row r="391" spans="1:7" x14ac:dyDescent="0.2">
      <c r="A391" s="44">
        <v>390</v>
      </c>
      <c r="B391" s="44" t="s">
        <v>2044</v>
      </c>
      <c r="C391" s="44" t="s">
        <v>2044</v>
      </c>
      <c r="D391" s="44" t="s">
        <v>2045</v>
      </c>
      <c r="E391" s="44" t="s">
        <v>2046</v>
      </c>
      <c r="F391" s="44" t="s">
        <v>2047</v>
      </c>
      <c r="G391" s="45">
        <v>2920</v>
      </c>
    </row>
    <row r="392" spans="1:7" x14ac:dyDescent="0.2">
      <c r="A392" s="44">
        <v>391</v>
      </c>
      <c r="B392" s="44" t="s">
        <v>2044</v>
      </c>
      <c r="C392" s="44" t="s">
        <v>1051</v>
      </c>
      <c r="D392" s="44" t="s">
        <v>2045</v>
      </c>
      <c r="E392" s="44" t="s">
        <v>2046</v>
      </c>
      <c r="F392" s="44" t="s">
        <v>2047</v>
      </c>
      <c r="G392" s="45">
        <v>2920</v>
      </c>
    </row>
    <row r="393" spans="1:7" x14ac:dyDescent="0.2">
      <c r="A393" s="44">
        <v>392</v>
      </c>
      <c r="B393" s="44" t="s">
        <v>2044</v>
      </c>
      <c r="C393" s="44" t="s">
        <v>2048</v>
      </c>
      <c r="D393" s="44" t="s">
        <v>2045</v>
      </c>
      <c r="E393" s="44" t="s">
        <v>2046</v>
      </c>
      <c r="F393" s="44" t="s">
        <v>2047</v>
      </c>
      <c r="G393" s="45">
        <v>2920</v>
      </c>
    </row>
    <row r="394" spans="1:7" x14ac:dyDescent="0.2">
      <c r="A394" s="44">
        <v>393</v>
      </c>
      <c r="B394" s="44" t="s">
        <v>2044</v>
      </c>
      <c r="C394" s="44" t="s">
        <v>2049</v>
      </c>
      <c r="D394" s="44" t="s">
        <v>2045</v>
      </c>
      <c r="E394" s="44" t="s">
        <v>2046</v>
      </c>
      <c r="F394" s="44" t="s">
        <v>2047</v>
      </c>
      <c r="G394" s="45">
        <v>2920</v>
      </c>
    </row>
    <row r="395" spans="1:7" x14ac:dyDescent="0.2">
      <c r="A395" s="44">
        <v>394</v>
      </c>
      <c r="B395" s="44" t="s">
        <v>1045</v>
      </c>
      <c r="C395" s="44" t="s">
        <v>1046</v>
      </c>
      <c r="D395" s="44" t="s">
        <v>2050</v>
      </c>
      <c r="E395" s="44" t="s">
        <v>2051</v>
      </c>
      <c r="F395" s="44" t="s">
        <v>2052</v>
      </c>
      <c r="G395" s="45">
        <v>6000</v>
      </c>
    </row>
    <row r="396" spans="1:7" x14ac:dyDescent="0.2">
      <c r="A396" s="44">
        <v>395</v>
      </c>
      <c r="B396" s="44" t="s">
        <v>1045</v>
      </c>
      <c r="C396" s="44" t="s">
        <v>1045</v>
      </c>
      <c r="D396" s="44" t="s">
        <v>2050</v>
      </c>
      <c r="E396" s="44" t="s">
        <v>2051</v>
      </c>
      <c r="F396" s="44" t="s">
        <v>2052</v>
      </c>
      <c r="G396" s="45">
        <v>6000</v>
      </c>
    </row>
    <row r="397" spans="1:7" x14ac:dyDescent="0.2">
      <c r="A397" s="44">
        <v>396</v>
      </c>
      <c r="B397" s="44" t="s">
        <v>2053</v>
      </c>
      <c r="C397" s="44" t="s">
        <v>2053</v>
      </c>
      <c r="D397" s="44" t="s">
        <v>2054</v>
      </c>
      <c r="E397" s="44" t="s">
        <v>2055</v>
      </c>
      <c r="F397" s="44" t="s">
        <v>2039</v>
      </c>
      <c r="G397" s="45">
        <v>6200</v>
      </c>
    </row>
    <row r="398" spans="1:7" x14ac:dyDescent="0.2">
      <c r="A398" s="44">
        <v>397</v>
      </c>
      <c r="B398" s="44" t="s">
        <v>985</v>
      </c>
      <c r="C398" s="44" t="s">
        <v>985</v>
      </c>
      <c r="D398" s="44" t="s">
        <v>2056</v>
      </c>
      <c r="E398" s="44" t="s">
        <v>2057</v>
      </c>
      <c r="F398" s="44" t="s">
        <v>2058</v>
      </c>
      <c r="G398" s="45">
        <v>1634</v>
      </c>
    </row>
    <row r="399" spans="1:7" x14ac:dyDescent="0.2">
      <c r="A399" s="44">
        <v>398</v>
      </c>
      <c r="B399" s="44" t="s">
        <v>2059</v>
      </c>
      <c r="C399" s="44" t="s">
        <v>2060</v>
      </c>
      <c r="D399" s="44" t="s">
        <v>2061</v>
      </c>
      <c r="E399" s="44" t="s">
        <v>2062</v>
      </c>
      <c r="F399" s="44" t="s">
        <v>2063</v>
      </c>
      <c r="G399" s="45">
        <v>2300</v>
      </c>
    </row>
    <row r="400" spans="1:7" x14ac:dyDescent="0.2">
      <c r="A400" s="44">
        <v>399</v>
      </c>
      <c r="B400" s="44" t="s">
        <v>2059</v>
      </c>
      <c r="C400" s="44" t="s">
        <v>2059</v>
      </c>
      <c r="D400" s="44" t="s">
        <v>2061</v>
      </c>
      <c r="E400" s="44" t="s">
        <v>2062</v>
      </c>
      <c r="F400" s="44" t="s">
        <v>2063</v>
      </c>
      <c r="G400" s="45">
        <v>2300</v>
      </c>
    </row>
    <row r="401" spans="1:7" x14ac:dyDescent="0.2">
      <c r="A401" s="44">
        <v>400</v>
      </c>
      <c r="B401" s="44" t="s">
        <v>2064</v>
      </c>
      <c r="C401" s="44" t="s">
        <v>2064</v>
      </c>
      <c r="D401" s="44" t="s">
        <v>2065</v>
      </c>
      <c r="E401" s="44" t="s">
        <v>2066</v>
      </c>
      <c r="F401" s="44" t="s">
        <v>2067</v>
      </c>
      <c r="G401" s="45">
        <v>2300</v>
      </c>
    </row>
    <row r="402" spans="1:7" x14ac:dyDescent="0.2">
      <c r="A402" s="44">
        <v>401</v>
      </c>
      <c r="B402" s="44" t="s">
        <v>2064</v>
      </c>
      <c r="C402" s="44" t="s">
        <v>2068</v>
      </c>
      <c r="D402" s="44" t="s">
        <v>2065</v>
      </c>
      <c r="E402" s="44" t="s">
        <v>2066</v>
      </c>
      <c r="F402" s="44" t="s">
        <v>2067</v>
      </c>
      <c r="G402" s="45">
        <v>2300</v>
      </c>
    </row>
    <row r="403" spans="1:7" x14ac:dyDescent="0.2">
      <c r="A403" s="44">
        <v>402</v>
      </c>
      <c r="B403" s="44" t="s">
        <v>1060</v>
      </c>
      <c r="C403" s="44" t="s">
        <v>1060</v>
      </c>
      <c r="D403" s="44" t="s">
        <v>2069</v>
      </c>
      <c r="E403" s="44" t="s">
        <v>2070</v>
      </c>
      <c r="F403" s="44" t="s">
        <v>2071</v>
      </c>
      <c r="G403" s="45">
        <v>2200</v>
      </c>
    </row>
    <row r="404" spans="1:7" x14ac:dyDescent="0.2">
      <c r="A404" s="44">
        <v>403</v>
      </c>
      <c r="B404" s="44" t="s">
        <v>1063</v>
      </c>
      <c r="C404" s="44" t="s">
        <v>1063</v>
      </c>
      <c r="D404" s="44" t="s">
        <v>2072</v>
      </c>
      <c r="E404" s="44" t="s">
        <v>2073</v>
      </c>
      <c r="F404" s="44" t="s">
        <v>2074</v>
      </c>
      <c r="G404" s="45">
        <v>1223</v>
      </c>
    </row>
    <row r="405" spans="1:7" x14ac:dyDescent="0.2">
      <c r="A405" s="44">
        <v>404</v>
      </c>
      <c r="B405" s="44" t="s">
        <v>1063</v>
      </c>
      <c r="C405" s="44" t="s">
        <v>2075</v>
      </c>
      <c r="D405" s="44" t="s">
        <v>2072</v>
      </c>
      <c r="E405" s="44" t="s">
        <v>2073</v>
      </c>
      <c r="F405" s="44" t="s">
        <v>2074</v>
      </c>
      <c r="G405" s="45">
        <v>1223</v>
      </c>
    </row>
    <row r="406" spans="1:7" x14ac:dyDescent="0.2">
      <c r="A406" s="44">
        <v>405</v>
      </c>
      <c r="B406" s="44" t="s">
        <v>1061</v>
      </c>
      <c r="C406" s="44" t="s">
        <v>1061</v>
      </c>
      <c r="D406" s="44" t="s">
        <v>2076</v>
      </c>
      <c r="E406" s="44" t="s">
        <v>2077</v>
      </c>
      <c r="F406" s="44" t="s">
        <v>2078</v>
      </c>
      <c r="G406" s="45">
        <v>2200</v>
      </c>
    </row>
    <row r="407" spans="1:7" x14ac:dyDescent="0.2">
      <c r="A407" s="44">
        <v>406</v>
      </c>
      <c r="B407" s="44" t="s">
        <v>1061</v>
      </c>
      <c r="C407" s="44" t="s">
        <v>2079</v>
      </c>
      <c r="D407" s="44" t="s">
        <v>2076</v>
      </c>
      <c r="E407" s="44" t="s">
        <v>2077</v>
      </c>
      <c r="F407" s="44" t="s">
        <v>2078</v>
      </c>
      <c r="G407" s="45">
        <v>2200</v>
      </c>
    </row>
    <row r="408" spans="1:7" x14ac:dyDescent="0.2">
      <c r="A408" s="44">
        <v>407</v>
      </c>
      <c r="B408" s="44" t="s">
        <v>1071</v>
      </c>
      <c r="C408" s="44" t="s">
        <v>2080</v>
      </c>
      <c r="D408" s="44" t="s">
        <v>2081</v>
      </c>
      <c r="E408" s="44" t="s">
        <v>2082</v>
      </c>
      <c r="F408" s="44" t="s">
        <v>2083</v>
      </c>
      <c r="G408" s="45">
        <v>1605</v>
      </c>
    </row>
    <row r="409" spans="1:7" x14ac:dyDescent="0.2">
      <c r="A409" s="44">
        <v>408</v>
      </c>
      <c r="B409" s="44" t="s">
        <v>1071</v>
      </c>
      <c r="C409" s="44" t="s">
        <v>1071</v>
      </c>
      <c r="D409" s="44" t="s">
        <v>2081</v>
      </c>
      <c r="E409" s="44" t="s">
        <v>2082</v>
      </c>
      <c r="F409" s="44" t="s">
        <v>2083</v>
      </c>
      <c r="G409" s="45">
        <v>1605</v>
      </c>
    </row>
    <row r="410" spans="1:7" x14ac:dyDescent="0.2">
      <c r="A410" s="44">
        <v>409</v>
      </c>
      <c r="B410" s="44" t="s">
        <v>2084</v>
      </c>
      <c r="C410" s="44" t="s">
        <v>2084</v>
      </c>
      <c r="D410" s="44" t="s">
        <v>2085</v>
      </c>
      <c r="E410" s="44" t="s">
        <v>2086</v>
      </c>
      <c r="F410" s="44" t="s">
        <v>2087</v>
      </c>
      <c r="G410" s="45">
        <v>1605</v>
      </c>
    </row>
    <row r="411" spans="1:7" x14ac:dyDescent="0.2">
      <c r="A411" s="44">
        <v>410</v>
      </c>
      <c r="B411" s="44" t="s">
        <v>1078</v>
      </c>
      <c r="C411" s="44" t="s">
        <v>1078</v>
      </c>
      <c r="D411" s="44" t="s">
        <v>2088</v>
      </c>
      <c r="E411" s="44" t="s">
        <v>2089</v>
      </c>
      <c r="F411" s="44" t="s">
        <v>2090</v>
      </c>
      <c r="G411" s="45">
        <v>2407</v>
      </c>
    </row>
    <row r="412" spans="1:7" x14ac:dyDescent="0.2">
      <c r="A412" s="44">
        <v>411</v>
      </c>
      <c r="B412" s="44" t="s">
        <v>1080</v>
      </c>
      <c r="C412" s="44" t="s">
        <v>1080</v>
      </c>
      <c r="D412" s="44" t="s">
        <v>2091</v>
      </c>
      <c r="E412" s="44" t="s">
        <v>2092</v>
      </c>
      <c r="F412" s="44" t="s">
        <v>2093</v>
      </c>
      <c r="G412" s="45">
        <v>2428</v>
      </c>
    </row>
    <row r="413" spans="1:7" x14ac:dyDescent="0.2">
      <c r="A413" s="44">
        <v>412</v>
      </c>
      <c r="B413" s="44" t="s">
        <v>1068</v>
      </c>
      <c r="C413" s="44" t="s">
        <v>1068</v>
      </c>
      <c r="D413" s="44" t="s">
        <v>2094</v>
      </c>
      <c r="E413" s="44" t="s">
        <v>2095</v>
      </c>
      <c r="F413" s="44" t="s">
        <v>2096</v>
      </c>
      <c r="G413" s="45">
        <v>5013</v>
      </c>
    </row>
    <row r="414" spans="1:7" x14ac:dyDescent="0.2">
      <c r="A414" s="44">
        <v>413</v>
      </c>
      <c r="B414" s="44" t="s">
        <v>1068</v>
      </c>
      <c r="C414" s="44" t="s">
        <v>2097</v>
      </c>
      <c r="D414" s="44" t="s">
        <v>2094</v>
      </c>
      <c r="E414" s="44" t="s">
        <v>2095</v>
      </c>
      <c r="F414" s="44" t="s">
        <v>2096</v>
      </c>
      <c r="G414" s="45">
        <v>5013</v>
      </c>
    </row>
    <row r="415" spans="1:7" x14ac:dyDescent="0.2">
      <c r="A415" s="44">
        <v>414</v>
      </c>
      <c r="B415" s="44" t="s">
        <v>1066</v>
      </c>
      <c r="C415" s="44" t="s">
        <v>1067</v>
      </c>
      <c r="D415" s="44" t="s">
        <v>2098</v>
      </c>
      <c r="E415" s="44" t="s">
        <v>2099</v>
      </c>
      <c r="F415" s="44" t="s">
        <v>2100</v>
      </c>
      <c r="G415" s="45">
        <v>1630</v>
      </c>
    </row>
    <row r="416" spans="1:7" x14ac:dyDescent="0.2">
      <c r="A416" s="44">
        <v>415</v>
      </c>
      <c r="B416" s="44" t="s">
        <v>1066</v>
      </c>
      <c r="C416" s="44" t="s">
        <v>1066</v>
      </c>
      <c r="D416" s="44" t="s">
        <v>2098</v>
      </c>
      <c r="E416" s="44" t="s">
        <v>2099</v>
      </c>
      <c r="F416" s="44" t="s">
        <v>2100</v>
      </c>
      <c r="G416" s="45">
        <v>1630</v>
      </c>
    </row>
    <row r="417" spans="1:7" x14ac:dyDescent="0.2">
      <c r="A417" s="44">
        <v>416</v>
      </c>
      <c r="B417" s="44" t="s">
        <v>2101</v>
      </c>
      <c r="C417" s="44" t="s">
        <v>2101</v>
      </c>
      <c r="D417" s="44" t="s">
        <v>2102</v>
      </c>
      <c r="E417" s="44" t="s">
        <v>2103</v>
      </c>
      <c r="F417" s="44" t="s">
        <v>2104</v>
      </c>
      <c r="G417" s="45">
        <v>5000</v>
      </c>
    </row>
    <row r="418" spans="1:7" x14ac:dyDescent="0.2">
      <c r="A418" s="44">
        <v>417</v>
      </c>
      <c r="B418" s="44" t="s">
        <v>1074</v>
      </c>
      <c r="C418" s="44" t="s">
        <v>1074</v>
      </c>
      <c r="D418" s="44" t="s">
        <v>2105</v>
      </c>
      <c r="E418" s="44" t="s">
        <v>2106</v>
      </c>
      <c r="F418" s="44" t="s">
        <v>2107</v>
      </c>
      <c r="G418" s="45">
        <v>5000</v>
      </c>
    </row>
    <row r="419" spans="1:7" x14ac:dyDescent="0.2">
      <c r="A419" s="44">
        <v>418</v>
      </c>
      <c r="B419" s="44" t="s">
        <v>1074</v>
      </c>
      <c r="C419" s="44" t="s">
        <v>1075</v>
      </c>
      <c r="D419" s="44" t="s">
        <v>2105</v>
      </c>
      <c r="E419" s="44" t="s">
        <v>2106</v>
      </c>
      <c r="F419" s="44" t="s">
        <v>2107</v>
      </c>
      <c r="G419" s="45">
        <v>5000</v>
      </c>
    </row>
    <row r="420" spans="1:7" x14ac:dyDescent="0.2">
      <c r="A420" s="44">
        <v>419</v>
      </c>
      <c r="B420" s="44" t="s">
        <v>1069</v>
      </c>
      <c r="C420" s="44" t="s">
        <v>1069</v>
      </c>
      <c r="D420" s="44" t="s">
        <v>2108</v>
      </c>
      <c r="E420" s="44" t="s">
        <v>2109</v>
      </c>
      <c r="F420" s="44" t="s">
        <v>2110</v>
      </c>
      <c r="G420" s="45">
        <v>2021</v>
      </c>
    </row>
    <row r="421" spans="1:7" x14ac:dyDescent="0.2">
      <c r="A421" s="44">
        <v>420</v>
      </c>
      <c r="B421" s="44" t="s">
        <v>1070</v>
      </c>
      <c r="C421" s="44" t="s">
        <v>1070</v>
      </c>
      <c r="D421" s="44" t="s">
        <v>2111</v>
      </c>
      <c r="E421" s="44" t="s">
        <v>2112</v>
      </c>
      <c r="F421" s="44" t="s">
        <v>2113</v>
      </c>
      <c r="G421" s="45">
        <v>2003</v>
      </c>
    </row>
    <row r="422" spans="1:7" x14ac:dyDescent="0.2">
      <c r="A422" s="44">
        <v>421</v>
      </c>
      <c r="B422" s="44" t="s">
        <v>1083</v>
      </c>
      <c r="C422" s="44" t="s">
        <v>1083</v>
      </c>
      <c r="D422" s="44" t="s">
        <v>2114</v>
      </c>
      <c r="E422" s="44" t="s">
        <v>2115</v>
      </c>
      <c r="F422" s="44" t="s">
        <v>2116</v>
      </c>
      <c r="G422" s="45">
        <v>2100</v>
      </c>
    </row>
    <row r="423" spans="1:7" x14ac:dyDescent="0.2">
      <c r="A423" s="44">
        <v>422</v>
      </c>
      <c r="B423" s="44" t="s">
        <v>2117</v>
      </c>
      <c r="C423" s="44" t="s">
        <v>2117</v>
      </c>
      <c r="D423" s="44" t="s">
        <v>2118</v>
      </c>
      <c r="E423" s="44" t="s">
        <v>2119</v>
      </c>
      <c r="F423" s="44" t="s">
        <v>2120</v>
      </c>
      <c r="G423" s="45">
        <v>1226</v>
      </c>
    </row>
    <row r="424" spans="1:7" x14ac:dyDescent="0.2">
      <c r="A424" s="44">
        <v>423</v>
      </c>
      <c r="B424" s="44" t="s">
        <v>1085</v>
      </c>
      <c r="C424" s="44" t="s">
        <v>1085</v>
      </c>
      <c r="D424" s="44" t="s">
        <v>2121</v>
      </c>
      <c r="E424" s="44" t="s">
        <v>2122</v>
      </c>
      <c r="F424" s="44" t="s">
        <v>2123</v>
      </c>
      <c r="G424" s="45">
        <v>4433</v>
      </c>
    </row>
    <row r="425" spans="1:7" x14ac:dyDescent="0.2">
      <c r="A425" s="44">
        <v>424</v>
      </c>
      <c r="B425" s="44" t="s">
        <v>1085</v>
      </c>
      <c r="C425" s="44" t="s">
        <v>1086</v>
      </c>
      <c r="D425" s="44" t="s">
        <v>2121</v>
      </c>
      <c r="E425" s="44" t="s">
        <v>2122</v>
      </c>
      <c r="F425" s="44" t="s">
        <v>2123</v>
      </c>
      <c r="G425" s="45">
        <v>4433</v>
      </c>
    </row>
    <row r="426" spans="1:7" x14ac:dyDescent="0.2">
      <c r="A426" s="44">
        <v>425</v>
      </c>
      <c r="B426" s="44" t="s">
        <v>1085</v>
      </c>
      <c r="C426" s="44" t="s">
        <v>2124</v>
      </c>
      <c r="D426" s="44" t="s">
        <v>2121</v>
      </c>
      <c r="E426" s="44" t="s">
        <v>2122</v>
      </c>
      <c r="F426" s="44" t="s">
        <v>2123</v>
      </c>
      <c r="G426" s="45">
        <v>4433</v>
      </c>
    </row>
    <row r="427" spans="1:7" x14ac:dyDescent="0.2">
      <c r="A427" s="44">
        <v>426</v>
      </c>
      <c r="B427" s="44" t="s">
        <v>2125</v>
      </c>
      <c r="C427" s="44" t="s">
        <v>2125</v>
      </c>
      <c r="D427" s="44" t="s">
        <v>2126</v>
      </c>
      <c r="E427" s="44" t="s">
        <v>2127</v>
      </c>
      <c r="F427" s="44" t="s">
        <v>2128</v>
      </c>
      <c r="G427" s="45">
        <v>1554</v>
      </c>
    </row>
    <row r="428" spans="1:7" x14ac:dyDescent="0.2">
      <c r="A428" s="44">
        <v>427</v>
      </c>
      <c r="B428" s="44" t="s">
        <v>2125</v>
      </c>
      <c r="C428" s="44" t="s">
        <v>2129</v>
      </c>
      <c r="D428" s="44" t="s">
        <v>2126</v>
      </c>
      <c r="E428" s="44" t="s">
        <v>2127</v>
      </c>
      <c r="F428" s="44" t="s">
        <v>2128</v>
      </c>
      <c r="G428" s="45">
        <v>1554</v>
      </c>
    </row>
    <row r="429" spans="1:7" x14ac:dyDescent="0.2">
      <c r="A429" s="44">
        <v>428</v>
      </c>
      <c r="B429" s="44" t="s">
        <v>2130</v>
      </c>
      <c r="C429" s="44" t="s">
        <v>1089</v>
      </c>
      <c r="D429" s="44" t="s">
        <v>2131</v>
      </c>
      <c r="E429" s="44" t="s">
        <v>2132</v>
      </c>
      <c r="F429" s="44" t="s">
        <v>2133</v>
      </c>
      <c r="G429" s="45">
        <v>1600</v>
      </c>
    </row>
    <row r="430" spans="1:7" x14ac:dyDescent="0.2">
      <c r="A430" s="44">
        <v>429</v>
      </c>
      <c r="B430" s="44" t="s">
        <v>2130</v>
      </c>
      <c r="C430" s="44" t="s">
        <v>2134</v>
      </c>
      <c r="D430" s="44" t="s">
        <v>2131</v>
      </c>
      <c r="E430" s="44" t="s">
        <v>2132</v>
      </c>
      <c r="F430" s="44" t="s">
        <v>2133</v>
      </c>
      <c r="G430" s="45">
        <v>1600</v>
      </c>
    </row>
    <row r="431" spans="1:7" x14ac:dyDescent="0.2">
      <c r="A431" s="44">
        <v>430</v>
      </c>
      <c r="B431" s="44" t="s">
        <v>2130</v>
      </c>
      <c r="C431" s="44" t="s">
        <v>2130</v>
      </c>
      <c r="D431" s="44" t="s">
        <v>2131</v>
      </c>
      <c r="E431" s="44" t="s">
        <v>2132</v>
      </c>
      <c r="F431" s="44" t="s">
        <v>2133</v>
      </c>
      <c r="G431" s="45">
        <v>1600</v>
      </c>
    </row>
    <row r="432" spans="1:7" x14ac:dyDescent="0.2">
      <c r="A432" s="44">
        <v>431</v>
      </c>
      <c r="B432" s="44" t="s">
        <v>2130</v>
      </c>
      <c r="C432" s="44" t="s">
        <v>2135</v>
      </c>
      <c r="D432" s="44" t="s">
        <v>2131</v>
      </c>
      <c r="E432" s="44" t="s">
        <v>2132</v>
      </c>
      <c r="F432" s="44" t="s">
        <v>2133</v>
      </c>
      <c r="G432" s="45">
        <v>1600</v>
      </c>
    </row>
    <row r="433" spans="1:7" x14ac:dyDescent="0.2">
      <c r="A433" s="44">
        <v>432</v>
      </c>
      <c r="B433" s="44" t="s">
        <v>2130</v>
      </c>
      <c r="C433" s="44" t="s">
        <v>2136</v>
      </c>
      <c r="D433" s="44" t="s">
        <v>2131</v>
      </c>
      <c r="E433" s="44" t="s">
        <v>2132</v>
      </c>
      <c r="F433" s="44" t="s">
        <v>2133</v>
      </c>
      <c r="G433" s="45">
        <v>1600</v>
      </c>
    </row>
    <row r="434" spans="1:7" x14ac:dyDescent="0.2">
      <c r="A434" s="44">
        <v>433</v>
      </c>
      <c r="B434" s="44" t="s">
        <v>2130</v>
      </c>
      <c r="C434" s="44" t="s">
        <v>2137</v>
      </c>
      <c r="D434" s="44" t="s">
        <v>2131</v>
      </c>
      <c r="E434" s="44" t="s">
        <v>2132</v>
      </c>
      <c r="F434" s="44" t="s">
        <v>2133</v>
      </c>
      <c r="G434" s="45">
        <v>1600</v>
      </c>
    </row>
    <row r="435" spans="1:7" x14ac:dyDescent="0.2">
      <c r="A435" s="44">
        <v>434</v>
      </c>
      <c r="B435" s="44" t="s">
        <v>1082</v>
      </c>
      <c r="C435" s="44" t="s">
        <v>1082</v>
      </c>
      <c r="D435" s="44" t="s">
        <v>2138</v>
      </c>
      <c r="E435" s="44" t="s">
        <v>2139</v>
      </c>
      <c r="F435" s="44" t="s">
        <v>2140</v>
      </c>
      <c r="G435" s="45">
        <v>1119</v>
      </c>
    </row>
    <row r="436" spans="1:7" x14ac:dyDescent="0.2">
      <c r="A436" s="44">
        <v>435</v>
      </c>
      <c r="B436" s="44" t="s">
        <v>1082</v>
      </c>
      <c r="C436" s="44" t="s">
        <v>2141</v>
      </c>
      <c r="D436" s="44" t="s">
        <v>2138</v>
      </c>
      <c r="E436" s="44" t="s">
        <v>2139</v>
      </c>
      <c r="F436" s="44" t="s">
        <v>2140</v>
      </c>
      <c r="G436" s="45">
        <v>1119</v>
      </c>
    </row>
    <row r="437" spans="1:7" x14ac:dyDescent="0.2">
      <c r="A437" s="44">
        <v>436</v>
      </c>
      <c r="B437" s="44" t="s">
        <v>2142</v>
      </c>
      <c r="C437" s="44" t="s">
        <v>2143</v>
      </c>
      <c r="D437" s="44" t="s">
        <v>1318</v>
      </c>
      <c r="E437" s="44" t="s">
        <v>1324</v>
      </c>
      <c r="F437" s="44" t="s">
        <v>1320</v>
      </c>
      <c r="G437" s="45">
        <v>1223</v>
      </c>
    </row>
    <row r="438" spans="1:7" x14ac:dyDescent="0.2">
      <c r="A438" s="44">
        <v>437</v>
      </c>
      <c r="B438" s="44" t="s">
        <v>2142</v>
      </c>
      <c r="C438" s="44" t="s">
        <v>2142</v>
      </c>
      <c r="D438" s="44" t="s">
        <v>1318</v>
      </c>
      <c r="E438" s="44" t="s">
        <v>1324</v>
      </c>
      <c r="F438" s="44" t="s">
        <v>1320</v>
      </c>
      <c r="G438" s="45">
        <v>1223</v>
      </c>
    </row>
    <row r="439" spans="1:7" x14ac:dyDescent="0.2">
      <c r="A439" s="44">
        <v>438</v>
      </c>
      <c r="B439" s="44" t="s">
        <v>2144</v>
      </c>
      <c r="C439" s="44" t="s">
        <v>2144</v>
      </c>
      <c r="D439" s="44" t="s">
        <v>1318</v>
      </c>
      <c r="E439" s="44" t="s">
        <v>2145</v>
      </c>
      <c r="F439" s="44" t="s">
        <v>1320</v>
      </c>
      <c r="G439" s="45">
        <v>1223</v>
      </c>
    </row>
    <row r="440" spans="1:7" x14ac:dyDescent="0.2">
      <c r="A440" s="44">
        <v>439</v>
      </c>
      <c r="B440" s="44" t="s">
        <v>2144</v>
      </c>
      <c r="C440" s="44" t="s">
        <v>2146</v>
      </c>
      <c r="D440" s="44" t="s">
        <v>1318</v>
      </c>
      <c r="E440" s="44" t="s">
        <v>2145</v>
      </c>
      <c r="F440" s="44" t="s">
        <v>1320</v>
      </c>
      <c r="G440" s="45">
        <v>1223</v>
      </c>
    </row>
    <row r="441" spans="1:7" x14ac:dyDescent="0.2">
      <c r="A441" s="44">
        <v>440</v>
      </c>
      <c r="B441" s="44" t="s">
        <v>2147</v>
      </c>
      <c r="C441" s="44" t="s">
        <v>2147</v>
      </c>
      <c r="D441" s="44" t="s">
        <v>2148</v>
      </c>
      <c r="E441" s="44" t="s">
        <v>2149</v>
      </c>
      <c r="F441" s="44" t="s">
        <v>2150</v>
      </c>
      <c r="G441" s="45">
        <v>6539</v>
      </c>
    </row>
    <row r="442" spans="1:7" x14ac:dyDescent="0.2">
      <c r="A442" s="44">
        <v>441</v>
      </c>
      <c r="B442" s="44" t="s">
        <v>1097</v>
      </c>
      <c r="C442" s="44" t="s">
        <v>1097</v>
      </c>
      <c r="D442" s="44" t="s">
        <v>2151</v>
      </c>
      <c r="E442" s="44" t="s">
        <v>2152</v>
      </c>
      <c r="F442" s="44" t="s">
        <v>2153</v>
      </c>
      <c r="G442" s="45">
        <v>6539</v>
      </c>
    </row>
    <row r="443" spans="1:7" x14ac:dyDescent="0.2">
      <c r="A443" s="44">
        <v>442</v>
      </c>
      <c r="B443" s="44" t="s">
        <v>2154</v>
      </c>
      <c r="C443" s="44" t="s">
        <v>2154</v>
      </c>
      <c r="D443" s="44" t="s">
        <v>2155</v>
      </c>
      <c r="E443" s="44" t="s">
        <v>2156</v>
      </c>
      <c r="F443" s="44" t="s">
        <v>2157</v>
      </c>
      <c r="G443" s="45">
        <v>1635</v>
      </c>
    </row>
    <row r="444" spans="1:7" x14ac:dyDescent="0.2">
      <c r="A444" s="44">
        <v>443</v>
      </c>
      <c r="B444" s="44" t="s">
        <v>1105</v>
      </c>
      <c r="C444" s="44" t="s">
        <v>1105</v>
      </c>
      <c r="D444" s="44" t="s">
        <v>2158</v>
      </c>
      <c r="E444" s="44" t="s">
        <v>2159</v>
      </c>
      <c r="F444" s="44" t="s">
        <v>2160</v>
      </c>
      <c r="G444" s="45">
        <v>1604</v>
      </c>
    </row>
    <row r="445" spans="1:7" x14ac:dyDescent="0.2">
      <c r="A445" s="44">
        <v>444</v>
      </c>
      <c r="B445" s="44" t="s">
        <v>1105</v>
      </c>
      <c r="C445" s="44" t="s">
        <v>1106</v>
      </c>
      <c r="D445" s="44" t="s">
        <v>2158</v>
      </c>
      <c r="E445" s="44" t="s">
        <v>2159</v>
      </c>
      <c r="F445" s="44" t="s">
        <v>2160</v>
      </c>
      <c r="G445" s="45">
        <v>1604</v>
      </c>
    </row>
    <row r="446" spans="1:7" x14ac:dyDescent="0.2">
      <c r="A446" s="44">
        <v>445</v>
      </c>
      <c r="B446" s="44" t="s">
        <v>1076</v>
      </c>
      <c r="C446" s="44" t="s">
        <v>1076</v>
      </c>
      <c r="D446" s="44" t="s">
        <v>2161</v>
      </c>
      <c r="E446" s="44" t="s">
        <v>2162</v>
      </c>
      <c r="F446" s="44" t="s">
        <v>2163</v>
      </c>
      <c r="G446" s="45">
        <v>5000</v>
      </c>
    </row>
    <row r="447" spans="1:7" x14ac:dyDescent="0.2">
      <c r="A447" s="44">
        <v>446</v>
      </c>
      <c r="B447" s="44" t="s">
        <v>1076</v>
      </c>
      <c r="C447" s="44" t="s">
        <v>1077</v>
      </c>
      <c r="D447" s="44" t="s">
        <v>2161</v>
      </c>
      <c r="E447" s="44" t="s">
        <v>2162</v>
      </c>
      <c r="F447" s="44" t="s">
        <v>2163</v>
      </c>
      <c r="G447" s="45">
        <v>5000</v>
      </c>
    </row>
    <row r="448" spans="1:7" x14ac:dyDescent="0.2">
      <c r="A448" s="44">
        <v>447</v>
      </c>
      <c r="B448" s="44" t="s">
        <v>1098</v>
      </c>
      <c r="C448" s="44" t="s">
        <v>1098</v>
      </c>
      <c r="D448" s="44" t="s">
        <v>2164</v>
      </c>
      <c r="E448" s="44" t="s">
        <v>2165</v>
      </c>
      <c r="F448" s="44" t="s">
        <v>2166</v>
      </c>
      <c r="G448" s="45">
        <v>1231</v>
      </c>
    </row>
    <row r="449" spans="1:7" x14ac:dyDescent="0.2">
      <c r="A449" s="44">
        <v>448</v>
      </c>
      <c r="B449" s="44" t="s">
        <v>1098</v>
      </c>
      <c r="C449" s="44" t="s">
        <v>1099</v>
      </c>
      <c r="D449" s="44" t="s">
        <v>2164</v>
      </c>
      <c r="E449" s="44" t="s">
        <v>2165</v>
      </c>
      <c r="F449" s="44" t="s">
        <v>2166</v>
      </c>
      <c r="G449" s="45">
        <v>1231</v>
      </c>
    </row>
    <row r="450" spans="1:7" x14ac:dyDescent="0.2">
      <c r="A450" s="44">
        <v>449</v>
      </c>
      <c r="B450" s="44" t="s">
        <v>1098</v>
      </c>
      <c r="C450" s="44" t="s">
        <v>1100</v>
      </c>
      <c r="D450" s="44" t="s">
        <v>2164</v>
      </c>
      <c r="E450" s="44" t="s">
        <v>2165</v>
      </c>
      <c r="F450" s="44" t="s">
        <v>2166</v>
      </c>
      <c r="G450" s="45">
        <v>1231</v>
      </c>
    </row>
    <row r="451" spans="1:7" x14ac:dyDescent="0.2">
      <c r="A451" s="44">
        <v>450</v>
      </c>
      <c r="B451" s="44" t="s">
        <v>1107</v>
      </c>
      <c r="C451" s="44" t="s">
        <v>1107</v>
      </c>
      <c r="D451" s="44" t="s">
        <v>2167</v>
      </c>
      <c r="E451" s="44" t="s">
        <v>2168</v>
      </c>
      <c r="F451" s="44" t="s">
        <v>2169</v>
      </c>
      <c r="G451" s="45">
        <v>6000</v>
      </c>
    </row>
    <row r="452" spans="1:7" x14ac:dyDescent="0.2">
      <c r="A452" s="44">
        <v>451</v>
      </c>
      <c r="B452" s="44" t="s">
        <v>1107</v>
      </c>
      <c r="C452" s="44" t="s">
        <v>2170</v>
      </c>
      <c r="D452" s="44" t="s">
        <v>2167</v>
      </c>
      <c r="E452" s="44" t="s">
        <v>2168</v>
      </c>
      <c r="F452" s="44" t="s">
        <v>2169</v>
      </c>
      <c r="G452" s="45">
        <v>6000</v>
      </c>
    </row>
    <row r="453" spans="1:7" x14ac:dyDescent="0.2">
      <c r="A453" s="44">
        <v>452</v>
      </c>
      <c r="B453" s="44" t="s">
        <v>1101</v>
      </c>
      <c r="C453" s="44" t="s">
        <v>1102</v>
      </c>
      <c r="D453" s="44" t="s">
        <v>2171</v>
      </c>
      <c r="E453" s="44" t="s">
        <v>2172</v>
      </c>
      <c r="F453" s="44" t="s">
        <v>2173</v>
      </c>
      <c r="G453" s="45">
        <v>1105</v>
      </c>
    </row>
    <row r="454" spans="1:7" x14ac:dyDescent="0.2">
      <c r="A454" s="44">
        <v>453</v>
      </c>
      <c r="B454" s="44" t="s">
        <v>1101</v>
      </c>
      <c r="C454" s="44" t="s">
        <v>2174</v>
      </c>
      <c r="D454" s="44" t="s">
        <v>2171</v>
      </c>
      <c r="E454" s="44" t="s">
        <v>2175</v>
      </c>
      <c r="F454" s="44" t="s">
        <v>2173</v>
      </c>
      <c r="G454" s="45">
        <v>1105</v>
      </c>
    </row>
    <row r="455" spans="1:7" x14ac:dyDescent="0.2">
      <c r="A455" s="44">
        <v>454</v>
      </c>
      <c r="B455" s="44" t="s">
        <v>1101</v>
      </c>
      <c r="C455" s="44" t="s">
        <v>1103</v>
      </c>
      <c r="D455" s="44" t="s">
        <v>2171</v>
      </c>
      <c r="E455" s="44" t="s">
        <v>2176</v>
      </c>
      <c r="F455" s="44" t="s">
        <v>2173</v>
      </c>
      <c r="G455" s="45">
        <v>1105</v>
      </c>
    </row>
    <row r="456" spans="1:7" x14ac:dyDescent="0.2">
      <c r="A456" s="44">
        <v>455</v>
      </c>
      <c r="B456" s="44" t="s">
        <v>1101</v>
      </c>
      <c r="C456" s="44" t="s">
        <v>2177</v>
      </c>
      <c r="D456" s="44" t="s">
        <v>2171</v>
      </c>
      <c r="E456" s="44" t="s">
        <v>2178</v>
      </c>
      <c r="F456" s="44" t="s">
        <v>2173</v>
      </c>
      <c r="G456" s="45">
        <v>1105</v>
      </c>
    </row>
    <row r="457" spans="1:7" x14ac:dyDescent="0.2">
      <c r="A457" s="44">
        <v>456</v>
      </c>
      <c r="B457" s="44" t="s">
        <v>1101</v>
      </c>
      <c r="C457" s="44" t="s">
        <v>1101</v>
      </c>
      <c r="D457" s="44" t="s">
        <v>2171</v>
      </c>
      <c r="E457" s="44" t="s">
        <v>2179</v>
      </c>
      <c r="F457" s="44" t="s">
        <v>2173</v>
      </c>
      <c r="G457" s="45">
        <v>1105</v>
      </c>
    </row>
    <row r="458" spans="1:7" x14ac:dyDescent="0.2">
      <c r="A458" s="44">
        <v>457</v>
      </c>
      <c r="B458" s="44" t="s">
        <v>1101</v>
      </c>
      <c r="C458" s="44" t="s">
        <v>2180</v>
      </c>
      <c r="D458" s="44" t="s">
        <v>2171</v>
      </c>
      <c r="E458" s="44" t="s">
        <v>2181</v>
      </c>
      <c r="F458" s="44" t="s">
        <v>2173</v>
      </c>
      <c r="G458" s="45">
        <v>1105</v>
      </c>
    </row>
    <row r="459" spans="1:7" x14ac:dyDescent="0.2">
      <c r="A459" s="44">
        <v>458</v>
      </c>
      <c r="B459" s="44" t="s">
        <v>1101</v>
      </c>
      <c r="C459" s="44" t="s">
        <v>2182</v>
      </c>
      <c r="D459" s="44" t="s">
        <v>2171</v>
      </c>
      <c r="E459" s="44" t="s">
        <v>2183</v>
      </c>
      <c r="F459" s="44" t="s">
        <v>2173</v>
      </c>
      <c r="G459" s="45">
        <v>1105</v>
      </c>
    </row>
    <row r="460" spans="1:7" x14ac:dyDescent="0.2">
      <c r="A460" s="44">
        <v>459</v>
      </c>
      <c r="B460" s="44" t="s">
        <v>1101</v>
      </c>
      <c r="C460" s="44" t="s">
        <v>2184</v>
      </c>
      <c r="D460" s="44" t="s">
        <v>2171</v>
      </c>
      <c r="E460" s="44" t="s">
        <v>2185</v>
      </c>
      <c r="F460" s="44" t="s">
        <v>2173</v>
      </c>
      <c r="G460" s="45">
        <v>1105</v>
      </c>
    </row>
    <row r="461" spans="1:7" x14ac:dyDescent="0.2">
      <c r="A461" s="44">
        <v>460</v>
      </c>
      <c r="B461" s="44" t="s">
        <v>1101</v>
      </c>
      <c r="C461" s="44" t="s">
        <v>2186</v>
      </c>
      <c r="D461" s="44" t="s">
        <v>2171</v>
      </c>
      <c r="E461" s="44" t="s">
        <v>2187</v>
      </c>
      <c r="F461" s="44" t="s">
        <v>2173</v>
      </c>
      <c r="G461" s="45">
        <v>1105</v>
      </c>
    </row>
    <row r="462" spans="1:7" x14ac:dyDescent="0.2">
      <c r="A462" s="44">
        <v>461</v>
      </c>
      <c r="B462" s="44" t="s">
        <v>1101</v>
      </c>
      <c r="C462" s="44" t="s">
        <v>2188</v>
      </c>
      <c r="D462" s="44" t="s">
        <v>2171</v>
      </c>
      <c r="E462" s="44" t="s">
        <v>2189</v>
      </c>
      <c r="F462" s="44" t="s">
        <v>2173</v>
      </c>
      <c r="G462" s="45">
        <v>1105</v>
      </c>
    </row>
    <row r="463" spans="1:7" x14ac:dyDescent="0.2">
      <c r="A463" s="44">
        <v>462</v>
      </c>
      <c r="B463" s="44" t="s">
        <v>2190</v>
      </c>
      <c r="C463" s="44" t="s">
        <v>2191</v>
      </c>
      <c r="D463" s="44" t="s">
        <v>2155</v>
      </c>
      <c r="E463" s="44" t="s">
        <v>2156</v>
      </c>
      <c r="F463" s="44" t="s">
        <v>2157</v>
      </c>
      <c r="G463" s="45">
        <v>1635</v>
      </c>
    </row>
    <row r="464" spans="1:7" x14ac:dyDescent="0.2">
      <c r="A464" s="44">
        <v>463</v>
      </c>
      <c r="B464" s="44" t="s">
        <v>2190</v>
      </c>
      <c r="C464" s="44" t="s">
        <v>2190</v>
      </c>
      <c r="D464" s="44" t="s">
        <v>2155</v>
      </c>
      <c r="E464" s="44" t="s">
        <v>2156</v>
      </c>
      <c r="F464" s="44" t="s">
        <v>2157</v>
      </c>
      <c r="G464" s="45">
        <v>1635</v>
      </c>
    </row>
    <row r="465" spans="1:7" x14ac:dyDescent="0.2">
      <c r="A465" s="44">
        <v>464</v>
      </c>
      <c r="B465" s="44" t="s">
        <v>1092</v>
      </c>
      <c r="C465" s="44" t="s">
        <v>1092</v>
      </c>
      <c r="D465" s="44" t="s">
        <v>2192</v>
      </c>
      <c r="E465" s="44" t="s">
        <v>2193</v>
      </c>
      <c r="F465" s="44" t="s">
        <v>2194</v>
      </c>
      <c r="G465" s="45">
        <v>1600</v>
      </c>
    </row>
    <row r="466" spans="1:7" x14ac:dyDescent="0.2">
      <c r="A466" s="44">
        <v>465</v>
      </c>
      <c r="B466" s="44" t="s">
        <v>1092</v>
      </c>
      <c r="C466" s="44" t="s">
        <v>1093</v>
      </c>
      <c r="D466" s="44" t="s">
        <v>2192</v>
      </c>
      <c r="E466" s="44" t="s">
        <v>2193</v>
      </c>
      <c r="F466" s="44" t="s">
        <v>2194</v>
      </c>
      <c r="G466" s="45">
        <v>1600</v>
      </c>
    </row>
    <row r="467" spans="1:7" x14ac:dyDescent="0.2">
      <c r="A467" s="44">
        <v>466</v>
      </c>
      <c r="B467" s="44" t="s">
        <v>1113</v>
      </c>
      <c r="C467" s="44" t="s">
        <v>1113</v>
      </c>
      <c r="D467" s="44" t="s">
        <v>2195</v>
      </c>
      <c r="E467" s="44" t="s">
        <v>2196</v>
      </c>
      <c r="F467" s="44" t="s">
        <v>2197</v>
      </c>
      <c r="G467" s="45">
        <v>1100</v>
      </c>
    </row>
    <row r="468" spans="1:7" x14ac:dyDescent="0.2">
      <c r="A468" s="44">
        <v>467</v>
      </c>
      <c r="B468" s="44" t="s">
        <v>1113</v>
      </c>
      <c r="C468" s="44" t="s">
        <v>1114</v>
      </c>
      <c r="D468" s="44" t="s">
        <v>2195</v>
      </c>
      <c r="E468" s="44" t="s">
        <v>2196</v>
      </c>
      <c r="F468" s="44" t="s">
        <v>2197</v>
      </c>
      <c r="G468" s="45">
        <v>1100</v>
      </c>
    </row>
    <row r="469" spans="1:7" x14ac:dyDescent="0.2">
      <c r="A469" s="44">
        <v>468</v>
      </c>
      <c r="B469" s="44" t="s">
        <v>2198</v>
      </c>
      <c r="C469" s="44" t="s">
        <v>2198</v>
      </c>
      <c r="D469" s="44" t="s">
        <v>2199</v>
      </c>
      <c r="E469" s="44" t="s">
        <v>2200</v>
      </c>
      <c r="F469" s="44" t="s">
        <v>2201</v>
      </c>
      <c r="G469" s="45">
        <v>4308</v>
      </c>
    </row>
    <row r="470" spans="1:7" x14ac:dyDescent="0.2">
      <c r="A470" s="44">
        <v>469</v>
      </c>
      <c r="B470" s="44" t="s">
        <v>2202</v>
      </c>
      <c r="C470" s="44" t="s">
        <v>2202</v>
      </c>
      <c r="D470" s="44" t="s">
        <v>2203</v>
      </c>
      <c r="E470" s="44" t="s">
        <v>2204</v>
      </c>
      <c r="F470" s="44" t="s">
        <v>2205</v>
      </c>
      <c r="G470" s="45">
        <v>4336</v>
      </c>
    </row>
    <row r="471" spans="1:7" x14ac:dyDescent="0.2">
      <c r="A471" s="44">
        <v>470</v>
      </c>
      <c r="B471" s="44" t="s">
        <v>1115</v>
      </c>
      <c r="C471" s="44" t="s">
        <v>1115</v>
      </c>
      <c r="D471" s="44" t="s">
        <v>2206</v>
      </c>
      <c r="E471" s="44" t="s">
        <v>2207</v>
      </c>
      <c r="F471" s="44" t="s">
        <v>2208</v>
      </c>
      <c r="G471" s="45">
        <v>1605</v>
      </c>
    </row>
    <row r="472" spans="1:7" x14ac:dyDescent="0.2">
      <c r="A472" s="44">
        <v>471</v>
      </c>
      <c r="B472" s="44" t="s">
        <v>1115</v>
      </c>
      <c r="C472" s="44" t="s">
        <v>1116</v>
      </c>
      <c r="D472" s="44" t="s">
        <v>2206</v>
      </c>
      <c r="E472" s="44" t="s">
        <v>2207</v>
      </c>
      <c r="F472" s="44" t="s">
        <v>2208</v>
      </c>
      <c r="G472" s="45">
        <v>1605</v>
      </c>
    </row>
    <row r="473" spans="1:7" x14ac:dyDescent="0.2">
      <c r="A473" s="44">
        <v>472</v>
      </c>
      <c r="B473" s="44" t="s">
        <v>1115</v>
      </c>
      <c r="C473" s="44" t="s">
        <v>1117</v>
      </c>
      <c r="D473" s="44" t="s">
        <v>2206</v>
      </c>
      <c r="E473" s="44" t="s">
        <v>2207</v>
      </c>
      <c r="F473" s="44" t="s">
        <v>2208</v>
      </c>
      <c r="G473" s="45">
        <v>1605</v>
      </c>
    </row>
    <row r="474" spans="1:7" x14ac:dyDescent="0.2">
      <c r="A474" s="44">
        <v>473</v>
      </c>
      <c r="B474" s="44" t="s">
        <v>1115</v>
      </c>
      <c r="C474" s="44" t="s">
        <v>2209</v>
      </c>
      <c r="D474" s="44" t="s">
        <v>2206</v>
      </c>
      <c r="E474" s="44" t="s">
        <v>2207</v>
      </c>
      <c r="F474" s="44" t="s">
        <v>2208</v>
      </c>
      <c r="G474" s="45">
        <v>1605</v>
      </c>
    </row>
    <row r="475" spans="1:7" x14ac:dyDescent="0.2">
      <c r="A475" s="44">
        <v>474</v>
      </c>
      <c r="B475" s="44" t="s">
        <v>1115</v>
      </c>
      <c r="C475" s="44" t="s">
        <v>2210</v>
      </c>
      <c r="D475" s="44" t="s">
        <v>2206</v>
      </c>
      <c r="E475" s="44" t="s">
        <v>2207</v>
      </c>
      <c r="F475" s="44" t="s">
        <v>2208</v>
      </c>
      <c r="G475" s="45">
        <v>1605</v>
      </c>
    </row>
    <row r="476" spans="1:7" x14ac:dyDescent="0.2">
      <c r="A476" s="44">
        <v>475</v>
      </c>
      <c r="B476" s="44" t="s">
        <v>1115</v>
      </c>
      <c r="C476" s="44" t="s">
        <v>1118</v>
      </c>
      <c r="D476" s="44" t="s">
        <v>2206</v>
      </c>
      <c r="E476" s="44" t="s">
        <v>2207</v>
      </c>
      <c r="F476" s="44" t="s">
        <v>2208</v>
      </c>
      <c r="G476" s="45">
        <v>1605</v>
      </c>
    </row>
    <row r="477" spans="1:7" x14ac:dyDescent="0.2">
      <c r="A477" s="44">
        <v>476</v>
      </c>
      <c r="B477" s="44" t="s">
        <v>1119</v>
      </c>
      <c r="C477" s="44" t="s">
        <v>1119</v>
      </c>
      <c r="D477" s="44" t="s">
        <v>2211</v>
      </c>
      <c r="E477" s="44" t="s">
        <v>2212</v>
      </c>
      <c r="F477" s="44" t="s">
        <v>2213</v>
      </c>
      <c r="G477" s="45">
        <v>1227</v>
      </c>
    </row>
    <row r="478" spans="1:7" x14ac:dyDescent="0.2">
      <c r="A478" s="44">
        <v>477</v>
      </c>
      <c r="B478" s="44" t="s">
        <v>1119</v>
      </c>
      <c r="C478" s="44" t="s">
        <v>2214</v>
      </c>
      <c r="D478" s="44" t="s">
        <v>2211</v>
      </c>
      <c r="E478" s="44" t="s">
        <v>2212</v>
      </c>
      <c r="F478" s="44" t="s">
        <v>2213</v>
      </c>
      <c r="G478" s="45">
        <v>1227</v>
      </c>
    </row>
    <row r="479" spans="1:7" x14ac:dyDescent="0.2">
      <c r="A479" s="44">
        <v>478</v>
      </c>
      <c r="B479" s="44" t="s">
        <v>2215</v>
      </c>
      <c r="C479" s="44" t="s">
        <v>2215</v>
      </c>
      <c r="D479" s="44" t="s">
        <v>2216</v>
      </c>
      <c r="E479" s="44" t="s">
        <v>2217</v>
      </c>
      <c r="F479" s="44" t="s">
        <v>2218</v>
      </c>
      <c r="G479" s="45">
        <v>1232</v>
      </c>
    </row>
    <row r="480" spans="1:7" x14ac:dyDescent="0.2">
      <c r="A480" s="44">
        <v>479</v>
      </c>
      <c r="B480" s="44" t="s">
        <v>1176</v>
      </c>
      <c r="C480" s="44" t="s">
        <v>2219</v>
      </c>
      <c r="D480" s="44" t="s">
        <v>2220</v>
      </c>
      <c r="E480" s="44" t="s">
        <v>1955</v>
      </c>
      <c r="F480" s="44" t="s">
        <v>2221</v>
      </c>
      <c r="G480" s="45">
        <v>6127</v>
      </c>
    </row>
    <row r="481" spans="1:7" x14ac:dyDescent="0.2">
      <c r="A481" s="44">
        <v>480</v>
      </c>
      <c r="B481" s="44" t="s">
        <v>1176</v>
      </c>
      <c r="C481" s="44" t="s">
        <v>2222</v>
      </c>
      <c r="D481" s="44" t="s">
        <v>2220</v>
      </c>
      <c r="E481" s="44" t="s">
        <v>1955</v>
      </c>
      <c r="F481" s="44" t="s">
        <v>2221</v>
      </c>
      <c r="G481" s="45">
        <v>6127</v>
      </c>
    </row>
    <row r="482" spans="1:7" x14ac:dyDescent="0.2">
      <c r="A482" s="44">
        <v>481</v>
      </c>
      <c r="B482" s="44" t="s">
        <v>1176</v>
      </c>
      <c r="C482" s="44" t="s">
        <v>2223</v>
      </c>
      <c r="D482" s="44" t="s">
        <v>2220</v>
      </c>
      <c r="E482" s="44" t="s">
        <v>1955</v>
      </c>
      <c r="F482" s="44" t="s">
        <v>2221</v>
      </c>
      <c r="G482" s="45">
        <v>6127</v>
      </c>
    </row>
    <row r="483" spans="1:7" x14ac:dyDescent="0.2">
      <c r="A483" s="44">
        <v>482</v>
      </c>
      <c r="B483" s="44" t="s">
        <v>1176</v>
      </c>
      <c r="C483" s="44" t="s">
        <v>1176</v>
      </c>
      <c r="D483" s="44" t="s">
        <v>2220</v>
      </c>
      <c r="E483" s="44" t="s">
        <v>1955</v>
      </c>
      <c r="F483" s="44" t="s">
        <v>2221</v>
      </c>
      <c r="G483" s="45">
        <v>6127</v>
      </c>
    </row>
    <row r="484" spans="1:7" x14ac:dyDescent="0.2">
      <c r="A484" s="44">
        <v>483</v>
      </c>
      <c r="B484" s="44" t="s">
        <v>1181</v>
      </c>
      <c r="C484" s="44" t="s">
        <v>2224</v>
      </c>
      <c r="D484" s="44" t="s">
        <v>2225</v>
      </c>
      <c r="E484" s="44" t="s">
        <v>2226</v>
      </c>
      <c r="F484" s="44" t="s">
        <v>2227</v>
      </c>
      <c r="G484" s="45">
        <v>1635</v>
      </c>
    </row>
    <row r="485" spans="1:7" x14ac:dyDescent="0.2">
      <c r="A485" s="44">
        <v>484</v>
      </c>
      <c r="B485" s="44" t="s">
        <v>1181</v>
      </c>
      <c r="C485" s="44" t="s">
        <v>1181</v>
      </c>
      <c r="D485" s="44" t="s">
        <v>2225</v>
      </c>
      <c r="E485" s="44" t="s">
        <v>2226</v>
      </c>
      <c r="F485" s="44" t="s">
        <v>2227</v>
      </c>
      <c r="G485" s="45">
        <v>1635</v>
      </c>
    </row>
    <row r="486" spans="1:7" x14ac:dyDescent="0.2">
      <c r="A486" s="44">
        <v>485</v>
      </c>
      <c r="B486" s="44" t="s">
        <v>1166</v>
      </c>
      <c r="C486" s="44" t="s">
        <v>1166</v>
      </c>
      <c r="D486" s="44" t="s">
        <v>2228</v>
      </c>
      <c r="E486" s="44" t="s">
        <v>2229</v>
      </c>
      <c r="F486" s="44" t="s">
        <v>2230</v>
      </c>
      <c r="G486" s="45">
        <v>6710</v>
      </c>
    </row>
    <row r="487" spans="1:7" x14ac:dyDescent="0.2">
      <c r="A487" s="44">
        <v>486</v>
      </c>
      <c r="B487" s="44" t="s">
        <v>1168</v>
      </c>
      <c r="C487" s="44" t="s">
        <v>1168</v>
      </c>
      <c r="D487" s="44" t="s">
        <v>2231</v>
      </c>
      <c r="E487" s="44" t="s">
        <v>2232</v>
      </c>
      <c r="F487" s="44" t="s">
        <v>2233</v>
      </c>
      <c r="G487" s="45">
        <v>6703</v>
      </c>
    </row>
    <row r="488" spans="1:7" x14ac:dyDescent="0.2">
      <c r="A488" s="44">
        <v>487</v>
      </c>
      <c r="B488" s="44" t="s">
        <v>1170</v>
      </c>
      <c r="C488" s="44" t="s">
        <v>2234</v>
      </c>
      <c r="D488" s="44" t="s">
        <v>2235</v>
      </c>
      <c r="E488" s="44" t="s">
        <v>2236</v>
      </c>
      <c r="F488" s="44" t="s">
        <v>2237</v>
      </c>
      <c r="G488" s="45">
        <v>4330</v>
      </c>
    </row>
    <row r="489" spans="1:7" x14ac:dyDescent="0.2">
      <c r="A489" s="44">
        <v>488</v>
      </c>
      <c r="B489" s="44" t="s">
        <v>1170</v>
      </c>
      <c r="C489" s="44" t="s">
        <v>1170</v>
      </c>
      <c r="D489" s="44" t="s">
        <v>2235</v>
      </c>
      <c r="E489" s="44" t="s">
        <v>2236</v>
      </c>
      <c r="F489" s="44" t="s">
        <v>2237</v>
      </c>
      <c r="G489" s="45">
        <v>4330</v>
      </c>
    </row>
    <row r="490" spans="1:7" x14ac:dyDescent="0.2">
      <c r="A490" s="44">
        <v>489</v>
      </c>
      <c r="B490" s="44" t="s">
        <v>1172</v>
      </c>
      <c r="C490" s="44" t="s">
        <v>1173</v>
      </c>
      <c r="D490" s="44" t="s">
        <v>2238</v>
      </c>
      <c r="E490" s="44" t="s">
        <v>2239</v>
      </c>
      <c r="F490" s="44" t="s">
        <v>2240</v>
      </c>
      <c r="G490" s="45">
        <v>6127</v>
      </c>
    </row>
    <row r="491" spans="1:7" x14ac:dyDescent="0.2">
      <c r="A491" s="44">
        <v>490</v>
      </c>
      <c r="B491" s="44" t="s">
        <v>1172</v>
      </c>
      <c r="C491" s="44" t="s">
        <v>1172</v>
      </c>
      <c r="D491" s="44" t="s">
        <v>2238</v>
      </c>
      <c r="E491" s="44" t="s">
        <v>2239</v>
      </c>
      <c r="F491" s="44" t="s">
        <v>2240</v>
      </c>
      <c r="G491" s="45">
        <v>6127</v>
      </c>
    </row>
    <row r="492" spans="1:7" x14ac:dyDescent="0.2">
      <c r="A492" s="44">
        <v>491</v>
      </c>
      <c r="B492" s="44" t="s">
        <v>2241</v>
      </c>
      <c r="C492" s="44" t="s">
        <v>2242</v>
      </c>
      <c r="D492" s="44" t="s">
        <v>2243</v>
      </c>
      <c r="E492" s="44" t="s">
        <v>2244</v>
      </c>
      <c r="F492" s="44" t="s">
        <v>2245</v>
      </c>
      <c r="G492" s="45">
        <v>6127</v>
      </c>
    </row>
    <row r="493" spans="1:7" x14ac:dyDescent="0.2">
      <c r="A493" s="44">
        <v>492</v>
      </c>
      <c r="B493" s="44" t="s">
        <v>2241</v>
      </c>
      <c r="C493" s="44" t="s">
        <v>2241</v>
      </c>
      <c r="D493" s="44" t="s">
        <v>2243</v>
      </c>
      <c r="E493" s="44" t="s">
        <v>2244</v>
      </c>
      <c r="F493" s="44" t="s">
        <v>2245</v>
      </c>
      <c r="G493" s="45">
        <v>6217</v>
      </c>
    </row>
    <row r="494" spans="1:7" x14ac:dyDescent="0.2">
      <c r="A494" s="44">
        <v>493</v>
      </c>
      <c r="B494" s="44" t="s">
        <v>1122</v>
      </c>
      <c r="C494" s="44" t="s">
        <v>1122</v>
      </c>
      <c r="D494" s="44" t="s">
        <v>2246</v>
      </c>
      <c r="E494" s="44" t="s">
        <v>2247</v>
      </c>
      <c r="F494" s="44" t="s">
        <v>2248</v>
      </c>
      <c r="G494" s="45">
        <v>6521</v>
      </c>
    </row>
    <row r="495" spans="1:7" x14ac:dyDescent="0.2">
      <c r="A495" s="44">
        <v>494</v>
      </c>
      <c r="B495" s="44" t="s">
        <v>1125</v>
      </c>
      <c r="C495" s="44" t="s">
        <v>1126</v>
      </c>
      <c r="D495" s="44" t="s">
        <v>2249</v>
      </c>
      <c r="E495" s="44" t="s">
        <v>2250</v>
      </c>
      <c r="F495" s="44" t="s">
        <v>2251</v>
      </c>
      <c r="G495" s="45">
        <v>4212</v>
      </c>
    </row>
    <row r="496" spans="1:7" x14ac:dyDescent="0.2">
      <c r="A496" s="44">
        <v>495</v>
      </c>
      <c r="B496" s="44" t="s">
        <v>1125</v>
      </c>
      <c r="C496" s="44" t="s">
        <v>1125</v>
      </c>
      <c r="D496" s="44" t="s">
        <v>2249</v>
      </c>
      <c r="E496" s="44" t="s">
        <v>2250</v>
      </c>
      <c r="F496" s="44" t="s">
        <v>2251</v>
      </c>
      <c r="G496" s="45">
        <v>4212</v>
      </c>
    </row>
    <row r="497" spans="1:7" x14ac:dyDescent="0.2">
      <c r="A497" s="44">
        <v>496</v>
      </c>
      <c r="B497" s="44" t="s">
        <v>1125</v>
      </c>
      <c r="C497" s="44" t="s">
        <v>2252</v>
      </c>
      <c r="D497" s="44" t="s">
        <v>2249</v>
      </c>
      <c r="E497" s="44" t="s">
        <v>2250</v>
      </c>
      <c r="F497" s="44" t="s">
        <v>2251</v>
      </c>
      <c r="G497" s="45">
        <v>4212</v>
      </c>
    </row>
    <row r="498" spans="1:7" x14ac:dyDescent="0.2">
      <c r="A498" s="44">
        <v>497</v>
      </c>
      <c r="B498" s="44" t="s">
        <v>1125</v>
      </c>
      <c r="C498" s="44" t="s">
        <v>2253</v>
      </c>
      <c r="D498" s="44" t="s">
        <v>2249</v>
      </c>
      <c r="E498" s="44" t="s">
        <v>2250</v>
      </c>
      <c r="F498" s="44" t="s">
        <v>2251</v>
      </c>
      <c r="G498" s="45">
        <v>4212</v>
      </c>
    </row>
    <row r="499" spans="1:7" x14ac:dyDescent="0.2">
      <c r="A499" s="44">
        <v>498</v>
      </c>
      <c r="B499" s="44" t="s">
        <v>1123</v>
      </c>
      <c r="C499" s="44" t="s">
        <v>1123</v>
      </c>
      <c r="D499" s="44" t="s">
        <v>2254</v>
      </c>
      <c r="E499" s="44" t="s">
        <v>2255</v>
      </c>
      <c r="F499" s="44" t="s">
        <v>2256</v>
      </c>
      <c r="G499" s="45">
        <v>1231</v>
      </c>
    </row>
    <row r="500" spans="1:7" x14ac:dyDescent="0.2">
      <c r="A500" s="44">
        <v>499</v>
      </c>
      <c r="B500" s="44" t="s">
        <v>1234</v>
      </c>
      <c r="C500" s="44" t="s">
        <v>1234</v>
      </c>
      <c r="D500" s="44" t="s">
        <v>2257</v>
      </c>
      <c r="E500" s="44" t="s">
        <v>2258</v>
      </c>
      <c r="F500" s="44" t="s">
        <v>2259</v>
      </c>
      <c r="G500" s="45">
        <v>3501</v>
      </c>
    </row>
    <row r="501" spans="1:7" x14ac:dyDescent="0.2">
      <c r="A501" s="44">
        <v>500</v>
      </c>
      <c r="B501" s="44" t="s">
        <v>1234</v>
      </c>
      <c r="C501" s="44" t="s">
        <v>2260</v>
      </c>
      <c r="D501" s="44" t="s">
        <v>2257</v>
      </c>
      <c r="E501" s="44" t="s">
        <v>2258</v>
      </c>
      <c r="F501" s="44" t="s">
        <v>2259</v>
      </c>
      <c r="G501" s="45">
        <v>3501</v>
      </c>
    </row>
    <row r="502" spans="1:7" x14ac:dyDescent="0.2">
      <c r="A502" s="44">
        <v>501</v>
      </c>
      <c r="B502" s="44" t="s">
        <v>1200</v>
      </c>
      <c r="C502" s="44" t="s">
        <v>1200</v>
      </c>
      <c r="D502" s="44" t="s">
        <v>1909</v>
      </c>
      <c r="E502" s="44" t="s">
        <v>1910</v>
      </c>
      <c r="F502" s="44" t="s">
        <v>1911</v>
      </c>
      <c r="G502" s="45">
        <v>1605</v>
      </c>
    </row>
    <row r="503" spans="1:7" x14ac:dyDescent="0.2">
      <c r="A503" s="44">
        <v>502</v>
      </c>
      <c r="B503" s="44" t="s">
        <v>1233</v>
      </c>
      <c r="C503" s="44" t="s">
        <v>1233</v>
      </c>
      <c r="D503" s="44" t="s">
        <v>2261</v>
      </c>
      <c r="E503" s="44" t="s">
        <v>2262</v>
      </c>
      <c r="F503" s="44" t="s">
        <v>2263</v>
      </c>
      <c r="G503" s="45">
        <v>2222</v>
      </c>
    </row>
    <row r="504" spans="1:7" x14ac:dyDescent="0.2">
      <c r="A504" s="44">
        <v>503</v>
      </c>
      <c r="B504" s="44" t="s">
        <v>2264</v>
      </c>
      <c r="C504" s="44" t="s">
        <v>2264</v>
      </c>
      <c r="D504" s="44" t="s">
        <v>2261</v>
      </c>
      <c r="E504" s="44" t="s">
        <v>2262</v>
      </c>
      <c r="F504" s="44" t="s">
        <v>2263</v>
      </c>
      <c r="G504" s="45">
        <v>2200</v>
      </c>
    </row>
    <row r="505" spans="1:7" x14ac:dyDescent="0.2">
      <c r="A505" s="44">
        <v>504</v>
      </c>
      <c r="B505" s="44" t="s">
        <v>2265</v>
      </c>
      <c r="C505" s="44" t="s">
        <v>2265</v>
      </c>
      <c r="D505" s="44" t="s">
        <v>2266</v>
      </c>
      <c r="E505" s="44" t="s">
        <v>2262</v>
      </c>
      <c r="F505" s="44" t="s">
        <v>2263</v>
      </c>
      <c r="G505" s="45">
        <v>2200</v>
      </c>
    </row>
    <row r="506" spans="1:7" x14ac:dyDescent="0.2">
      <c r="A506" s="44">
        <v>505</v>
      </c>
      <c r="B506" s="44" t="s">
        <v>1184</v>
      </c>
      <c r="C506" s="44" t="s">
        <v>1184</v>
      </c>
      <c r="D506" s="44" t="s">
        <v>2267</v>
      </c>
      <c r="E506" s="44" t="s">
        <v>2268</v>
      </c>
      <c r="F506" s="44" t="s">
        <v>2269</v>
      </c>
      <c r="G506" s="45">
        <v>2000</v>
      </c>
    </row>
    <row r="507" spans="1:7" x14ac:dyDescent="0.2">
      <c r="A507" s="44">
        <v>506</v>
      </c>
      <c r="B507" s="44" t="s">
        <v>2270</v>
      </c>
      <c r="C507" s="44" t="s">
        <v>2270</v>
      </c>
      <c r="D507" s="44" t="s">
        <v>2271</v>
      </c>
      <c r="E507" s="44" t="s">
        <v>2272</v>
      </c>
      <c r="F507" s="44" t="s">
        <v>2269</v>
      </c>
      <c r="G507" s="45">
        <v>2000</v>
      </c>
    </row>
    <row r="508" spans="1:7" x14ac:dyDescent="0.2">
      <c r="A508" s="44">
        <v>507</v>
      </c>
      <c r="B508" s="44" t="s">
        <v>822</v>
      </c>
      <c r="C508" s="44" t="s">
        <v>822</v>
      </c>
      <c r="D508" s="44" t="s">
        <v>2273</v>
      </c>
      <c r="E508" s="44" t="s">
        <v>2274</v>
      </c>
      <c r="F508" s="44" t="s">
        <v>2275</v>
      </c>
      <c r="G508" s="45">
        <v>1111</v>
      </c>
    </row>
    <row r="509" spans="1:7" x14ac:dyDescent="0.2">
      <c r="A509" s="44">
        <v>508</v>
      </c>
      <c r="B509" s="44" t="s">
        <v>822</v>
      </c>
      <c r="C509" s="44" t="s">
        <v>2276</v>
      </c>
      <c r="D509" s="44" t="s">
        <v>2273</v>
      </c>
      <c r="E509" s="44" t="s">
        <v>2274</v>
      </c>
      <c r="F509" s="44" t="s">
        <v>2275</v>
      </c>
      <c r="G509" s="45">
        <v>1111</v>
      </c>
    </row>
    <row r="510" spans="1:7" x14ac:dyDescent="0.2">
      <c r="A510" s="44">
        <v>509</v>
      </c>
      <c r="B510" s="44" t="s">
        <v>1161</v>
      </c>
      <c r="C510" s="44" t="s">
        <v>1161</v>
      </c>
      <c r="D510" s="44" t="s">
        <v>2277</v>
      </c>
      <c r="E510" s="44" t="s">
        <v>2278</v>
      </c>
      <c r="F510" s="44" t="s">
        <v>2279</v>
      </c>
      <c r="G510" s="45">
        <v>6000</v>
      </c>
    </row>
    <row r="511" spans="1:7" x14ac:dyDescent="0.2">
      <c r="A511" s="44">
        <v>510</v>
      </c>
      <c r="B511" s="44" t="s">
        <v>1161</v>
      </c>
      <c r="C511" s="44" t="s">
        <v>1162</v>
      </c>
      <c r="D511" s="44" t="s">
        <v>2277</v>
      </c>
      <c r="E511" s="44" t="s">
        <v>2278</v>
      </c>
      <c r="F511" s="44" t="s">
        <v>2279</v>
      </c>
      <c r="G511" s="45">
        <v>6000</v>
      </c>
    </row>
    <row r="512" spans="1:7" x14ac:dyDescent="0.2">
      <c r="A512" s="44">
        <v>511</v>
      </c>
      <c r="B512" s="44" t="s">
        <v>1227</v>
      </c>
      <c r="C512" s="44" t="s">
        <v>1227</v>
      </c>
      <c r="D512" s="44" t="s">
        <v>2280</v>
      </c>
      <c r="E512" s="44" t="s">
        <v>2250</v>
      </c>
      <c r="F512" s="44" t="s">
        <v>2281</v>
      </c>
      <c r="G512" s="45">
        <v>4212</v>
      </c>
    </row>
    <row r="513" spans="1:7" x14ac:dyDescent="0.2">
      <c r="A513" s="44">
        <v>512</v>
      </c>
      <c r="B513" s="44" t="s">
        <v>1227</v>
      </c>
      <c r="C513" s="44" t="s">
        <v>2282</v>
      </c>
      <c r="D513" s="44" t="s">
        <v>2280</v>
      </c>
      <c r="E513" s="44" t="s">
        <v>2250</v>
      </c>
      <c r="F513" s="44" t="s">
        <v>2281</v>
      </c>
      <c r="G513" s="45">
        <v>4212</v>
      </c>
    </row>
    <row r="514" spans="1:7" x14ac:dyDescent="0.2">
      <c r="A514" s="44">
        <v>513</v>
      </c>
      <c r="B514" s="44" t="s">
        <v>1219</v>
      </c>
      <c r="C514" s="44" t="s">
        <v>1221</v>
      </c>
      <c r="D514" s="44" t="s">
        <v>2283</v>
      </c>
      <c r="E514" s="44" t="s">
        <v>2284</v>
      </c>
      <c r="F514" s="44" t="s">
        <v>2285</v>
      </c>
      <c r="G514" s="45">
        <v>4212</v>
      </c>
    </row>
    <row r="515" spans="1:7" x14ac:dyDescent="0.2">
      <c r="A515" s="44">
        <v>514</v>
      </c>
      <c r="B515" s="44" t="s">
        <v>1219</v>
      </c>
      <c r="C515" s="44" t="s">
        <v>1219</v>
      </c>
      <c r="D515" s="44" t="s">
        <v>2283</v>
      </c>
      <c r="E515" s="44" t="s">
        <v>2284</v>
      </c>
      <c r="F515" s="44" t="s">
        <v>2285</v>
      </c>
      <c r="G515" s="45">
        <v>4212</v>
      </c>
    </row>
    <row r="516" spans="1:7" x14ac:dyDescent="0.2">
      <c r="A516" s="44">
        <v>515</v>
      </c>
      <c r="B516" s="44" t="s">
        <v>1219</v>
      </c>
      <c r="C516" s="44" t="s">
        <v>2286</v>
      </c>
      <c r="D516" s="44" t="s">
        <v>2283</v>
      </c>
      <c r="E516" s="44" t="s">
        <v>2284</v>
      </c>
      <c r="F516" s="44" t="s">
        <v>2285</v>
      </c>
      <c r="G516" s="45">
        <v>4212</v>
      </c>
    </row>
    <row r="517" spans="1:7" x14ac:dyDescent="0.2">
      <c r="A517" s="44">
        <v>516</v>
      </c>
      <c r="B517" s="44" t="s">
        <v>1219</v>
      </c>
      <c r="C517" s="44" t="s">
        <v>1220</v>
      </c>
      <c r="D517" s="44" t="s">
        <v>2283</v>
      </c>
      <c r="E517" s="44" t="s">
        <v>2284</v>
      </c>
      <c r="F517" s="44" t="s">
        <v>2285</v>
      </c>
      <c r="G517" s="45">
        <v>4212</v>
      </c>
    </row>
    <row r="518" spans="1:7" x14ac:dyDescent="0.2">
      <c r="A518" s="44">
        <v>517</v>
      </c>
      <c r="B518" s="44" t="s">
        <v>1127</v>
      </c>
      <c r="C518" s="44" t="s">
        <v>1127</v>
      </c>
      <c r="D518" s="44" t="s">
        <v>2287</v>
      </c>
      <c r="E518" s="44" t="s">
        <v>2288</v>
      </c>
      <c r="F518" s="44" t="s">
        <v>2289</v>
      </c>
      <c r="G518" s="45">
        <v>2103</v>
      </c>
    </row>
    <row r="519" spans="1:7" x14ac:dyDescent="0.2">
      <c r="A519" s="44">
        <v>518</v>
      </c>
      <c r="B519" s="44" t="s">
        <v>1127</v>
      </c>
      <c r="C519" s="44" t="s">
        <v>2290</v>
      </c>
      <c r="D519" s="44" t="s">
        <v>2287</v>
      </c>
      <c r="E519" s="44" t="s">
        <v>2288</v>
      </c>
      <c r="F519" s="44" t="s">
        <v>2289</v>
      </c>
      <c r="G519" s="45">
        <v>2103</v>
      </c>
    </row>
    <row r="520" spans="1:7" x14ac:dyDescent="0.2">
      <c r="A520" s="44">
        <v>519</v>
      </c>
      <c r="B520" s="44" t="s">
        <v>1127</v>
      </c>
      <c r="C520" s="44" t="s">
        <v>2291</v>
      </c>
      <c r="D520" s="44" t="s">
        <v>2287</v>
      </c>
      <c r="E520" s="44" t="s">
        <v>2288</v>
      </c>
      <c r="F520" s="44" t="s">
        <v>2289</v>
      </c>
      <c r="G520" s="45">
        <v>2103</v>
      </c>
    </row>
    <row r="521" spans="1:7" x14ac:dyDescent="0.2">
      <c r="A521" s="44">
        <v>520</v>
      </c>
      <c r="B521" s="44" t="s">
        <v>2292</v>
      </c>
      <c r="C521" s="44" t="s">
        <v>2292</v>
      </c>
      <c r="D521" s="44" t="s">
        <v>2293</v>
      </c>
      <c r="E521" s="44" t="s">
        <v>2288</v>
      </c>
      <c r="F521" s="44" t="s">
        <v>2289</v>
      </c>
      <c r="G521" s="45">
        <v>2103</v>
      </c>
    </row>
    <row r="522" spans="1:7" x14ac:dyDescent="0.2">
      <c r="A522" s="44">
        <v>521</v>
      </c>
      <c r="B522" s="44" t="s">
        <v>2292</v>
      </c>
      <c r="C522" s="44" t="s">
        <v>2294</v>
      </c>
      <c r="D522" s="44" t="s">
        <v>2293</v>
      </c>
      <c r="E522" s="44" t="s">
        <v>2288</v>
      </c>
      <c r="F522" s="44" t="s">
        <v>2289</v>
      </c>
      <c r="G522" s="45">
        <v>2103</v>
      </c>
    </row>
    <row r="523" spans="1:7" x14ac:dyDescent="0.2">
      <c r="A523" s="44">
        <v>522</v>
      </c>
      <c r="B523" s="44" t="s">
        <v>1190</v>
      </c>
      <c r="C523" s="44" t="s">
        <v>2295</v>
      </c>
      <c r="D523" s="44" t="s">
        <v>2296</v>
      </c>
      <c r="E523" s="44" t="s">
        <v>2297</v>
      </c>
      <c r="F523" s="44" t="s">
        <v>2298</v>
      </c>
      <c r="G523" s="45">
        <v>1605</v>
      </c>
    </row>
    <row r="524" spans="1:7" x14ac:dyDescent="0.2">
      <c r="A524" s="44">
        <v>523</v>
      </c>
      <c r="B524" s="44" t="s">
        <v>1190</v>
      </c>
      <c r="C524" s="44" t="s">
        <v>962</v>
      </c>
      <c r="D524" s="44" t="s">
        <v>2296</v>
      </c>
      <c r="E524" s="44" t="s">
        <v>2297</v>
      </c>
      <c r="F524" s="44" t="s">
        <v>2298</v>
      </c>
      <c r="G524" s="45">
        <v>1605</v>
      </c>
    </row>
    <row r="525" spans="1:7" x14ac:dyDescent="0.2">
      <c r="A525" s="44">
        <v>524</v>
      </c>
      <c r="B525" s="44" t="s">
        <v>1190</v>
      </c>
      <c r="C525" s="44" t="s">
        <v>1190</v>
      </c>
      <c r="D525" s="44" t="s">
        <v>2296</v>
      </c>
      <c r="E525" s="44" t="s">
        <v>2297</v>
      </c>
      <c r="F525" s="44" t="s">
        <v>2298</v>
      </c>
      <c r="G525" s="45">
        <v>1605</v>
      </c>
    </row>
    <row r="526" spans="1:7" x14ac:dyDescent="0.2">
      <c r="A526" s="44">
        <v>525</v>
      </c>
      <c r="B526" s="44" t="s">
        <v>1190</v>
      </c>
      <c r="C526" s="44" t="s">
        <v>2299</v>
      </c>
      <c r="D526" s="44" t="s">
        <v>2296</v>
      </c>
      <c r="E526" s="44" t="s">
        <v>2297</v>
      </c>
      <c r="F526" s="44" t="s">
        <v>2298</v>
      </c>
      <c r="G526" s="45">
        <v>1605</v>
      </c>
    </row>
    <row r="527" spans="1:7" x14ac:dyDescent="0.2">
      <c r="A527" s="44">
        <v>526</v>
      </c>
      <c r="B527" s="44" t="s">
        <v>1190</v>
      </c>
      <c r="C527" s="44" t="s">
        <v>2300</v>
      </c>
      <c r="D527" s="44" t="s">
        <v>2296</v>
      </c>
      <c r="E527" s="44" t="s">
        <v>2297</v>
      </c>
      <c r="F527" s="44" t="s">
        <v>2298</v>
      </c>
      <c r="G527" s="45">
        <v>1605</v>
      </c>
    </row>
    <row r="528" spans="1:7" x14ac:dyDescent="0.2">
      <c r="A528" s="44">
        <v>527</v>
      </c>
      <c r="B528" s="44" t="s">
        <v>1190</v>
      </c>
      <c r="C528" s="44" t="s">
        <v>2301</v>
      </c>
      <c r="D528" s="44" t="s">
        <v>2296</v>
      </c>
      <c r="E528" s="44" t="s">
        <v>2297</v>
      </c>
      <c r="F528" s="44" t="s">
        <v>2298</v>
      </c>
      <c r="G528" s="45">
        <v>1605</v>
      </c>
    </row>
    <row r="529" spans="1:7" x14ac:dyDescent="0.2">
      <c r="A529" s="44">
        <v>528</v>
      </c>
      <c r="B529" s="44" t="s">
        <v>1190</v>
      </c>
      <c r="C529" s="44" t="s">
        <v>1191</v>
      </c>
      <c r="D529" s="44" t="s">
        <v>2296</v>
      </c>
      <c r="E529" s="44" t="s">
        <v>2297</v>
      </c>
      <c r="F529" s="44" t="s">
        <v>2298</v>
      </c>
      <c r="G529" s="45">
        <v>1605</v>
      </c>
    </row>
    <row r="530" spans="1:7" x14ac:dyDescent="0.2">
      <c r="A530" s="44">
        <v>529</v>
      </c>
      <c r="B530" s="44" t="s">
        <v>1190</v>
      </c>
      <c r="C530" s="44" t="s">
        <v>1195</v>
      </c>
      <c r="D530" s="44" t="s">
        <v>2296</v>
      </c>
      <c r="E530" s="44" t="s">
        <v>2297</v>
      </c>
      <c r="F530" s="44" t="s">
        <v>2298</v>
      </c>
      <c r="G530" s="45">
        <v>1605</v>
      </c>
    </row>
    <row r="531" spans="1:7" x14ac:dyDescent="0.2">
      <c r="A531" s="44">
        <v>530</v>
      </c>
      <c r="B531" s="44" t="s">
        <v>1190</v>
      </c>
      <c r="C531" s="44" t="s">
        <v>1193</v>
      </c>
      <c r="D531" s="44" t="s">
        <v>2296</v>
      </c>
      <c r="E531" s="44" t="s">
        <v>2297</v>
      </c>
      <c r="F531" s="44" t="s">
        <v>2298</v>
      </c>
      <c r="G531" s="45">
        <v>1605</v>
      </c>
    </row>
    <row r="532" spans="1:7" x14ac:dyDescent="0.2">
      <c r="A532" s="44">
        <v>531</v>
      </c>
      <c r="B532" s="44" t="s">
        <v>1190</v>
      </c>
      <c r="C532" s="44" t="s">
        <v>1194</v>
      </c>
      <c r="D532" s="44" t="s">
        <v>2296</v>
      </c>
      <c r="E532" s="44" t="s">
        <v>2297</v>
      </c>
      <c r="F532" s="44" t="s">
        <v>2298</v>
      </c>
      <c r="G532" s="45">
        <v>1605</v>
      </c>
    </row>
    <row r="533" spans="1:7" x14ac:dyDescent="0.2">
      <c r="A533" s="44">
        <v>532</v>
      </c>
      <c r="B533" s="44" t="s">
        <v>1190</v>
      </c>
      <c r="C533" s="44" t="s">
        <v>2302</v>
      </c>
      <c r="D533" s="44" t="s">
        <v>2296</v>
      </c>
      <c r="E533" s="44" t="s">
        <v>2297</v>
      </c>
      <c r="F533" s="44" t="s">
        <v>2298</v>
      </c>
      <c r="G533" s="45">
        <v>1605</v>
      </c>
    </row>
    <row r="534" spans="1:7" x14ac:dyDescent="0.2">
      <c r="A534" s="44">
        <v>533</v>
      </c>
      <c r="B534" s="44" t="s">
        <v>1190</v>
      </c>
      <c r="C534" s="44" t="s">
        <v>1197</v>
      </c>
      <c r="D534" s="44" t="s">
        <v>2296</v>
      </c>
      <c r="E534" s="44" t="s">
        <v>2297</v>
      </c>
      <c r="F534" s="44" t="s">
        <v>2298</v>
      </c>
      <c r="G534" s="45">
        <v>1605</v>
      </c>
    </row>
    <row r="535" spans="1:7" x14ac:dyDescent="0.2">
      <c r="A535" s="44">
        <v>534</v>
      </c>
      <c r="B535" s="44" t="s">
        <v>1190</v>
      </c>
      <c r="C535" s="44" t="s">
        <v>2303</v>
      </c>
      <c r="D535" s="44" t="s">
        <v>2296</v>
      </c>
      <c r="E535" s="44" t="s">
        <v>2297</v>
      </c>
      <c r="F535" s="44" t="s">
        <v>2298</v>
      </c>
      <c r="G535" s="45">
        <v>1605</v>
      </c>
    </row>
    <row r="536" spans="1:7" x14ac:dyDescent="0.2">
      <c r="A536" s="44">
        <v>535</v>
      </c>
      <c r="B536" s="44" t="s">
        <v>1190</v>
      </c>
      <c r="C536" s="44" t="s">
        <v>2304</v>
      </c>
      <c r="D536" s="44" t="s">
        <v>2296</v>
      </c>
      <c r="E536" s="44" t="s">
        <v>2297</v>
      </c>
      <c r="F536" s="44" t="s">
        <v>2298</v>
      </c>
      <c r="G536" s="45">
        <v>1605</v>
      </c>
    </row>
    <row r="537" spans="1:7" x14ac:dyDescent="0.2">
      <c r="A537" s="44">
        <v>536</v>
      </c>
      <c r="B537" s="44" t="s">
        <v>1190</v>
      </c>
      <c r="C537" s="44" t="s">
        <v>2305</v>
      </c>
      <c r="D537" s="44" t="s">
        <v>2296</v>
      </c>
      <c r="E537" s="44" t="s">
        <v>2297</v>
      </c>
      <c r="F537" s="44" t="s">
        <v>2298</v>
      </c>
      <c r="G537" s="45">
        <v>1605</v>
      </c>
    </row>
    <row r="538" spans="1:7" x14ac:dyDescent="0.2">
      <c r="A538" s="44">
        <v>537</v>
      </c>
      <c r="B538" s="44" t="s">
        <v>2306</v>
      </c>
      <c r="C538" s="44" t="s">
        <v>2306</v>
      </c>
      <c r="D538" s="44" t="s">
        <v>2307</v>
      </c>
      <c r="E538" s="44" t="s">
        <v>2308</v>
      </c>
      <c r="F538" s="44" t="s">
        <v>2309</v>
      </c>
      <c r="G538" s="45">
        <v>1554</v>
      </c>
    </row>
    <row r="539" spans="1:7" x14ac:dyDescent="0.2">
      <c r="A539" s="44">
        <v>538</v>
      </c>
      <c r="B539" s="44" t="s">
        <v>2306</v>
      </c>
      <c r="C539" s="44" t="s">
        <v>2310</v>
      </c>
      <c r="D539" s="44" t="s">
        <v>2307</v>
      </c>
      <c r="E539" s="44" t="s">
        <v>2308</v>
      </c>
      <c r="F539" s="44" t="s">
        <v>2309</v>
      </c>
      <c r="G539" s="45">
        <v>1554</v>
      </c>
    </row>
    <row r="540" spans="1:7" x14ac:dyDescent="0.2">
      <c r="A540" s="44">
        <v>539</v>
      </c>
      <c r="B540" s="44" t="s">
        <v>2311</v>
      </c>
      <c r="C540" s="44" t="s">
        <v>2312</v>
      </c>
      <c r="D540" s="44" t="s">
        <v>2313</v>
      </c>
      <c r="E540" s="44" t="s">
        <v>2314</v>
      </c>
      <c r="F540" s="44" t="s">
        <v>2315</v>
      </c>
      <c r="G540" s="45">
        <v>1232</v>
      </c>
    </row>
    <row r="541" spans="1:7" x14ac:dyDescent="0.2">
      <c r="A541" s="44">
        <v>540</v>
      </c>
      <c r="B541" s="44" t="s">
        <v>2311</v>
      </c>
      <c r="C541" s="44" t="s">
        <v>2311</v>
      </c>
      <c r="D541" s="44" t="s">
        <v>2313</v>
      </c>
      <c r="E541" s="44" t="s">
        <v>2314</v>
      </c>
      <c r="F541" s="44" t="s">
        <v>2315</v>
      </c>
      <c r="G541" s="45">
        <v>1232</v>
      </c>
    </row>
    <row r="542" spans="1:7" x14ac:dyDescent="0.2">
      <c r="A542" s="44">
        <v>541</v>
      </c>
      <c r="B542" s="44" t="s">
        <v>1143</v>
      </c>
      <c r="C542" s="44" t="s">
        <v>2316</v>
      </c>
      <c r="D542" s="44" t="s">
        <v>2317</v>
      </c>
      <c r="E542" s="44" t="s">
        <v>2318</v>
      </c>
      <c r="F542" s="44" t="s">
        <v>2319</v>
      </c>
      <c r="G542" s="45">
        <v>3319</v>
      </c>
    </row>
    <row r="543" spans="1:7" x14ac:dyDescent="0.2">
      <c r="A543" s="44">
        <v>542</v>
      </c>
      <c r="B543" s="44" t="s">
        <v>1143</v>
      </c>
      <c r="C543" s="44" t="s">
        <v>2320</v>
      </c>
      <c r="D543" s="44" t="s">
        <v>2317</v>
      </c>
      <c r="E543" s="44" t="s">
        <v>2318</v>
      </c>
      <c r="F543" s="44" t="s">
        <v>2319</v>
      </c>
      <c r="G543" s="45">
        <v>3319</v>
      </c>
    </row>
    <row r="544" spans="1:7" x14ac:dyDescent="0.2">
      <c r="A544" s="44">
        <v>543</v>
      </c>
      <c r="B544" s="44" t="s">
        <v>1143</v>
      </c>
      <c r="C544" s="44" t="s">
        <v>1143</v>
      </c>
      <c r="D544" s="44" t="s">
        <v>2317</v>
      </c>
      <c r="E544" s="44" t="s">
        <v>2318</v>
      </c>
      <c r="F544" s="44" t="s">
        <v>2319</v>
      </c>
      <c r="G544" s="45">
        <v>3319</v>
      </c>
    </row>
    <row r="545" spans="1:7" x14ac:dyDescent="0.2">
      <c r="A545" s="44">
        <v>544</v>
      </c>
      <c r="B545" s="44" t="s">
        <v>1143</v>
      </c>
      <c r="C545" s="44" t="s">
        <v>1146</v>
      </c>
      <c r="D545" s="44" t="s">
        <v>2317</v>
      </c>
      <c r="E545" s="44" t="s">
        <v>2318</v>
      </c>
      <c r="F545" s="44" t="s">
        <v>2319</v>
      </c>
      <c r="G545" s="45">
        <v>3319</v>
      </c>
    </row>
    <row r="546" spans="1:7" x14ac:dyDescent="0.2">
      <c r="A546" s="44">
        <v>545</v>
      </c>
      <c r="B546" s="44" t="s">
        <v>1143</v>
      </c>
      <c r="C546" s="44" t="s">
        <v>1151</v>
      </c>
      <c r="D546" s="44" t="s">
        <v>2317</v>
      </c>
      <c r="E546" s="44" t="s">
        <v>2318</v>
      </c>
      <c r="F546" s="44" t="s">
        <v>2319</v>
      </c>
      <c r="G546" s="45">
        <v>3319</v>
      </c>
    </row>
    <row r="547" spans="1:7" x14ac:dyDescent="0.2">
      <c r="A547" s="44">
        <v>546</v>
      </c>
      <c r="B547" s="44" t="s">
        <v>1143</v>
      </c>
      <c r="C547" s="44" t="s">
        <v>2321</v>
      </c>
      <c r="D547" s="44" t="s">
        <v>2317</v>
      </c>
      <c r="E547" s="44" t="s">
        <v>2318</v>
      </c>
      <c r="F547" s="44" t="s">
        <v>2319</v>
      </c>
      <c r="G547" s="45">
        <v>3319</v>
      </c>
    </row>
    <row r="548" spans="1:7" x14ac:dyDescent="0.2">
      <c r="A548" s="44">
        <v>547</v>
      </c>
      <c r="B548" s="44" t="s">
        <v>1143</v>
      </c>
      <c r="C548" s="44" t="s">
        <v>2322</v>
      </c>
      <c r="D548" s="44" t="s">
        <v>2317</v>
      </c>
      <c r="E548" s="44" t="s">
        <v>2318</v>
      </c>
      <c r="F548" s="44" t="s">
        <v>2319</v>
      </c>
      <c r="G548" s="45">
        <v>3319</v>
      </c>
    </row>
    <row r="549" spans="1:7" x14ac:dyDescent="0.2">
      <c r="A549" s="44">
        <v>548</v>
      </c>
      <c r="B549" s="44" t="s">
        <v>2323</v>
      </c>
      <c r="C549" s="44" t="s">
        <v>1138</v>
      </c>
      <c r="D549" s="44" t="s">
        <v>2324</v>
      </c>
      <c r="E549" s="44" t="s">
        <v>2325</v>
      </c>
      <c r="F549" s="44" t="s">
        <v>2326</v>
      </c>
      <c r="G549" s="45">
        <v>2604</v>
      </c>
    </row>
    <row r="550" spans="1:7" x14ac:dyDescent="0.2">
      <c r="A550" s="44">
        <v>549</v>
      </c>
      <c r="B550" s="44" t="s">
        <v>1143</v>
      </c>
      <c r="C550" s="44" t="s">
        <v>2327</v>
      </c>
      <c r="D550" s="44" t="s">
        <v>2317</v>
      </c>
      <c r="E550" s="44" t="s">
        <v>2318</v>
      </c>
      <c r="F550" s="44" t="s">
        <v>2319</v>
      </c>
      <c r="G550" s="45">
        <v>3319</v>
      </c>
    </row>
    <row r="551" spans="1:7" x14ac:dyDescent="0.2">
      <c r="A551" s="44">
        <v>550</v>
      </c>
      <c r="B551" s="44" t="s">
        <v>2323</v>
      </c>
      <c r="C551" s="44" t="s">
        <v>2323</v>
      </c>
      <c r="D551" s="44" t="s">
        <v>2324</v>
      </c>
      <c r="E551" s="44" t="s">
        <v>2325</v>
      </c>
      <c r="F551" s="44" t="s">
        <v>2326</v>
      </c>
      <c r="G551" s="45">
        <v>2604</v>
      </c>
    </row>
    <row r="552" spans="1:7" x14ac:dyDescent="0.2">
      <c r="A552" s="44">
        <v>551</v>
      </c>
      <c r="B552" s="44" t="s">
        <v>2323</v>
      </c>
      <c r="C552" s="44" t="s">
        <v>2328</v>
      </c>
      <c r="D552" s="44" t="s">
        <v>2324</v>
      </c>
      <c r="E552" s="44" t="s">
        <v>2325</v>
      </c>
      <c r="F552" s="44" t="s">
        <v>2326</v>
      </c>
      <c r="G552" s="45">
        <v>2604</v>
      </c>
    </row>
    <row r="553" spans="1:7" x14ac:dyDescent="0.2">
      <c r="A553" s="44">
        <v>552</v>
      </c>
      <c r="B553" s="44" t="s">
        <v>2329</v>
      </c>
      <c r="C553" s="44" t="s">
        <v>2329</v>
      </c>
      <c r="D553" s="44" t="s">
        <v>2330</v>
      </c>
      <c r="E553" s="44" t="s">
        <v>2318</v>
      </c>
      <c r="F553" s="44" t="s">
        <v>2319</v>
      </c>
      <c r="G553" s="45">
        <v>1630</v>
      </c>
    </row>
    <row r="554" spans="1:7" x14ac:dyDescent="0.2">
      <c r="A554" s="44">
        <v>553</v>
      </c>
      <c r="B554" s="44" t="s">
        <v>2331</v>
      </c>
      <c r="C554" s="44" t="s">
        <v>2331</v>
      </c>
      <c r="D554" s="44" t="s">
        <v>2332</v>
      </c>
      <c r="E554" s="44" t="s">
        <v>2318</v>
      </c>
      <c r="F554" s="44" t="s">
        <v>2319</v>
      </c>
      <c r="G554" s="45">
        <v>3319</v>
      </c>
    </row>
    <row r="555" spans="1:7" x14ac:dyDescent="0.2">
      <c r="A555" s="44">
        <v>554</v>
      </c>
      <c r="B555" s="44" t="s">
        <v>2331</v>
      </c>
      <c r="C555" s="44" t="s">
        <v>2333</v>
      </c>
      <c r="D555" s="44" t="s">
        <v>2332</v>
      </c>
      <c r="E555" s="44" t="s">
        <v>2318</v>
      </c>
      <c r="F555" s="44" t="s">
        <v>2319</v>
      </c>
      <c r="G555" s="45">
        <v>3319</v>
      </c>
    </row>
    <row r="556" spans="1:7" x14ac:dyDescent="0.2">
      <c r="A556" s="44">
        <v>555</v>
      </c>
      <c r="B556" s="44" t="s">
        <v>1152</v>
      </c>
      <c r="C556" s="44" t="s">
        <v>2334</v>
      </c>
      <c r="D556" s="44" t="s">
        <v>2335</v>
      </c>
      <c r="E556" s="44" t="s">
        <v>2336</v>
      </c>
      <c r="F556" s="44" t="s">
        <v>2337</v>
      </c>
      <c r="G556" s="45">
        <v>1630</v>
      </c>
    </row>
    <row r="557" spans="1:7" x14ac:dyDescent="0.2">
      <c r="A557" s="44">
        <v>556</v>
      </c>
      <c r="B557" s="44" t="s">
        <v>1152</v>
      </c>
      <c r="C557" s="44" t="s">
        <v>1152</v>
      </c>
      <c r="D557" s="44" t="s">
        <v>2335</v>
      </c>
      <c r="E557" s="44" t="s">
        <v>2336</v>
      </c>
      <c r="F557" s="44" t="s">
        <v>2337</v>
      </c>
      <c r="G557" s="45">
        <v>1630</v>
      </c>
    </row>
    <row r="558" spans="1:7" x14ac:dyDescent="0.2">
      <c r="A558" s="44">
        <v>557</v>
      </c>
      <c r="B558" s="44" t="s">
        <v>1222</v>
      </c>
      <c r="C558" s="44" t="s">
        <v>2338</v>
      </c>
      <c r="D558" s="44" t="s">
        <v>2339</v>
      </c>
      <c r="E558" s="44" t="s">
        <v>2340</v>
      </c>
      <c r="F558" s="44" t="s">
        <v>2341</v>
      </c>
      <c r="G558" s="45">
        <v>6130</v>
      </c>
    </row>
    <row r="559" spans="1:7" x14ac:dyDescent="0.2">
      <c r="A559" s="44">
        <v>558</v>
      </c>
      <c r="B559" s="44" t="s">
        <v>1222</v>
      </c>
      <c r="C559" s="44" t="s">
        <v>1222</v>
      </c>
      <c r="D559" s="44" t="s">
        <v>2339</v>
      </c>
      <c r="E559" s="44" t="s">
        <v>2340</v>
      </c>
      <c r="F559" s="44" t="s">
        <v>2341</v>
      </c>
      <c r="G559" s="45">
        <v>6130</v>
      </c>
    </row>
    <row r="560" spans="1:7" x14ac:dyDescent="0.2">
      <c r="A560" s="44">
        <v>559</v>
      </c>
      <c r="B560" s="44" t="s">
        <v>2342</v>
      </c>
      <c r="C560" s="44" t="s">
        <v>2342</v>
      </c>
      <c r="D560" s="44" t="s">
        <v>2343</v>
      </c>
      <c r="E560" s="44" t="s">
        <v>1750</v>
      </c>
      <c r="F560" s="44" t="s">
        <v>2344</v>
      </c>
      <c r="G560" s="45">
        <v>1226</v>
      </c>
    </row>
    <row r="561" spans="1:7" x14ac:dyDescent="0.2">
      <c r="A561" s="44">
        <v>560</v>
      </c>
      <c r="B561" s="44" t="s">
        <v>2342</v>
      </c>
      <c r="C561" s="44" t="s">
        <v>2345</v>
      </c>
      <c r="D561" s="44" t="s">
        <v>2343</v>
      </c>
      <c r="E561" s="44" t="s">
        <v>1750</v>
      </c>
      <c r="F561" s="44" t="s">
        <v>2344</v>
      </c>
      <c r="G561" s="45">
        <v>1226</v>
      </c>
    </row>
    <row r="562" spans="1:7" x14ac:dyDescent="0.2">
      <c r="A562" s="44">
        <v>561</v>
      </c>
      <c r="B562" s="44" t="s">
        <v>2346</v>
      </c>
      <c r="C562" s="44" t="s">
        <v>2346</v>
      </c>
      <c r="D562" s="44" t="s">
        <v>2347</v>
      </c>
      <c r="E562" s="44" t="s">
        <v>2348</v>
      </c>
      <c r="F562" s="44" t="s">
        <v>2349</v>
      </c>
      <c r="G562" s="45">
        <v>4215</v>
      </c>
    </row>
    <row r="563" spans="1:7" x14ac:dyDescent="0.2">
      <c r="A563" s="44">
        <v>562</v>
      </c>
      <c r="B563" s="44" t="s">
        <v>2346</v>
      </c>
      <c r="C563" s="44" t="s">
        <v>2350</v>
      </c>
      <c r="D563" s="44" t="s">
        <v>2347</v>
      </c>
      <c r="E563" s="44" t="s">
        <v>2348</v>
      </c>
      <c r="F563" s="44" t="s">
        <v>2349</v>
      </c>
      <c r="G563" s="45">
        <v>4215</v>
      </c>
    </row>
    <row r="564" spans="1:7" x14ac:dyDescent="0.2">
      <c r="A564" s="44">
        <v>563</v>
      </c>
      <c r="B564" s="44" t="s">
        <v>2351</v>
      </c>
      <c r="C564" s="44" t="s">
        <v>2352</v>
      </c>
      <c r="D564" s="44" t="s">
        <v>2353</v>
      </c>
      <c r="E564" s="44" t="s">
        <v>2354</v>
      </c>
      <c r="F564" s="44" t="s">
        <v>2355</v>
      </c>
      <c r="G564" s="45">
        <v>2316</v>
      </c>
    </row>
    <row r="565" spans="1:7" x14ac:dyDescent="0.2">
      <c r="A565" s="44">
        <v>564</v>
      </c>
      <c r="B565" s="44" t="s">
        <v>2351</v>
      </c>
      <c r="C565" s="44" t="s">
        <v>2351</v>
      </c>
      <c r="D565" s="44" t="s">
        <v>2353</v>
      </c>
      <c r="E565" s="44" t="s">
        <v>2354</v>
      </c>
      <c r="F565" s="44" t="s">
        <v>2355</v>
      </c>
      <c r="G565" s="45">
        <v>2316</v>
      </c>
    </row>
    <row r="566" spans="1:7" x14ac:dyDescent="0.2">
      <c r="A566" s="44">
        <v>565</v>
      </c>
      <c r="B566" s="44" t="s">
        <v>1226</v>
      </c>
      <c r="C566" s="44" t="s">
        <v>1226</v>
      </c>
      <c r="D566" s="44" t="s">
        <v>2356</v>
      </c>
      <c r="E566" s="44" t="s">
        <v>2357</v>
      </c>
      <c r="F566" s="44" t="s">
        <v>2358</v>
      </c>
      <c r="G566" s="45">
        <v>6600</v>
      </c>
    </row>
    <row r="567" spans="1:7" x14ac:dyDescent="0.2">
      <c r="A567" s="44">
        <v>566</v>
      </c>
      <c r="B567" s="44" t="s">
        <v>1215</v>
      </c>
      <c r="C567" s="44" t="s">
        <v>1215</v>
      </c>
      <c r="D567" s="44" t="s">
        <v>2359</v>
      </c>
      <c r="E567" s="44" t="s">
        <v>2360</v>
      </c>
      <c r="F567" s="44" t="s">
        <v>2361</v>
      </c>
      <c r="G567" s="45">
        <v>4707</v>
      </c>
    </row>
    <row r="568" spans="1:7" x14ac:dyDescent="0.2">
      <c r="A568" s="44">
        <v>567</v>
      </c>
      <c r="B568" s="44" t="s">
        <v>1217</v>
      </c>
      <c r="C568" s="44" t="s">
        <v>1217</v>
      </c>
      <c r="D568" s="44" t="s">
        <v>2362</v>
      </c>
      <c r="E568" s="44" t="s">
        <v>2363</v>
      </c>
      <c r="F568" s="44" t="s">
        <v>2364</v>
      </c>
      <c r="G568" s="45">
        <v>4700</v>
      </c>
    </row>
    <row r="569" spans="1:7" x14ac:dyDescent="0.2">
      <c r="A569" s="44">
        <v>568</v>
      </c>
      <c r="B569" s="44" t="s">
        <v>1158</v>
      </c>
      <c r="C569" s="44" t="s">
        <v>1160</v>
      </c>
      <c r="D569" s="44" t="s">
        <v>2365</v>
      </c>
      <c r="E569" s="44" t="s">
        <v>2366</v>
      </c>
      <c r="F569" s="44" t="s">
        <v>2367</v>
      </c>
      <c r="G569" s="45">
        <v>1230</v>
      </c>
    </row>
    <row r="570" spans="1:7" x14ac:dyDescent="0.2">
      <c r="A570" s="44">
        <v>569</v>
      </c>
      <c r="B570" s="44" t="s">
        <v>1158</v>
      </c>
      <c r="C570" s="44" t="s">
        <v>1158</v>
      </c>
      <c r="D570" s="44" t="s">
        <v>2365</v>
      </c>
      <c r="E570" s="44" t="s">
        <v>2368</v>
      </c>
      <c r="F570" s="44" t="s">
        <v>2367</v>
      </c>
      <c r="G570" s="45">
        <v>1635</v>
      </c>
    </row>
    <row r="571" spans="1:7" x14ac:dyDescent="0.2">
      <c r="A571" s="44">
        <v>570</v>
      </c>
      <c r="B571" s="44" t="s">
        <v>1158</v>
      </c>
      <c r="C571" s="44" t="s">
        <v>1159</v>
      </c>
      <c r="D571" s="44" t="s">
        <v>2365</v>
      </c>
      <c r="E571" s="44" t="s">
        <v>2368</v>
      </c>
      <c r="F571" s="44" t="s">
        <v>2367</v>
      </c>
      <c r="G571" s="45">
        <v>1635</v>
      </c>
    </row>
    <row r="572" spans="1:7" x14ac:dyDescent="0.2">
      <c r="A572" s="44">
        <v>571</v>
      </c>
      <c r="B572" s="44" t="s">
        <v>1158</v>
      </c>
      <c r="C572" s="44" t="s">
        <v>2369</v>
      </c>
      <c r="D572" s="44" t="s">
        <v>2365</v>
      </c>
      <c r="E572" s="44" t="s">
        <v>2368</v>
      </c>
      <c r="F572" s="44" t="s">
        <v>2367</v>
      </c>
      <c r="G572" s="45">
        <v>1635</v>
      </c>
    </row>
    <row r="573" spans="1:7" x14ac:dyDescent="0.2">
      <c r="A573" s="44">
        <v>572</v>
      </c>
      <c r="B573" s="44" t="s">
        <v>1158</v>
      </c>
      <c r="C573" s="44" t="s">
        <v>2370</v>
      </c>
      <c r="D573" s="44" t="s">
        <v>2365</v>
      </c>
      <c r="E573" s="44" t="s">
        <v>2368</v>
      </c>
      <c r="F573" s="44" t="s">
        <v>2367</v>
      </c>
      <c r="G573" s="45">
        <v>1635</v>
      </c>
    </row>
    <row r="574" spans="1:7" x14ac:dyDescent="0.2">
      <c r="A574" s="44">
        <v>573</v>
      </c>
      <c r="B574" s="44" t="s">
        <v>1158</v>
      </c>
      <c r="C574" s="44" t="s">
        <v>2371</v>
      </c>
      <c r="D574" s="44" t="s">
        <v>2365</v>
      </c>
      <c r="E574" s="44" t="s">
        <v>2368</v>
      </c>
      <c r="F574" s="44" t="s">
        <v>2367</v>
      </c>
      <c r="G574" s="45">
        <v>1635</v>
      </c>
    </row>
    <row r="575" spans="1:7" x14ac:dyDescent="0.2">
      <c r="A575" s="44">
        <v>574</v>
      </c>
      <c r="B575" s="44" t="s">
        <v>2372</v>
      </c>
      <c r="C575" s="44" t="s">
        <v>2372</v>
      </c>
      <c r="D575" s="44" t="s">
        <v>2373</v>
      </c>
      <c r="E575" s="44" t="s">
        <v>2374</v>
      </c>
      <c r="F575" s="44" t="s">
        <v>2375</v>
      </c>
      <c r="G575" s="45">
        <v>6000</v>
      </c>
    </row>
    <row r="576" spans="1:7" x14ac:dyDescent="0.2">
      <c r="A576" s="44">
        <v>575</v>
      </c>
      <c r="B576" s="44" t="s">
        <v>2372</v>
      </c>
      <c r="C576" s="44" t="s">
        <v>2376</v>
      </c>
      <c r="D576" s="44" t="s">
        <v>2373</v>
      </c>
      <c r="E576" s="44" t="s">
        <v>2374</v>
      </c>
      <c r="F576" s="44" t="s">
        <v>2375</v>
      </c>
      <c r="G576" s="45">
        <v>6000</v>
      </c>
    </row>
    <row r="577" spans="1:7" x14ac:dyDescent="0.2">
      <c r="A577" s="44">
        <v>576</v>
      </c>
      <c r="B577" s="44" t="s">
        <v>1231</v>
      </c>
      <c r="C577" s="44" t="s">
        <v>1231</v>
      </c>
      <c r="D577" s="44" t="s">
        <v>2377</v>
      </c>
      <c r="E577" s="44" t="s">
        <v>2378</v>
      </c>
      <c r="F577" s="44" t="s">
        <v>2379</v>
      </c>
      <c r="G577" s="45">
        <v>1605</v>
      </c>
    </row>
    <row r="578" spans="1:7" x14ac:dyDescent="0.2">
      <c r="A578" s="44">
        <v>577</v>
      </c>
      <c r="B578" s="44" t="s">
        <v>1231</v>
      </c>
      <c r="C578" s="44" t="s">
        <v>1232</v>
      </c>
      <c r="D578" s="44" t="s">
        <v>2377</v>
      </c>
      <c r="E578" s="44" t="s">
        <v>2378</v>
      </c>
      <c r="F578" s="44" t="s">
        <v>2379</v>
      </c>
      <c r="G578" s="45">
        <v>1605</v>
      </c>
    </row>
    <row r="579" spans="1:7" x14ac:dyDescent="0.2">
      <c r="A579" s="44">
        <v>578</v>
      </c>
      <c r="B579" s="44" t="s">
        <v>1134</v>
      </c>
      <c r="C579" s="44" t="s">
        <v>1134</v>
      </c>
      <c r="D579" s="44" t="s">
        <v>2380</v>
      </c>
      <c r="E579" s="44" t="s">
        <v>2381</v>
      </c>
      <c r="F579" s="44" t="s">
        <v>2382</v>
      </c>
      <c r="G579" s="45">
        <v>1550</v>
      </c>
    </row>
    <row r="580" spans="1:7" x14ac:dyDescent="0.2">
      <c r="A580" s="44">
        <v>579</v>
      </c>
      <c r="B580" s="44" t="s">
        <v>1134</v>
      </c>
      <c r="C580" s="44" t="s">
        <v>2383</v>
      </c>
      <c r="D580" s="44" t="s">
        <v>2380</v>
      </c>
      <c r="E580" s="44" t="s">
        <v>2381</v>
      </c>
      <c r="F580" s="44" t="s">
        <v>2382</v>
      </c>
      <c r="G580" s="45">
        <v>1550</v>
      </c>
    </row>
    <row r="581" spans="1:7" x14ac:dyDescent="0.2">
      <c r="A581" s="44">
        <v>580</v>
      </c>
      <c r="B581" s="44" t="s">
        <v>2384</v>
      </c>
      <c r="C581" s="44" t="s">
        <v>2384</v>
      </c>
      <c r="D581" s="44" t="s">
        <v>2385</v>
      </c>
      <c r="E581" s="44" t="s">
        <v>2386</v>
      </c>
      <c r="F581" s="44" t="s">
        <v>2387</v>
      </c>
      <c r="G581" s="45">
        <v>6521</v>
      </c>
    </row>
    <row r="582" spans="1:7" x14ac:dyDescent="0.2">
      <c r="A582" s="44">
        <v>581</v>
      </c>
      <c r="B582" s="44" t="s">
        <v>1224</v>
      </c>
      <c r="C582" s="44" t="s">
        <v>1224</v>
      </c>
      <c r="D582" s="44" t="s">
        <v>2388</v>
      </c>
      <c r="E582" s="44" t="s">
        <v>2389</v>
      </c>
      <c r="F582" s="44" t="s">
        <v>2390</v>
      </c>
      <c r="G582" s="45">
        <v>1605</v>
      </c>
    </row>
    <row r="583" spans="1:7" x14ac:dyDescent="0.2">
      <c r="A583" s="44">
        <v>582</v>
      </c>
      <c r="B583" s="44" t="s">
        <v>1224</v>
      </c>
      <c r="C583" s="44" t="s">
        <v>2391</v>
      </c>
      <c r="D583" s="44" t="s">
        <v>2388</v>
      </c>
      <c r="E583" s="44" t="s">
        <v>2389</v>
      </c>
      <c r="F583" s="44" t="s">
        <v>2390</v>
      </c>
      <c r="G583" s="45">
        <v>1605</v>
      </c>
    </row>
    <row r="584" spans="1:7" x14ac:dyDescent="0.2">
      <c r="A584" s="44">
        <v>583</v>
      </c>
      <c r="B584" s="44" t="s">
        <v>1224</v>
      </c>
      <c r="C584" s="44" t="s">
        <v>1225</v>
      </c>
      <c r="D584" s="44" t="s">
        <v>2388</v>
      </c>
      <c r="E584" s="44" t="s">
        <v>2389</v>
      </c>
      <c r="F584" s="44" t="s">
        <v>2390</v>
      </c>
      <c r="G584" s="45">
        <v>1605</v>
      </c>
    </row>
    <row r="585" spans="1:7" x14ac:dyDescent="0.2">
      <c r="A585" s="44">
        <v>584</v>
      </c>
      <c r="B585" s="44" t="s">
        <v>2392</v>
      </c>
      <c r="C585" s="44" t="s">
        <v>2392</v>
      </c>
      <c r="D585" s="44" t="s">
        <v>2393</v>
      </c>
      <c r="E585" s="44" t="s">
        <v>2394</v>
      </c>
      <c r="F585" s="44" t="s">
        <v>2395</v>
      </c>
      <c r="G585" s="45">
        <v>1229</v>
      </c>
    </row>
    <row r="586" spans="1:7" x14ac:dyDescent="0.2">
      <c r="A586" s="44">
        <v>585</v>
      </c>
      <c r="B586" s="44" t="s">
        <v>2396</v>
      </c>
      <c r="C586" s="44" t="s">
        <v>2396</v>
      </c>
      <c r="D586" s="44" t="s">
        <v>2397</v>
      </c>
      <c r="E586" s="44" t="s">
        <v>2398</v>
      </c>
      <c r="F586" s="44" t="s">
        <v>2399</v>
      </c>
      <c r="G586" s="45">
        <v>2316</v>
      </c>
    </row>
    <row r="587" spans="1:7" x14ac:dyDescent="0.2">
      <c r="A587" s="44">
        <v>586</v>
      </c>
      <c r="B587" s="44" t="s">
        <v>2396</v>
      </c>
      <c r="C587" s="44" t="s">
        <v>2400</v>
      </c>
      <c r="D587" s="44" t="s">
        <v>2397</v>
      </c>
      <c r="E587" s="44" t="s">
        <v>2398</v>
      </c>
      <c r="F587" s="44" t="s">
        <v>2399</v>
      </c>
      <c r="G587" s="45">
        <v>2316</v>
      </c>
    </row>
    <row r="588" spans="1:7" x14ac:dyDescent="0.2">
      <c r="A588" s="44">
        <v>587</v>
      </c>
      <c r="B588" s="44" t="s">
        <v>1229</v>
      </c>
      <c r="C588" s="44" t="s">
        <v>2401</v>
      </c>
      <c r="D588" s="44" t="s">
        <v>2402</v>
      </c>
      <c r="E588" s="44" t="s">
        <v>2403</v>
      </c>
      <c r="F588" s="44" t="s">
        <v>2404</v>
      </c>
      <c r="G588" s="45">
        <v>1550</v>
      </c>
    </row>
    <row r="589" spans="1:7" x14ac:dyDescent="0.2">
      <c r="A589" s="44">
        <v>588</v>
      </c>
      <c r="B589" s="44" t="s">
        <v>1229</v>
      </c>
      <c r="C589" s="44" t="s">
        <v>1229</v>
      </c>
      <c r="D589" s="44" t="s">
        <v>2402</v>
      </c>
      <c r="E589" s="44" t="s">
        <v>2403</v>
      </c>
      <c r="F589" s="44" t="s">
        <v>2404</v>
      </c>
      <c r="G589" s="45">
        <v>1550</v>
      </c>
    </row>
    <row r="590" spans="1:7" x14ac:dyDescent="0.2">
      <c r="A590" s="44">
        <v>589</v>
      </c>
      <c r="B590" s="44" t="s">
        <v>1229</v>
      </c>
      <c r="C590" s="44" t="s">
        <v>2405</v>
      </c>
      <c r="D590" s="44" t="s">
        <v>2402</v>
      </c>
      <c r="E590" s="44" t="s">
        <v>2403</v>
      </c>
      <c r="F590" s="44" t="s">
        <v>2404</v>
      </c>
      <c r="G590" s="45">
        <v>1550</v>
      </c>
    </row>
    <row r="591" spans="1:7" x14ac:dyDescent="0.2">
      <c r="A591" s="44">
        <v>590</v>
      </c>
      <c r="B591" s="44" t="s">
        <v>1229</v>
      </c>
      <c r="C591" s="44" t="s">
        <v>2406</v>
      </c>
      <c r="D591" s="44" t="s">
        <v>2402</v>
      </c>
      <c r="E591" s="44" t="s">
        <v>2403</v>
      </c>
      <c r="F591" s="44" t="s">
        <v>2404</v>
      </c>
      <c r="G591" s="45">
        <v>1550</v>
      </c>
    </row>
    <row r="592" spans="1:7" x14ac:dyDescent="0.2">
      <c r="A592" s="44">
        <v>591</v>
      </c>
      <c r="B592" s="44" t="s">
        <v>1229</v>
      </c>
      <c r="C592" s="44" t="s">
        <v>2407</v>
      </c>
      <c r="D592" s="44" t="s">
        <v>2402</v>
      </c>
      <c r="E592" s="44" t="s">
        <v>2403</v>
      </c>
      <c r="F592" s="44" t="s">
        <v>2404</v>
      </c>
      <c r="G592" s="45">
        <v>1550</v>
      </c>
    </row>
    <row r="593" spans="1:7" x14ac:dyDescent="0.2">
      <c r="A593" s="44">
        <v>592</v>
      </c>
      <c r="B593" s="44" t="s">
        <v>1237</v>
      </c>
      <c r="C593" s="44" t="s">
        <v>1237</v>
      </c>
      <c r="D593" s="44" t="s">
        <v>2408</v>
      </c>
      <c r="E593" s="44" t="s">
        <v>2409</v>
      </c>
      <c r="F593" s="44" t="s">
        <v>2410</v>
      </c>
      <c r="G593" s="45">
        <v>4500</v>
      </c>
    </row>
    <row r="594" spans="1:7" x14ac:dyDescent="0.2">
      <c r="A594" s="44">
        <v>593</v>
      </c>
      <c r="B594" s="44" t="s">
        <v>1237</v>
      </c>
      <c r="C594" s="44" t="s">
        <v>2411</v>
      </c>
      <c r="D594" s="44" t="s">
        <v>2408</v>
      </c>
      <c r="E594" s="44" t="s">
        <v>2409</v>
      </c>
      <c r="F594" s="44" t="s">
        <v>2410</v>
      </c>
      <c r="G594" s="45">
        <v>4500</v>
      </c>
    </row>
    <row r="595" spans="1:7" x14ac:dyDescent="0.2">
      <c r="A595" s="44">
        <v>594</v>
      </c>
      <c r="B595" s="44" t="s">
        <v>1240</v>
      </c>
      <c r="C595" s="44" t="s">
        <v>1240</v>
      </c>
      <c r="D595" s="44" t="s">
        <v>2412</v>
      </c>
      <c r="E595" s="44" t="s">
        <v>2413</v>
      </c>
      <c r="F595" s="44" t="s">
        <v>2414</v>
      </c>
      <c r="G595" s="45">
        <v>1400</v>
      </c>
    </row>
    <row r="596" spans="1:7" x14ac:dyDescent="0.2">
      <c r="A596" s="44">
        <v>595</v>
      </c>
      <c r="B596" s="44" t="s">
        <v>1240</v>
      </c>
      <c r="C596" s="44" t="s">
        <v>2415</v>
      </c>
      <c r="D596" s="44" t="s">
        <v>2412</v>
      </c>
      <c r="E596" s="44" t="s">
        <v>2413</v>
      </c>
      <c r="F596" s="44" t="s">
        <v>2414</v>
      </c>
      <c r="G596" s="45">
        <v>1400</v>
      </c>
    </row>
    <row r="597" spans="1:7" x14ac:dyDescent="0.2">
      <c r="A597" s="44">
        <v>596</v>
      </c>
      <c r="B597" s="44" t="s">
        <v>1275</v>
      </c>
      <c r="C597" s="44" t="s">
        <v>1275</v>
      </c>
      <c r="D597" s="44" t="s">
        <v>2416</v>
      </c>
      <c r="E597" s="44" t="s">
        <v>2417</v>
      </c>
      <c r="F597" s="44" t="s">
        <v>2418</v>
      </c>
      <c r="G597" s="45">
        <v>3013</v>
      </c>
    </row>
    <row r="598" spans="1:7" x14ac:dyDescent="0.2">
      <c r="A598" s="44">
        <v>597</v>
      </c>
      <c r="B598" s="44" t="s">
        <v>1275</v>
      </c>
      <c r="C598" s="44" t="s">
        <v>2419</v>
      </c>
      <c r="D598" s="44" t="s">
        <v>2416</v>
      </c>
      <c r="E598" s="44" t="s">
        <v>2417</v>
      </c>
      <c r="F598" s="44" t="s">
        <v>2418</v>
      </c>
      <c r="G598" s="45">
        <v>3013</v>
      </c>
    </row>
    <row r="599" spans="1:7" x14ac:dyDescent="0.2">
      <c r="A599" s="44">
        <v>598</v>
      </c>
      <c r="B599" s="44" t="s">
        <v>1275</v>
      </c>
      <c r="C599" s="44" t="s">
        <v>2420</v>
      </c>
      <c r="D599" s="44" t="s">
        <v>2416</v>
      </c>
      <c r="E599" s="44" t="s">
        <v>2417</v>
      </c>
      <c r="F599" s="44" t="s">
        <v>2418</v>
      </c>
      <c r="G599" s="45">
        <v>3013</v>
      </c>
    </row>
    <row r="600" spans="1:7" x14ac:dyDescent="0.2">
      <c r="A600" s="44">
        <v>599</v>
      </c>
      <c r="B600" s="44" t="s">
        <v>1275</v>
      </c>
      <c r="C600" s="44" t="s">
        <v>2421</v>
      </c>
      <c r="D600" s="44" t="s">
        <v>2416</v>
      </c>
      <c r="E600" s="44" t="s">
        <v>2417</v>
      </c>
      <c r="F600" s="44" t="s">
        <v>2418</v>
      </c>
      <c r="G600" s="45">
        <v>3013</v>
      </c>
    </row>
    <row r="601" spans="1:7" x14ac:dyDescent="0.2">
      <c r="A601" s="44">
        <v>600</v>
      </c>
      <c r="B601" s="44" t="s">
        <v>1275</v>
      </c>
      <c r="C601" s="44" t="s">
        <v>2422</v>
      </c>
      <c r="D601" s="44" t="s">
        <v>2416</v>
      </c>
      <c r="E601" s="44" t="s">
        <v>2417</v>
      </c>
      <c r="F601" s="44" t="s">
        <v>2418</v>
      </c>
      <c r="G601" s="45">
        <v>3013</v>
      </c>
    </row>
    <row r="602" spans="1:7" x14ac:dyDescent="0.2">
      <c r="A602" s="44">
        <v>601</v>
      </c>
      <c r="B602" s="44" t="s">
        <v>927</v>
      </c>
      <c r="C602" s="44" t="s">
        <v>927</v>
      </c>
      <c r="D602" s="44" t="s">
        <v>2423</v>
      </c>
      <c r="E602" s="44" t="s">
        <v>2424</v>
      </c>
      <c r="F602" s="44" t="s">
        <v>2425</v>
      </c>
      <c r="G602" s="45">
        <v>5048</v>
      </c>
    </row>
    <row r="603" spans="1:7" x14ac:dyDescent="0.2">
      <c r="A603" s="44">
        <v>602</v>
      </c>
      <c r="B603" s="44" t="s">
        <v>927</v>
      </c>
      <c r="C603" s="44" t="s">
        <v>2426</v>
      </c>
      <c r="D603" s="44" t="s">
        <v>2423</v>
      </c>
      <c r="E603" s="44" t="s">
        <v>2424</v>
      </c>
      <c r="F603" s="44" t="s">
        <v>2425</v>
      </c>
      <c r="G603" s="45">
        <v>5048</v>
      </c>
    </row>
    <row r="604" spans="1:7" x14ac:dyDescent="0.2">
      <c r="A604" s="44">
        <v>603</v>
      </c>
      <c r="B604" s="44" t="s">
        <v>1244</v>
      </c>
      <c r="C604" s="44" t="s">
        <v>1244</v>
      </c>
      <c r="D604" s="44" t="s">
        <v>2427</v>
      </c>
      <c r="E604" s="44" t="s">
        <v>2428</v>
      </c>
      <c r="F604" s="44" t="s">
        <v>2429</v>
      </c>
      <c r="G604" s="45">
        <v>2302</v>
      </c>
    </row>
    <row r="605" spans="1:7" x14ac:dyDescent="0.2">
      <c r="A605" s="44">
        <v>604</v>
      </c>
      <c r="B605" s="44" t="s">
        <v>1246</v>
      </c>
      <c r="C605" s="44" t="s">
        <v>1246</v>
      </c>
      <c r="D605" s="44" t="s">
        <v>2430</v>
      </c>
      <c r="E605" s="44" t="s">
        <v>2431</v>
      </c>
      <c r="F605" s="44" t="s">
        <v>2432</v>
      </c>
      <c r="G605" s="45">
        <v>2316</v>
      </c>
    </row>
    <row r="606" spans="1:7" x14ac:dyDescent="0.2">
      <c r="A606" s="44">
        <v>605</v>
      </c>
      <c r="B606" s="44" t="s">
        <v>1251</v>
      </c>
      <c r="C606" s="44" t="s">
        <v>1251</v>
      </c>
      <c r="D606" s="44" t="s">
        <v>2433</v>
      </c>
      <c r="E606" s="44" t="s">
        <v>2434</v>
      </c>
      <c r="F606" s="44" t="s">
        <v>2435</v>
      </c>
      <c r="G606" s="45">
        <v>1630</v>
      </c>
    </row>
    <row r="607" spans="1:7" x14ac:dyDescent="0.2">
      <c r="A607" s="44">
        <v>606</v>
      </c>
      <c r="B607" s="44" t="s">
        <v>1243</v>
      </c>
      <c r="C607" s="44" t="s">
        <v>1243</v>
      </c>
      <c r="D607" s="44" t="s">
        <v>2436</v>
      </c>
      <c r="E607" s="44" t="s">
        <v>2437</v>
      </c>
      <c r="F607" s="44" t="s">
        <v>2438</v>
      </c>
      <c r="G607" s="45">
        <v>2300</v>
      </c>
    </row>
    <row r="608" spans="1:7" x14ac:dyDescent="0.2">
      <c r="A608" s="44">
        <v>607</v>
      </c>
      <c r="B608" s="44" t="s">
        <v>2439</v>
      </c>
      <c r="C608" s="44" t="s">
        <v>2439</v>
      </c>
      <c r="D608" s="44" t="s">
        <v>2436</v>
      </c>
      <c r="E608" s="44" t="s">
        <v>2437</v>
      </c>
      <c r="F608" s="44" t="s">
        <v>2438</v>
      </c>
      <c r="G608" s="45">
        <v>2300</v>
      </c>
    </row>
    <row r="609" spans="1:7" x14ac:dyDescent="0.2">
      <c r="A609" s="44">
        <v>608</v>
      </c>
      <c r="B609" s="44" t="s">
        <v>1254</v>
      </c>
      <c r="C609" s="44" t="s">
        <v>2440</v>
      </c>
      <c r="D609" s="44" t="s">
        <v>2441</v>
      </c>
      <c r="E609" s="44" t="s">
        <v>2442</v>
      </c>
      <c r="F609" s="44" t="s">
        <v>2443</v>
      </c>
      <c r="G609" s="45">
        <v>1209</v>
      </c>
    </row>
    <row r="610" spans="1:7" x14ac:dyDescent="0.2">
      <c r="A610" s="44">
        <v>609</v>
      </c>
      <c r="B610" s="44" t="s">
        <v>1254</v>
      </c>
      <c r="C610" s="44" t="s">
        <v>1254</v>
      </c>
      <c r="D610" s="44" t="s">
        <v>2441</v>
      </c>
      <c r="E610" s="44" t="s">
        <v>2442</v>
      </c>
      <c r="F610" s="44" t="s">
        <v>2443</v>
      </c>
      <c r="G610" s="45">
        <v>1209</v>
      </c>
    </row>
    <row r="611" spans="1:7" x14ac:dyDescent="0.2">
      <c r="A611" s="44">
        <v>610</v>
      </c>
      <c r="B611" s="44" t="s">
        <v>1256</v>
      </c>
      <c r="C611" s="44" t="s">
        <v>1256</v>
      </c>
      <c r="D611" s="44" t="s">
        <v>2444</v>
      </c>
      <c r="E611" s="44" t="s">
        <v>2445</v>
      </c>
      <c r="F611" s="44" t="s">
        <v>2446</v>
      </c>
      <c r="G611" s="45">
        <v>1630</v>
      </c>
    </row>
    <row r="612" spans="1:7" x14ac:dyDescent="0.2">
      <c r="A612" s="44">
        <v>611</v>
      </c>
      <c r="B612" s="44" t="s">
        <v>1256</v>
      </c>
      <c r="C612" s="44" t="s">
        <v>2447</v>
      </c>
      <c r="D612" s="44" t="s">
        <v>2444</v>
      </c>
      <c r="E612" s="44" t="s">
        <v>2445</v>
      </c>
      <c r="F612" s="44" t="s">
        <v>2446</v>
      </c>
      <c r="G612" s="45">
        <v>1630</v>
      </c>
    </row>
    <row r="613" spans="1:7" x14ac:dyDescent="0.2">
      <c r="A613" s="44">
        <v>612</v>
      </c>
      <c r="B613" s="44" t="s">
        <v>1256</v>
      </c>
      <c r="C613" s="44" t="s">
        <v>2448</v>
      </c>
      <c r="D613" s="44" t="s">
        <v>2444</v>
      </c>
      <c r="E613" s="44" t="s">
        <v>2445</v>
      </c>
      <c r="F613" s="44" t="s">
        <v>2446</v>
      </c>
      <c r="G613" s="45">
        <v>1630</v>
      </c>
    </row>
    <row r="614" spans="1:7" x14ac:dyDescent="0.2">
      <c r="A614" s="44">
        <v>613</v>
      </c>
      <c r="B614" s="44" t="s">
        <v>1256</v>
      </c>
      <c r="C614" s="44" t="s">
        <v>2449</v>
      </c>
      <c r="D614" s="44" t="s">
        <v>2444</v>
      </c>
      <c r="E614" s="44" t="s">
        <v>2445</v>
      </c>
      <c r="F614" s="44" t="s">
        <v>2446</v>
      </c>
      <c r="G614" s="45">
        <v>1630</v>
      </c>
    </row>
    <row r="615" spans="1:7" x14ac:dyDescent="0.2">
      <c r="A615" s="44">
        <v>614</v>
      </c>
      <c r="B615" s="44" t="s">
        <v>1256</v>
      </c>
      <c r="C615" s="44" t="s">
        <v>2450</v>
      </c>
      <c r="D615" s="44" t="s">
        <v>2444</v>
      </c>
      <c r="E615" s="44" t="s">
        <v>2445</v>
      </c>
      <c r="F615" s="44" t="s">
        <v>2446</v>
      </c>
      <c r="G615" s="45">
        <v>1630</v>
      </c>
    </row>
    <row r="616" spans="1:7" x14ac:dyDescent="0.2">
      <c r="A616" s="44">
        <v>615</v>
      </c>
      <c r="B616" s="44" t="s">
        <v>1256</v>
      </c>
      <c r="C616" s="44" t="s">
        <v>1259</v>
      </c>
      <c r="D616" s="44" t="s">
        <v>2444</v>
      </c>
      <c r="E616" s="44" t="s">
        <v>2445</v>
      </c>
      <c r="F616" s="44" t="s">
        <v>2446</v>
      </c>
      <c r="G616" s="45">
        <v>1630</v>
      </c>
    </row>
    <row r="617" spans="1:7" x14ac:dyDescent="0.2">
      <c r="A617" s="44">
        <v>616</v>
      </c>
      <c r="B617" s="44" t="s">
        <v>1256</v>
      </c>
      <c r="C617" s="44" t="s">
        <v>1257</v>
      </c>
      <c r="D617" s="44" t="s">
        <v>2444</v>
      </c>
      <c r="E617" s="44" t="s">
        <v>2445</v>
      </c>
      <c r="F617" s="44" t="s">
        <v>2446</v>
      </c>
      <c r="G617" s="45">
        <v>1630</v>
      </c>
    </row>
    <row r="618" spans="1:7" x14ac:dyDescent="0.2">
      <c r="A618" s="44">
        <v>617</v>
      </c>
      <c r="B618" s="44" t="s">
        <v>1256</v>
      </c>
      <c r="C618" s="44" t="s">
        <v>1258</v>
      </c>
      <c r="D618" s="44" t="s">
        <v>2444</v>
      </c>
      <c r="E618" s="44" t="s">
        <v>2445</v>
      </c>
      <c r="F618" s="44" t="s">
        <v>2446</v>
      </c>
      <c r="G618" s="45">
        <v>1630</v>
      </c>
    </row>
    <row r="619" spans="1:7" x14ac:dyDescent="0.2">
      <c r="A619" s="44">
        <v>618</v>
      </c>
      <c r="B619" s="44" t="s">
        <v>1256</v>
      </c>
      <c r="C619" s="44" t="s">
        <v>2451</v>
      </c>
      <c r="D619" s="44" t="s">
        <v>2444</v>
      </c>
      <c r="E619" s="44" t="s">
        <v>2445</v>
      </c>
      <c r="F619" s="44" t="s">
        <v>2446</v>
      </c>
      <c r="G619" s="45">
        <v>1630</v>
      </c>
    </row>
    <row r="620" spans="1:7" x14ac:dyDescent="0.2">
      <c r="A620" s="44">
        <v>619</v>
      </c>
      <c r="B620" s="44" t="s">
        <v>1256</v>
      </c>
      <c r="C620" s="44" t="s">
        <v>2452</v>
      </c>
      <c r="D620" s="44" t="s">
        <v>2444</v>
      </c>
      <c r="E620" s="44" t="s">
        <v>2445</v>
      </c>
      <c r="F620" s="44" t="s">
        <v>2446</v>
      </c>
      <c r="G620" s="45">
        <v>1630</v>
      </c>
    </row>
    <row r="621" spans="1:7" x14ac:dyDescent="0.2">
      <c r="A621" s="44">
        <v>620</v>
      </c>
      <c r="B621" s="44" t="s">
        <v>1256</v>
      </c>
      <c r="C621" s="44" t="s">
        <v>1266</v>
      </c>
      <c r="D621" s="44" t="s">
        <v>2444</v>
      </c>
      <c r="E621" s="44" t="s">
        <v>2445</v>
      </c>
      <c r="F621" s="44" t="s">
        <v>2446</v>
      </c>
      <c r="G621" s="45">
        <v>1630</v>
      </c>
    </row>
    <row r="622" spans="1:7" x14ac:dyDescent="0.2">
      <c r="A622" s="44">
        <v>621</v>
      </c>
      <c r="B622" s="44" t="s">
        <v>1256</v>
      </c>
      <c r="C622" s="44" t="s">
        <v>2453</v>
      </c>
      <c r="D622" s="44" t="s">
        <v>2444</v>
      </c>
      <c r="E622" s="44" t="s">
        <v>2445</v>
      </c>
      <c r="F622" s="44" t="s">
        <v>2446</v>
      </c>
      <c r="G622" s="45">
        <v>1630</v>
      </c>
    </row>
    <row r="623" spans="1:7" x14ac:dyDescent="0.2">
      <c r="A623" s="44">
        <v>622</v>
      </c>
      <c r="B623" s="44" t="s">
        <v>1256</v>
      </c>
      <c r="C623" s="44" t="s">
        <v>1264</v>
      </c>
      <c r="D623" s="44" t="s">
        <v>2444</v>
      </c>
      <c r="E623" s="44" t="s">
        <v>2445</v>
      </c>
      <c r="F623" s="44" t="s">
        <v>2446</v>
      </c>
      <c r="G623" s="45">
        <v>1630</v>
      </c>
    </row>
    <row r="624" spans="1:7" x14ac:dyDescent="0.2">
      <c r="A624" s="44">
        <v>623</v>
      </c>
      <c r="B624" s="44" t="s">
        <v>1256</v>
      </c>
      <c r="C624" s="44" t="s">
        <v>1262</v>
      </c>
      <c r="D624" s="44" t="s">
        <v>2444</v>
      </c>
      <c r="E624" s="44" t="s">
        <v>2445</v>
      </c>
      <c r="F624" s="44" t="s">
        <v>2446</v>
      </c>
      <c r="G624" s="45">
        <v>1630</v>
      </c>
    </row>
    <row r="625" spans="1:7" x14ac:dyDescent="0.2">
      <c r="A625" s="44">
        <v>624</v>
      </c>
      <c r="B625" s="44" t="s">
        <v>1256</v>
      </c>
      <c r="C625" s="44" t="s">
        <v>2454</v>
      </c>
      <c r="D625" s="44" t="s">
        <v>2444</v>
      </c>
      <c r="E625" s="44" t="s">
        <v>2445</v>
      </c>
      <c r="F625" s="44" t="s">
        <v>2446</v>
      </c>
      <c r="G625" s="45">
        <v>1630</v>
      </c>
    </row>
    <row r="626" spans="1:7" x14ac:dyDescent="0.2">
      <c r="A626" s="44">
        <v>625</v>
      </c>
      <c r="B626" s="44" t="s">
        <v>2455</v>
      </c>
      <c r="C626" s="44" t="s">
        <v>2455</v>
      </c>
      <c r="D626" s="44" t="s">
        <v>2456</v>
      </c>
      <c r="E626" s="44" t="s">
        <v>2457</v>
      </c>
      <c r="F626" s="44" t="s">
        <v>2458</v>
      </c>
      <c r="G626" s="45">
        <v>6000</v>
      </c>
    </row>
    <row r="627" spans="1:7" x14ac:dyDescent="0.2">
      <c r="A627" s="44">
        <v>626</v>
      </c>
      <c r="B627" s="44" t="s">
        <v>2455</v>
      </c>
      <c r="C627" s="44" t="s">
        <v>2459</v>
      </c>
      <c r="D627" s="44" t="s">
        <v>2456</v>
      </c>
      <c r="E627" s="44" t="s">
        <v>2457</v>
      </c>
      <c r="F627" s="44" t="s">
        <v>2458</v>
      </c>
      <c r="G627" s="45">
        <v>6000</v>
      </c>
    </row>
    <row r="628" spans="1:7" x14ac:dyDescent="0.2">
      <c r="A628" s="44">
        <v>627</v>
      </c>
      <c r="B628" s="44" t="s">
        <v>1267</v>
      </c>
      <c r="C628" s="44" t="s">
        <v>1267</v>
      </c>
      <c r="D628" s="44" t="s">
        <v>2460</v>
      </c>
      <c r="E628" s="44" t="s">
        <v>2457</v>
      </c>
      <c r="F628" s="44" t="s">
        <v>2458</v>
      </c>
      <c r="G628" s="45">
        <v>6000</v>
      </c>
    </row>
    <row r="629" spans="1:7" x14ac:dyDescent="0.2">
      <c r="A629" s="44">
        <v>628</v>
      </c>
      <c r="B629" s="44" t="s">
        <v>1271</v>
      </c>
      <c r="C629" s="44" t="s">
        <v>2461</v>
      </c>
      <c r="D629" s="44" t="s">
        <v>2462</v>
      </c>
      <c r="E629" s="44" t="s">
        <v>2463</v>
      </c>
      <c r="F629" s="44" t="s">
        <v>2464</v>
      </c>
      <c r="G629" s="45">
        <v>6038</v>
      </c>
    </row>
    <row r="630" spans="1:7" x14ac:dyDescent="0.2">
      <c r="A630" s="44">
        <v>629</v>
      </c>
      <c r="B630" s="44" t="s">
        <v>1271</v>
      </c>
      <c r="C630" s="44" t="s">
        <v>1272</v>
      </c>
      <c r="D630" s="44" t="s">
        <v>2462</v>
      </c>
      <c r="E630" s="44" t="s">
        <v>2463</v>
      </c>
      <c r="F630" s="44" t="s">
        <v>2464</v>
      </c>
      <c r="G630" s="45">
        <v>6038</v>
      </c>
    </row>
    <row r="631" spans="1:7" x14ac:dyDescent="0.2">
      <c r="A631" s="44">
        <v>630</v>
      </c>
      <c r="B631" s="44" t="s">
        <v>1271</v>
      </c>
      <c r="C631" s="44" t="s">
        <v>1271</v>
      </c>
      <c r="D631" s="44" t="s">
        <v>2462</v>
      </c>
      <c r="E631" s="44" t="s">
        <v>2463</v>
      </c>
      <c r="F631" s="44" t="s">
        <v>2464</v>
      </c>
      <c r="G631" s="45">
        <v>6038</v>
      </c>
    </row>
    <row r="632" spans="1:7" x14ac:dyDescent="0.2">
      <c r="A632" s="44">
        <v>631</v>
      </c>
      <c r="B632" s="44" t="s">
        <v>1271</v>
      </c>
      <c r="C632" s="44" t="s">
        <v>2465</v>
      </c>
      <c r="D632" s="44" t="s">
        <v>2462</v>
      </c>
      <c r="E632" s="44" t="s">
        <v>2463</v>
      </c>
      <c r="F632" s="44" t="s">
        <v>2464</v>
      </c>
      <c r="G632" s="45">
        <v>6038</v>
      </c>
    </row>
    <row r="633" spans="1:7" x14ac:dyDescent="0.2">
      <c r="A633" s="44">
        <v>632</v>
      </c>
      <c r="B633" s="44" t="s">
        <v>1271</v>
      </c>
      <c r="C633" s="44" t="s">
        <v>1274</v>
      </c>
      <c r="D633" s="44" t="s">
        <v>2462</v>
      </c>
      <c r="E633" s="44" t="s">
        <v>2463</v>
      </c>
      <c r="F633" s="44" t="s">
        <v>2464</v>
      </c>
      <c r="G633" s="45">
        <v>6038</v>
      </c>
    </row>
    <row r="634" spans="1:7" x14ac:dyDescent="0.2">
      <c r="A634" s="44">
        <v>633</v>
      </c>
      <c r="B634" s="44" t="s">
        <v>2466</v>
      </c>
      <c r="C634" s="44" t="s">
        <v>2466</v>
      </c>
      <c r="D634" s="44" t="s">
        <v>2467</v>
      </c>
      <c r="E634" s="44" t="s">
        <v>2468</v>
      </c>
      <c r="F634" s="44" t="s">
        <v>2469</v>
      </c>
      <c r="G634" s="45">
        <v>1634</v>
      </c>
    </row>
    <row r="635" spans="1:7" x14ac:dyDescent="0.2">
      <c r="A635" s="44">
        <v>634</v>
      </c>
      <c r="B635" s="44" t="s">
        <v>1248</v>
      </c>
      <c r="C635" s="44" t="s">
        <v>1248</v>
      </c>
      <c r="D635" s="44" t="s">
        <v>2467</v>
      </c>
      <c r="E635" s="44" t="s">
        <v>2470</v>
      </c>
      <c r="F635" s="44" t="s">
        <v>2469</v>
      </c>
      <c r="G635" s="45">
        <v>1634</v>
      </c>
    </row>
    <row r="636" spans="1:7" x14ac:dyDescent="0.2">
      <c r="A636" s="44">
        <v>635</v>
      </c>
      <c r="B636" s="44" t="s">
        <v>1248</v>
      </c>
      <c r="C636" s="44" t="s">
        <v>2471</v>
      </c>
      <c r="D636" s="44" t="s">
        <v>2467</v>
      </c>
      <c r="E636" s="44" t="s">
        <v>2470</v>
      </c>
      <c r="F636" s="44" t="s">
        <v>2469</v>
      </c>
      <c r="G636" s="45">
        <v>1634</v>
      </c>
    </row>
    <row r="637" spans="1:7" x14ac:dyDescent="0.2">
      <c r="A637" s="44">
        <v>636</v>
      </c>
      <c r="B637" s="44" t="s">
        <v>1268</v>
      </c>
      <c r="C637" s="44" t="s">
        <v>1268</v>
      </c>
      <c r="D637" s="44" t="s">
        <v>2472</v>
      </c>
      <c r="E637" s="44" t="s">
        <v>2473</v>
      </c>
      <c r="F637" s="44" t="s">
        <v>2474</v>
      </c>
      <c r="G637" s="45">
        <v>6000</v>
      </c>
    </row>
    <row r="638" spans="1:7" x14ac:dyDescent="0.2">
      <c r="A638" s="44">
        <v>637</v>
      </c>
      <c r="B638" s="44" t="s">
        <v>1268</v>
      </c>
      <c r="C638" s="44" t="s">
        <v>1269</v>
      </c>
      <c r="D638" s="44" t="s">
        <v>2472</v>
      </c>
      <c r="E638" s="44" t="s">
        <v>2473</v>
      </c>
      <c r="F638" s="44" t="s">
        <v>2474</v>
      </c>
      <c r="G638" s="45">
        <v>6000</v>
      </c>
    </row>
    <row r="639" spans="1:7" x14ac:dyDescent="0.2">
      <c r="A639" s="44">
        <v>638</v>
      </c>
      <c r="B639" s="44" t="s">
        <v>2475</v>
      </c>
      <c r="C639" s="44" t="s">
        <v>2475</v>
      </c>
      <c r="D639" s="44" t="s">
        <v>2476</v>
      </c>
      <c r="E639" s="44" t="s">
        <v>2477</v>
      </c>
      <c r="F639" s="44" t="s">
        <v>2429</v>
      </c>
      <c r="G639" s="45">
        <v>2302</v>
      </c>
    </row>
    <row r="640" spans="1:7" x14ac:dyDescent="0.2">
      <c r="A640" s="44">
        <v>639</v>
      </c>
      <c r="B640" s="44" t="s">
        <v>2478</v>
      </c>
      <c r="C640" s="44" t="s">
        <v>2478</v>
      </c>
      <c r="D640" s="44" t="s">
        <v>2479</v>
      </c>
      <c r="E640" s="44" t="s">
        <v>2431</v>
      </c>
      <c r="F640" s="44" t="s">
        <v>2432</v>
      </c>
      <c r="G640" s="45">
        <v>2316</v>
      </c>
    </row>
    <row r="641" spans="1:7" x14ac:dyDescent="0.2">
      <c r="A641" s="44">
        <v>640</v>
      </c>
      <c r="B641" s="44" t="s">
        <v>1252</v>
      </c>
      <c r="C641" s="44" t="s">
        <v>1252</v>
      </c>
      <c r="D641" s="44" t="s">
        <v>2480</v>
      </c>
      <c r="E641" s="44" t="s">
        <v>2434</v>
      </c>
      <c r="F641" s="44" t="s">
        <v>2481</v>
      </c>
      <c r="G641" s="45">
        <v>1630</v>
      </c>
    </row>
    <row r="642" spans="1:7" x14ac:dyDescent="0.2">
      <c r="A642" s="44">
        <v>641</v>
      </c>
      <c r="B642" s="44" t="s">
        <v>1252</v>
      </c>
      <c r="C642" s="44" t="s">
        <v>2482</v>
      </c>
      <c r="D642" s="44" t="s">
        <v>2480</v>
      </c>
      <c r="E642" s="44" t="s">
        <v>2434</v>
      </c>
      <c r="F642" s="44" t="s">
        <v>2481</v>
      </c>
      <c r="G642" s="45">
        <v>1630</v>
      </c>
    </row>
    <row r="643" spans="1:7" x14ac:dyDescent="0.2">
      <c r="A643" s="44">
        <v>642</v>
      </c>
      <c r="B643" s="44" t="s">
        <v>1252</v>
      </c>
      <c r="C643" s="44" t="s">
        <v>1253</v>
      </c>
      <c r="D643" s="44" t="s">
        <v>2480</v>
      </c>
      <c r="E643" s="44" t="s">
        <v>2434</v>
      </c>
      <c r="F643" s="44" t="s">
        <v>2481</v>
      </c>
      <c r="G643" s="45">
        <v>1630</v>
      </c>
    </row>
    <row r="644" spans="1:7" x14ac:dyDescent="0.2">
      <c r="A644" s="44">
        <v>643</v>
      </c>
      <c r="B644" s="44" t="s">
        <v>1252</v>
      </c>
      <c r="C644" s="44" t="s">
        <v>2483</v>
      </c>
      <c r="D644" s="44" t="s">
        <v>2480</v>
      </c>
      <c r="E644" s="44" t="s">
        <v>2434</v>
      </c>
      <c r="F644" s="44" t="s">
        <v>2481</v>
      </c>
      <c r="G644" s="45">
        <v>1630</v>
      </c>
    </row>
    <row r="645" spans="1:7" x14ac:dyDescent="0.2">
      <c r="A645" s="44">
        <v>644</v>
      </c>
      <c r="B645" s="44" t="s">
        <v>1270</v>
      </c>
      <c r="C645" s="44" t="s">
        <v>1270</v>
      </c>
      <c r="D645" s="44" t="s">
        <v>2484</v>
      </c>
      <c r="E645" s="44" t="s">
        <v>2485</v>
      </c>
      <c r="F645" s="44" t="s">
        <v>2486</v>
      </c>
      <c r="G645" s="45">
        <v>6038</v>
      </c>
    </row>
    <row r="646" spans="1:7" x14ac:dyDescent="0.2">
      <c r="A646" s="44">
        <v>645</v>
      </c>
      <c r="B646" s="44" t="s">
        <v>1270</v>
      </c>
      <c r="C646" s="44" t="s">
        <v>2487</v>
      </c>
      <c r="D646" s="44" t="s">
        <v>2484</v>
      </c>
      <c r="E646" s="44" t="s">
        <v>2485</v>
      </c>
      <c r="F646" s="44" t="s">
        <v>2486</v>
      </c>
      <c r="G646" s="45">
        <v>6038</v>
      </c>
    </row>
    <row r="647" spans="1:7" x14ac:dyDescent="0.2">
      <c r="A647" s="44">
        <v>646</v>
      </c>
      <c r="B647" s="44" t="s">
        <v>968</v>
      </c>
      <c r="C647" s="44" t="s">
        <v>2488</v>
      </c>
      <c r="D647" s="44" t="s">
        <v>2489</v>
      </c>
      <c r="E647" s="44" t="s">
        <v>2165</v>
      </c>
      <c r="F647" s="44" t="s">
        <v>2490</v>
      </c>
      <c r="G647" s="45">
        <v>1231</v>
      </c>
    </row>
    <row r="648" spans="1:7" x14ac:dyDescent="0.2">
      <c r="A648" s="44">
        <v>647</v>
      </c>
      <c r="B648" s="44" t="s">
        <v>968</v>
      </c>
      <c r="C648" s="44" t="s">
        <v>968</v>
      </c>
      <c r="D648" s="44" t="s">
        <v>2489</v>
      </c>
      <c r="E648" s="44" t="s">
        <v>2165</v>
      </c>
      <c r="F648" s="44" t="s">
        <v>2490</v>
      </c>
      <c r="G648" s="45">
        <v>1231</v>
      </c>
    </row>
    <row r="649" spans="1:7" x14ac:dyDescent="0.2">
      <c r="A649" s="44">
        <v>648</v>
      </c>
      <c r="B649" s="44" t="s">
        <v>1284</v>
      </c>
      <c r="C649" s="44" t="s">
        <v>1284</v>
      </c>
      <c r="D649" s="44" t="s">
        <v>2491</v>
      </c>
      <c r="E649" s="44" t="s">
        <v>2492</v>
      </c>
      <c r="F649" s="44" t="s">
        <v>2493</v>
      </c>
      <c r="G649" s="45">
        <v>4031</v>
      </c>
    </row>
    <row r="650" spans="1:7" x14ac:dyDescent="0.2">
      <c r="A650" s="44">
        <v>649</v>
      </c>
      <c r="B650" s="44" t="s">
        <v>2494</v>
      </c>
      <c r="C650" s="44" t="s">
        <v>2494</v>
      </c>
      <c r="D650" s="44" t="s">
        <v>2495</v>
      </c>
      <c r="E650" s="44" t="s">
        <v>2496</v>
      </c>
      <c r="F650" s="44" t="s">
        <v>2497</v>
      </c>
      <c r="G650" s="45">
        <v>3003</v>
      </c>
    </row>
    <row r="651" spans="1:7" x14ac:dyDescent="0.2">
      <c r="A651" s="44">
        <v>650</v>
      </c>
      <c r="B651" s="44" t="s">
        <v>1277</v>
      </c>
      <c r="C651" s="44" t="s">
        <v>2498</v>
      </c>
      <c r="D651" s="44" t="s">
        <v>2499</v>
      </c>
      <c r="E651" s="44" t="s">
        <v>2496</v>
      </c>
      <c r="F651" s="44" t="s">
        <v>2497</v>
      </c>
      <c r="G651" s="45">
        <v>3003</v>
      </c>
    </row>
    <row r="652" spans="1:7" x14ac:dyDescent="0.2">
      <c r="A652" s="44">
        <v>651</v>
      </c>
      <c r="B652" s="44" t="s">
        <v>1277</v>
      </c>
      <c r="C652" s="44" t="s">
        <v>1277</v>
      </c>
      <c r="D652" s="44" t="s">
        <v>2499</v>
      </c>
      <c r="E652" s="44" t="s">
        <v>2496</v>
      </c>
      <c r="F652" s="44" t="s">
        <v>2497</v>
      </c>
      <c r="G652" s="45">
        <v>3003</v>
      </c>
    </row>
    <row r="653" spans="1:7" x14ac:dyDescent="0.2">
      <c r="A653" s="44">
        <v>652</v>
      </c>
      <c r="B653" s="44" t="s">
        <v>1279</v>
      </c>
      <c r="C653" s="44" t="s">
        <v>1280</v>
      </c>
      <c r="D653" s="44" t="s">
        <v>2500</v>
      </c>
      <c r="E653" s="44" t="s">
        <v>2501</v>
      </c>
      <c r="F653" s="44" t="s">
        <v>2502</v>
      </c>
      <c r="G653" s="45">
        <v>1604</v>
      </c>
    </row>
    <row r="654" spans="1:7" x14ac:dyDescent="0.2">
      <c r="A654" s="44">
        <v>653</v>
      </c>
      <c r="B654" s="44" t="s">
        <v>1279</v>
      </c>
      <c r="C654" s="44" t="s">
        <v>2503</v>
      </c>
      <c r="D654" s="44" t="s">
        <v>2500</v>
      </c>
      <c r="E654" s="44" t="s">
        <v>2501</v>
      </c>
      <c r="F654" s="44" t="s">
        <v>2502</v>
      </c>
      <c r="G654" s="45">
        <v>1604</v>
      </c>
    </row>
    <row r="655" spans="1:7" x14ac:dyDescent="0.2">
      <c r="A655" s="44">
        <v>654</v>
      </c>
      <c r="B655" s="44" t="s">
        <v>1279</v>
      </c>
      <c r="C655" s="44" t="s">
        <v>2504</v>
      </c>
      <c r="D655" s="44" t="s">
        <v>2500</v>
      </c>
      <c r="E655" s="44" t="s">
        <v>2501</v>
      </c>
      <c r="F655" s="44" t="s">
        <v>2502</v>
      </c>
      <c r="G655" s="45">
        <v>1604</v>
      </c>
    </row>
    <row r="656" spans="1:7" x14ac:dyDescent="0.2">
      <c r="A656" s="44">
        <v>655</v>
      </c>
      <c r="B656" s="44" t="s">
        <v>1279</v>
      </c>
      <c r="C656" s="44" t="s">
        <v>2505</v>
      </c>
      <c r="D656" s="44" t="s">
        <v>2500</v>
      </c>
      <c r="E656" s="44" t="s">
        <v>2501</v>
      </c>
      <c r="F656" s="44" t="s">
        <v>2502</v>
      </c>
      <c r="G656" s="45">
        <v>1604</v>
      </c>
    </row>
    <row r="657" spans="1:7" x14ac:dyDescent="0.2">
      <c r="A657" s="44">
        <v>656</v>
      </c>
      <c r="B657" s="44" t="s">
        <v>1279</v>
      </c>
      <c r="C657" s="44" t="s">
        <v>1279</v>
      </c>
      <c r="D657" s="44" t="s">
        <v>2500</v>
      </c>
      <c r="E657" s="44" t="s">
        <v>2501</v>
      </c>
      <c r="F657" s="44" t="s">
        <v>2502</v>
      </c>
      <c r="G657" s="45">
        <v>1604</v>
      </c>
    </row>
    <row r="658" spans="1:7" x14ac:dyDescent="0.2">
      <c r="A658" s="44">
        <v>657</v>
      </c>
      <c r="B658" s="44" t="s">
        <v>1282</v>
      </c>
      <c r="C658" s="44" t="s">
        <v>1282</v>
      </c>
      <c r="D658" s="44" t="s">
        <v>2506</v>
      </c>
      <c r="E658" s="44" t="s">
        <v>2507</v>
      </c>
      <c r="F658" s="44" t="s">
        <v>2508</v>
      </c>
      <c r="G658" s="45">
        <v>1605</v>
      </c>
    </row>
    <row r="659" spans="1:7" x14ac:dyDescent="0.2">
      <c r="A659" s="44">
        <v>658</v>
      </c>
      <c r="B659" s="44" t="s">
        <v>1282</v>
      </c>
      <c r="C659" s="44" t="s">
        <v>1283</v>
      </c>
      <c r="D659" s="44" t="s">
        <v>2506</v>
      </c>
      <c r="E659" s="44" t="s">
        <v>2507</v>
      </c>
      <c r="F659" s="44" t="s">
        <v>2508</v>
      </c>
      <c r="G659" s="45">
        <v>1605</v>
      </c>
    </row>
    <row r="660" spans="1:7" x14ac:dyDescent="0.2">
      <c r="A660" s="44">
        <v>659</v>
      </c>
      <c r="B660" s="44" t="s">
        <v>1293</v>
      </c>
      <c r="C660" s="44" t="s">
        <v>1293</v>
      </c>
      <c r="D660" s="44" t="s">
        <v>2509</v>
      </c>
      <c r="E660" s="44" t="s">
        <v>2510</v>
      </c>
      <c r="F660" s="44" t="s">
        <v>2511</v>
      </c>
      <c r="G660" s="45">
        <v>6000</v>
      </c>
    </row>
    <row r="661" spans="1:7" x14ac:dyDescent="0.2">
      <c r="A661" s="44">
        <v>660</v>
      </c>
      <c r="B661" s="44" t="s">
        <v>2512</v>
      </c>
      <c r="C661" s="44" t="s">
        <v>2512</v>
      </c>
      <c r="D661" s="44" t="s">
        <v>2513</v>
      </c>
      <c r="E661" s="44" t="s">
        <v>2510</v>
      </c>
      <c r="F661" s="44" t="s">
        <v>2511</v>
      </c>
      <c r="G661" s="45">
        <v>6000</v>
      </c>
    </row>
    <row r="662" spans="1:7" x14ac:dyDescent="0.2">
      <c r="A662" s="44">
        <v>661</v>
      </c>
      <c r="B662" s="44" t="s">
        <v>2514</v>
      </c>
      <c r="C662" s="44" t="s">
        <v>2514</v>
      </c>
      <c r="D662" s="44" t="s">
        <v>2515</v>
      </c>
      <c r="E662" s="44" t="s">
        <v>2510</v>
      </c>
      <c r="F662" s="44" t="s">
        <v>2511</v>
      </c>
      <c r="G662" s="45">
        <v>6000</v>
      </c>
    </row>
    <row r="663" spans="1:7" x14ac:dyDescent="0.2">
      <c r="A663" s="44">
        <v>662</v>
      </c>
      <c r="B663" s="44" t="s">
        <v>1288</v>
      </c>
      <c r="C663" s="44" t="s">
        <v>2516</v>
      </c>
      <c r="D663" s="44" t="s">
        <v>2517</v>
      </c>
      <c r="E663" s="44" t="s">
        <v>2518</v>
      </c>
      <c r="F663" s="44" t="s">
        <v>2519</v>
      </c>
      <c r="G663" s="45">
        <v>1604</v>
      </c>
    </row>
    <row r="664" spans="1:7" x14ac:dyDescent="0.2">
      <c r="A664" s="44">
        <v>663</v>
      </c>
      <c r="B664" s="44" t="s">
        <v>1288</v>
      </c>
      <c r="C664" s="44" t="s">
        <v>2520</v>
      </c>
      <c r="D664" s="44" t="s">
        <v>2517</v>
      </c>
      <c r="E664" s="44" t="s">
        <v>2518</v>
      </c>
      <c r="F664" s="44" t="s">
        <v>2519</v>
      </c>
      <c r="G664" s="45">
        <v>1604</v>
      </c>
    </row>
    <row r="665" spans="1:7" x14ac:dyDescent="0.2">
      <c r="A665" s="44">
        <v>664</v>
      </c>
      <c r="B665" s="44" t="s">
        <v>1288</v>
      </c>
      <c r="C665" s="44" t="s">
        <v>1288</v>
      </c>
      <c r="D665" s="44" t="s">
        <v>2517</v>
      </c>
      <c r="E665" s="44" t="s">
        <v>2518</v>
      </c>
      <c r="F665" s="44" t="s">
        <v>2519</v>
      </c>
      <c r="G665" s="45">
        <v>1604</v>
      </c>
    </row>
    <row r="666" spans="1:7" x14ac:dyDescent="0.2">
      <c r="A666" s="44">
        <v>665</v>
      </c>
      <c r="B666" s="44" t="s">
        <v>1288</v>
      </c>
      <c r="C666" s="44" t="s">
        <v>2521</v>
      </c>
      <c r="D666" s="44" t="s">
        <v>2517</v>
      </c>
      <c r="E666" s="44" t="s">
        <v>2518</v>
      </c>
      <c r="F666" s="44" t="s">
        <v>2519</v>
      </c>
      <c r="G666" s="45">
        <v>1604</v>
      </c>
    </row>
    <row r="667" spans="1:7" x14ac:dyDescent="0.2">
      <c r="A667" s="44">
        <v>666</v>
      </c>
      <c r="B667" s="44" t="s">
        <v>1291</v>
      </c>
      <c r="C667" s="44" t="s">
        <v>1291</v>
      </c>
      <c r="D667" s="44" t="s">
        <v>2522</v>
      </c>
      <c r="E667" s="44" t="s">
        <v>2523</v>
      </c>
      <c r="F667" s="44" t="s">
        <v>2524</v>
      </c>
      <c r="G667" s="45">
        <v>6119</v>
      </c>
    </row>
    <row r="668" spans="1:7" x14ac:dyDescent="0.2">
      <c r="A668" s="44">
        <v>667</v>
      </c>
      <c r="B668" s="44" t="s">
        <v>1291</v>
      </c>
      <c r="C668" s="44" t="s">
        <v>2525</v>
      </c>
      <c r="D668" s="44" t="s">
        <v>2522</v>
      </c>
      <c r="E668" s="44" t="s">
        <v>2526</v>
      </c>
      <c r="F668" s="44" t="s">
        <v>2524</v>
      </c>
      <c r="G668" s="45">
        <v>6119</v>
      </c>
    </row>
    <row r="669" spans="1:7" x14ac:dyDescent="0.2">
      <c r="A669" s="44">
        <v>668</v>
      </c>
      <c r="B669" s="44" t="s">
        <v>1291</v>
      </c>
      <c r="C669" s="44" t="s">
        <v>2527</v>
      </c>
      <c r="D669" s="44" t="s">
        <v>2522</v>
      </c>
      <c r="E669" s="44" t="s">
        <v>2526</v>
      </c>
      <c r="F669" s="44" t="s">
        <v>2524</v>
      </c>
      <c r="G669" s="45">
        <v>6119</v>
      </c>
    </row>
    <row r="670" spans="1:7" x14ac:dyDescent="0.2">
      <c r="A670" s="44">
        <v>669</v>
      </c>
      <c r="B670" s="44" t="s">
        <v>1291</v>
      </c>
      <c r="C670" s="44" t="s">
        <v>1292</v>
      </c>
      <c r="D670" s="44" t="s">
        <v>2522</v>
      </c>
      <c r="E670" s="44" t="s">
        <v>2526</v>
      </c>
      <c r="F670" s="44" t="s">
        <v>2524</v>
      </c>
      <c r="G670" s="45">
        <v>6119</v>
      </c>
    </row>
    <row r="671" spans="1:7" x14ac:dyDescent="0.2">
      <c r="A671" s="44">
        <v>670</v>
      </c>
      <c r="B671" s="44" t="s">
        <v>1294</v>
      </c>
      <c r="C671" s="44" t="s">
        <v>1294</v>
      </c>
      <c r="D671" s="44" t="s">
        <v>2528</v>
      </c>
      <c r="E671" s="44" t="s">
        <v>2529</v>
      </c>
      <c r="F671" s="44" t="s">
        <v>2530</v>
      </c>
      <c r="G671" s="45">
        <v>6000</v>
      </c>
    </row>
    <row r="672" spans="1:7" x14ac:dyDescent="0.2">
      <c r="A672" s="44">
        <v>671</v>
      </c>
      <c r="B672" s="44" t="s">
        <v>1287</v>
      </c>
      <c r="C672" s="44" t="s">
        <v>1287</v>
      </c>
      <c r="D672" s="44" t="s">
        <v>2531</v>
      </c>
      <c r="E672" s="44" t="s">
        <v>2532</v>
      </c>
      <c r="F672" s="44" t="s">
        <v>2533</v>
      </c>
      <c r="G672" s="45">
        <v>1440</v>
      </c>
    </row>
    <row r="673" spans="1:7" x14ac:dyDescent="0.2">
      <c r="A673" s="44">
        <v>672</v>
      </c>
      <c r="B673" s="44" t="s">
        <v>1287</v>
      </c>
      <c r="C673" s="44" t="s">
        <v>2534</v>
      </c>
      <c r="D673" s="44" t="s">
        <v>2531</v>
      </c>
      <c r="E673" s="44" t="s">
        <v>2532</v>
      </c>
      <c r="F673" s="44" t="s">
        <v>2533</v>
      </c>
      <c r="G673" s="45">
        <v>1440</v>
      </c>
    </row>
    <row r="674" spans="1:7" x14ac:dyDescent="0.2">
      <c r="A674" s="44">
        <v>673</v>
      </c>
      <c r="B674" s="44" t="s">
        <v>1285</v>
      </c>
      <c r="C674" s="44" t="s">
        <v>1285</v>
      </c>
      <c r="D674" s="44" t="s">
        <v>2535</v>
      </c>
      <c r="E674" s="44" t="s">
        <v>1834</v>
      </c>
      <c r="F674" s="44" t="s">
        <v>2536</v>
      </c>
      <c r="G674" s="45">
        <v>3121</v>
      </c>
    </row>
    <row r="675" spans="1:7" x14ac:dyDescent="0.2">
      <c r="A675" s="44">
        <v>674</v>
      </c>
      <c r="B675" s="44" t="s">
        <v>1285</v>
      </c>
      <c r="C675" s="44" t="s">
        <v>2537</v>
      </c>
      <c r="D675" s="44" t="s">
        <v>2535</v>
      </c>
      <c r="E675" s="44" t="s">
        <v>1834</v>
      </c>
      <c r="F675" s="44" t="s">
        <v>2536</v>
      </c>
      <c r="G675" s="45">
        <v>3121</v>
      </c>
    </row>
    <row r="676" spans="1:7" x14ac:dyDescent="0.2">
      <c r="A676" s="44">
        <v>675</v>
      </c>
      <c r="B676" s="44" t="s">
        <v>2538</v>
      </c>
      <c r="C676" s="44" t="s">
        <v>2538</v>
      </c>
      <c r="D676" s="44" t="s">
        <v>2539</v>
      </c>
      <c r="E676" s="44" t="s">
        <v>2540</v>
      </c>
      <c r="F676" s="44" t="s">
        <v>2541</v>
      </c>
      <c r="G676" s="45">
        <v>6015</v>
      </c>
    </row>
    <row r="677" spans="1:7" x14ac:dyDescent="0.2">
      <c r="A677" s="44">
        <v>676</v>
      </c>
      <c r="B677" s="44" t="s">
        <v>2542</v>
      </c>
      <c r="C677" s="44" t="s">
        <v>2542</v>
      </c>
      <c r="D677" s="44" t="s">
        <v>2543</v>
      </c>
      <c r="E677" s="44" t="s">
        <v>2540</v>
      </c>
      <c r="F677" s="44" t="s">
        <v>2541</v>
      </c>
      <c r="G677" s="45">
        <v>6015</v>
      </c>
    </row>
    <row r="678" spans="1:7" x14ac:dyDescent="0.2">
      <c r="A678" s="44">
        <v>677</v>
      </c>
      <c r="B678" s="44" t="s">
        <v>1295</v>
      </c>
      <c r="C678" s="44" t="s">
        <v>1295</v>
      </c>
      <c r="D678" s="44" t="s">
        <v>2544</v>
      </c>
      <c r="E678" s="44" t="s">
        <v>2545</v>
      </c>
      <c r="F678" s="44" t="s">
        <v>2546</v>
      </c>
      <c r="G678" s="45">
        <v>6014</v>
      </c>
    </row>
    <row r="679" spans="1:7" x14ac:dyDescent="0.2">
      <c r="A679" s="44">
        <v>678</v>
      </c>
      <c r="B679" s="44" t="s">
        <v>1295</v>
      </c>
      <c r="C679" s="44" t="s">
        <v>2547</v>
      </c>
      <c r="D679" s="44" t="s">
        <v>2544</v>
      </c>
      <c r="E679" s="44" t="s">
        <v>2545</v>
      </c>
      <c r="F679" s="44" t="s">
        <v>2546</v>
      </c>
      <c r="G679" s="45">
        <v>6014</v>
      </c>
    </row>
    <row r="680" spans="1:7" x14ac:dyDescent="0.2">
      <c r="A680" s="44">
        <v>679</v>
      </c>
      <c r="B680" s="44" t="s">
        <v>1265</v>
      </c>
      <c r="C680" s="44" t="s">
        <v>1265</v>
      </c>
      <c r="D680" s="44" t="s">
        <v>2444</v>
      </c>
      <c r="E680" s="44" t="s">
        <v>2548</v>
      </c>
      <c r="F680" s="44" t="s">
        <v>2446</v>
      </c>
      <c r="G680" s="45">
        <v>1630</v>
      </c>
    </row>
    <row r="681" spans="1:7" x14ac:dyDescent="0.2">
      <c r="A681" s="44">
        <v>680</v>
      </c>
      <c r="B681" s="44" t="s">
        <v>1058</v>
      </c>
      <c r="C681" s="44" t="s">
        <v>1059</v>
      </c>
      <c r="D681" s="44" t="s">
        <v>1365</v>
      </c>
      <c r="E681" s="44" t="s">
        <v>1366</v>
      </c>
      <c r="F681" s="44" t="s">
        <v>1367</v>
      </c>
      <c r="G681" s="45">
        <v>1209</v>
      </c>
    </row>
    <row r="682" spans="1:7" x14ac:dyDescent="0.2">
      <c r="A682" s="44">
        <v>681</v>
      </c>
      <c r="B682" s="44" t="s">
        <v>2549</v>
      </c>
      <c r="C682" s="44" t="s">
        <v>2549</v>
      </c>
      <c r="D682" s="44" t="s">
        <v>2550</v>
      </c>
      <c r="E682" s="44" t="s">
        <v>2551</v>
      </c>
      <c r="F682" s="44" t="s">
        <v>2552</v>
      </c>
      <c r="G682" s="45">
        <v>9500</v>
      </c>
    </row>
    <row r="683" spans="1:7" x14ac:dyDescent="0.2">
      <c r="A683" s="44">
        <v>682</v>
      </c>
      <c r="B683" s="44" t="s">
        <v>2553</v>
      </c>
      <c r="C683" s="44" t="s">
        <v>2553</v>
      </c>
      <c r="D683" s="44" t="s">
        <v>2554</v>
      </c>
      <c r="E683" s="44" t="s">
        <v>2555</v>
      </c>
      <c r="F683" s="44" t="s">
        <v>2556</v>
      </c>
      <c r="G683" s="45">
        <v>1605</v>
      </c>
    </row>
    <row r="684" spans="1:7" x14ac:dyDescent="0.2">
      <c r="A684" s="44">
        <v>683</v>
      </c>
      <c r="B684" s="44" t="s">
        <v>999</v>
      </c>
      <c r="C684" s="44" t="s">
        <v>999</v>
      </c>
      <c r="D684" s="44" t="s">
        <v>2557</v>
      </c>
      <c r="E684" s="44" t="s">
        <v>2558</v>
      </c>
      <c r="F684" s="44" t="s">
        <v>2559</v>
      </c>
      <c r="G684" s="45">
        <v>2105</v>
      </c>
    </row>
    <row r="685" spans="1:7" x14ac:dyDescent="0.2">
      <c r="A685" s="44">
        <v>684</v>
      </c>
      <c r="B685" s="44" t="s">
        <v>999</v>
      </c>
      <c r="C685" s="44" t="s">
        <v>2560</v>
      </c>
      <c r="D685" s="44" t="s">
        <v>2557</v>
      </c>
      <c r="E685" s="44" t="s">
        <v>2558</v>
      </c>
      <c r="F685" s="44" t="s">
        <v>2559</v>
      </c>
      <c r="G685" s="45">
        <v>2105</v>
      </c>
    </row>
    <row r="686" spans="1:7" x14ac:dyDescent="0.2">
      <c r="A686" s="44"/>
      <c r="B686" s="44"/>
      <c r="C686" s="44"/>
      <c r="D686" s="44"/>
      <c r="E686" s="44"/>
      <c r="F686" s="44"/>
      <c r="G686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488"/>
  <sheetViews>
    <sheetView topLeftCell="A469" workbookViewId="0">
      <selection activeCell="D492" sqref="D492"/>
    </sheetView>
  </sheetViews>
  <sheetFormatPr defaultRowHeight="12.75" x14ac:dyDescent="0.2"/>
  <cols>
    <col min="1" max="1" width="6.33203125" customWidth="1"/>
    <col min="2" max="3" width="19" customWidth="1"/>
    <col min="4" max="4" width="34.5" customWidth="1"/>
    <col min="5" max="5" width="51.1640625" customWidth="1"/>
    <col min="6" max="6" width="17.83203125" customWidth="1"/>
    <col min="7" max="7" width="9.6640625" customWidth="1"/>
    <col min="8" max="12" width="9.33203125" customWidth="1"/>
    <col min="13" max="13" width="17" bestFit="1" customWidth="1"/>
    <col min="14" max="14" width="11" bestFit="1" customWidth="1"/>
    <col min="15" max="16" width="15" bestFit="1" customWidth="1"/>
    <col min="17" max="17" width="12.6640625" bestFit="1" customWidth="1"/>
    <col min="18" max="18" width="17" bestFit="1" customWidth="1"/>
  </cols>
  <sheetData>
    <row r="1" spans="1:18" ht="18.75" customHeight="1" x14ac:dyDescent="0.2">
      <c r="A1" s="39" t="s">
        <v>672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8" ht="33.75" x14ac:dyDescent="0.2">
      <c r="A2" s="32" t="s">
        <v>674</v>
      </c>
      <c r="B2" s="33" t="s">
        <v>675</v>
      </c>
      <c r="C2" s="34" t="s">
        <v>38</v>
      </c>
      <c r="D2" s="34" t="s">
        <v>2561</v>
      </c>
      <c r="E2" s="34" t="s">
        <v>2562</v>
      </c>
      <c r="F2" s="34" t="s">
        <v>2563</v>
      </c>
      <c r="G2" s="34" t="s">
        <v>2564</v>
      </c>
      <c r="H2" s="35" t="s">
        <v>39</v>
      </c>
      <c r="I2" s="36" t="s">
        <v>676</v>
      </c>
      <c r="J2" s="37" t="s">
        <v>677</v>
      </c>
      <c r="K2" s="35" t="s">
        <v>42</v>
      </c>
      <c r="L2" s="38" t="s">
        <v>43</v>
      </c>
      <c r="M2" s="10" t="s">
        <v>49</v>
      </c>
      <c r="N2" s="10" t="s">
        <v>50</v>
      </c>
      <c r="O2" s="9" t="s">
        <v>51</v>
      </c>
      <c r="P2" s="9" t="s">
        <v>52</v>
      </c>
      <c r="Q2" s="8" t="s">
        <v>53</v>
      </c>
      <c r="R2" s="33" t="s">
        <v>678</v>
      </c>
    </row>
    <row r="3" spans="1:18" ht="22.5" x14ac:dyDescent="0.2">
      <c r="A3" s="11">
        <v>1</v>
      </c>
      <c r="B3" s="11" t="s">
        <v>679</v>
      </c>
      <c r="C3" s="11" t="s">
        <v>679</v>
      </c>
      <c r="D3" s="46" t="str">
        <f>VLOOKUP($B3,'Tax Info'!$B$2:$G$700,3,0)</f>
        <v xml:space="preserve">1590 Energy Corporation </v>
      </c>
      <c r="E3" s="46" t="str">
        <f>VLOOKUP($B3,'Tax Info'!$B$2:$G$700,4,0)</f>
        <v>907-908 Ayala Life FGU Ctr. Cebu Business Park Luz Cebu City, Cebu City (Capital) Philippines</v>
      </c>
      <c r="F3" s="46" t="str">
        <f>VLOOKUP($B3,'Tax Info'!$B$2:$G$700,5,0)</f>
        <v>007-833-205-000</v>
      </c>
      <c r="G3" s="46">
        <f>VLOOKUP($B3,'Tax Info'!$B$2:$G$700,6,0)</f>
        <v>6000</v>
      </c>
      <c r="H3" s="11" t="s">
        <v>680</v>
      </c>
      <c r="I3" s="12" t="s">
        <v>681</v>
      </c>
      <c r="J3" s="11" t="s">
        <v>682</v>
      </c>
      <c r="K3" s="12" t="s">
        <v>682</v>
      </c>
      <c r="L3" s="11" t="s">
        <v>682</v>
      </c>
      <c r="M3" s="19">
        <v>-10605.36</v>
      </c>
      <c r="N3" s="20">
        <v>0</v>
      </c>
      <c r="O3" s="21">
        <v>0</v>
      </c>
      <c r="P3" s="22">
        <v>-1272.6400000000001</v>
      </c>
      <c r="Q3" s="21">
        <v>212.11</v>
      </c>
      <c r="R3" s="47">
        <f>SUM(M3:Q3)</f>
        <v>-11665.89</v>
      </c>
    </row>
    <row r="4" spans="1:18" ht="22.5" x14ac:dyDescent="0.2">
      <c r="A4" s="11">
        <v>2</v>
      </c>
      <c r="B4" s="11" t="s">
        <v>679</v>
      </c>
      <c r="C4" s="11" t="s">
        <v>1305</v>
      </c>
      <c r="D4" s="46" t="str">
        <f>VLOOKUP($B4,'Tax Info'!$B$2:$G$700,3,0)</f>
        <v xml:space="preserve">1590 Energy Corporation </v>
      </c>
      <c r="E4" s="46" t="str">
        <f>VLOOKUP($B4,'Tax Info'!$B$2:$G$700,4,0)</f>
        <v>907-908 Ayala Life FGU Ctr. Cebu Business Park Luz Cebu City, Cebu City (Capital) Philippines</v>
      </c>
      <c r="F4" s="46" t="str">
        <f>VLOOKUP($B4,'Tax Info'!$B$2:$G$700,5,0)</f>
        <v>007-833-205-000</v>
      </c>
      <c r="G4" s="46">
        <f>VLOOKUP($B4,'Tax Info'!$B$2:$G$700,6,0)</f>
        <v>6000</v>
      </c>
      <c r="H4" s="11" t="s">
        <v>684</v>
      </c>
      <c r="I4" s="12" t="s">
        <v>681</v>
      </c>
      <c r="J4" s="11" t="s">
        <v>682</v>
      </c>
      <c r="K4" s="12" t="s">
        <v>682</v>
      </c>
      <c r="L4" s="11" t="s">
        <v>682</v>
      </c>
      <c r="M4" s="23">
        <v>-1.18</v>
      </c>
      <c r="N4" s="20">
        <v>0</v>
      </c>
      <c r="O4" s="21">
        <v>0</v>
      </c>
      <c r="P4" s="24">
        <v>-0.14000000000000001</v>
      </c>
      <c r="Q4" s="21">
        <v>0.02</v>
      </c>
      <c r="R4" s="47">
        <f t="shared" ref="R4:R67" si="0">SUM(M4:Q4)</f>
        <v>-1.2999999999999998</v>
      </c>
    </row>
    <row r="5" spans="1:18" ht="22.5" x14ac:dyDescent="0.2">
      <c r="A5" s="11">
        <v>3</v>
      </c>
      <c r="B5" s="11" t="s">
        <v>685</v>
      </c>
      <c r="C5" s="11" t="s">
        <v>685</v>
      </c>
      <c r="D5" s="46" t="str">
        <f>VLOOKUP($B5,'Tax Info'!$B$2:$G$700,3,0)</f>
        <v xml:space="preserve">AC Energy and Infrastructure Corporation </v>
      </c>
      <c r="E5" s="46" t="str">
        <f>VLOOKUP($B5,'Tax Info'!$B$2:$G$700,4,0)</f>
        <v>4th Flr 6750 Ayala Office Tower, Ayala Ave., San Lorenzo, Makati City</v>
      </c>
      <c r="F5" s="46" t="str">
        <f>VLOOKUP($B5,'Tax Info'!$B$2:$G$700,5,0)</f>
        <v>251-922-919-000</v>
      </c>
      <c r="G5" s="46">
        <f>VLOOKUP($B5,'Tax Info'!$B$2:$G$700,6,0)</f>
        <v>1209</v>
      </c>
      <c r="H5" s="11" t="s">
        <v>684</v>
      </c>
      <c r="I5" s="12" t="s">
        <v>681</v>
      </c>
      <c r="J5" s="11" t="s">
        <v>682</v>
      </c>
      <c r="K5" s="12" t="s">
        <v>682</v>
      </c>
      <c r="L5" s="11" t="s">
        <v>682</v>
      </c>
      <c r="M5" s="23">
        <v>-0.71</v>
      </c>
      <c r="N5" s="20">
        <v>0</v>
      </c>
      <c r="O5" s="21">
        <v>0</v>
      </c>
      <c r="P5" s="24">
        <v>-0.09</v>
      </c>
      <c r="Q5" s="21">
        <v>0.01</v>
      </c>
      <c r="R5" s="47">
        <f t="shared" si="0"/>
        <v>-0.78999999999999992</v>
      </c>
    </row>
    <row r="6" spans="1:18" ht="33.75" x14ac:dyDescent="0.2">
      <c r="A6" s="11">
        <v>4</v>
      </c>
      <c r="B6" s="11" t="s">
        <v>686</v>
      </c>
      <c r="C6" s="11" t="s">
        <v>686</v>
      </c>
      <c r="D6" s="46" t="str">
        <f>VLOOKUP($B6,'Tax Info'!$B$2:$G$700,3,0)</f>
        <v xml:space="preserve">AC Energy Philippines, Inc. </v>
      </c>
      <c r="E6" s="46" t="str">
        <f>VLOOKUP($B6,'Tax Info'!$B$2:$G$700,4,0)</f>
        <v>35Th Floor Ayala Triangle Gardens Tower 2 Makati Avenue Corner Paseo De Roxas Bel-Air City Of Makati Ncr, Fourth District Philippines</v>
      </c>
      <c r="F6" s="46" t="str">
        <f>VLOOKUP($B6,'Tax Info'!$B$2:$G$700,5,0)</f>
        <v>000-506-020-000</v>
      </c>
      <c r="G6" s="46">
        <f>VLOOKUP($B6,'Tax Info'!$B$2:$G$700,6,0)</f>
        <v>1226</v>
      </c>
      <c r="H6" s="11" t="s">
        <v>684</v>
      </c>
      <c r="I6" s="12" t="s">
        <v>681</v>
      </c>
      <c r="J6" s="11" t="s">
        <v>682</v>
      </c>
      <c r="K6" s="12" t="s">
        <v>682</v>
      </c>
      <c r="L6" s="11" t="s">
        <v>682</v>
      </c>
      <c r="M6" s="23">
        <v>-41.92</v>
      </c>
      <c r="N6" s="20">
        <v>0</v>
      </c>
      <c r="O6" s="21">
        <v>0</v>
      </c>
      <c r="P6" s="24">
        <v>-5.03</v>
      </c>
      <c r="Q6" s="21">
        <v>0.84</v>
      </c>
      <c r="R6" s="47">
        <f t="shared" si="0"/>
        <v>-46.11</v>
      </c>
    </row>
    <row r="7" spans="1:18" ht="33.75" x14ac:dyDescent="0.2">
      <c r="A7" s="11">
        <v>5</v>
      </c>
      <c r="B7" s="11" t="s">
        <v>686</v>
      </c>
      <c r="C7" s="11" t="s">
        <v>1321</v>
      </c>
      <c r="D7" s="46" t="str">
        <f>VLOOKUP($B7,'Tax Info'!$B$2:$G$700,3,0)</f>
        <v xml:space="preserve">AC Energy Philippines, Inc. </v>
      </c>
      <c r="E7" s="46" t="str">
        <f>VLOOKUP($B7,'Tax Info'!$B$2:$G$700,4,0)</f>
        <v>35Th Floor Ayala Triangle Gardens Tower 2 Makati Avenue Corner Paseo De Roxas Bel-Air City Of Makati Ncr, Fourth District Philippines</v>
      </c>
      <c r="F7" s="46" t="str">
        <f>VLOOKUP($B7,'Tax Info'!$B$2:$G$700,5,0)</f>
        <v>000-506-020-000</v>
      </c>
      <c r="G7" s="46">
        <f>VLOOKUP($B7,'Tax Info'!$B$2:$G$700,6,0)</f>
        <v>1226</v>
      </c>
      <c r="H7" s="11" t="s">
        <v>684</v>
      </c>
      <c r="I7" s="12" t="s">
        <v>681</v>
      </c>
      <c r="J7" s="11" t="s">
        <v>682</v>
      </c>
      <c r="K7" s="12" t="s">
        <v>682</v>
      </c>
      <c r="L7" s="11" t="s">
        <v>682</v>
      </c>
      <c r="M7" s="23">
        <v>-0.76</v>
      </c>
      <c r="N7" s="20">
        <v>0</v>
      </c>
      <c r="O7" s="21">
        <v>0</v>
      </c>
      <c r="P7" s="24">
        <v>-0.09</v>
      </c>
      <c r="Q7" s="21">
        <v>0.02</v>
      </c>
      <c r="R7" s="47">
        <f t="shared" si="0"/>
        <v>-0.83</v>
      </c>
    </row>
    <row r="8" spans="1:18" ht="22.5" x14ac:dyDescent="0.2">
      <c r="A8" s="11">
        <v>6</v>
      </c>
      <c r="B8" s="11" t="s">
        <v>1322</v>
      </c>
      <c r="C8" s="11" t="s">
        <v>1322</v>
      </c>
      <c r="D8" s="46" t="str">
        <f>VLOOKUP($B8,'Tax Info'!$B$2:$G$700,3,0)</f>
        <v xml:space="preserve">AC Energy Philippines, Inc. </v>
      </c>
      <c r="E8" s="46" t="str">
        <f>VLOOKUP($B8,'Tax Info'!$B$2:$G$700,4,0)</f>
        <v>4th Floor, 6750 Office Tower, Ayala Avenue, San Lorenzo, Makati City</v>
      </c>
      <c r="F8" s="46" t="str">
        <f>VLOOKUP($B8,'Tax Info'!$B$2:$G$700,5,0)</f>
        <v>000-506-020-000</v>
      </c>
      <c r="G8" s="46">
        <f>VLOOKUP($B8,'Tax Info'!$B$2:$G$700,6,0)</f>
        <v>1223</v>
      </c>
      <c r="H8" s="11" t="s">
        <v>684</v>
      </c>
      <c r="I8" s="12" t="s">
        <v>681</v>
      </c>
      <c r="J8" s="11" t="s">
        <v>682</v>
      </c>
      <c r="K8" s="12" t="s">
        <v>682</v>
      </c>
      <c r="L8" s="11" t="s">
        <v>682</v>
      </c>
      <c r="M8" s="19">
        <v>-94982.21</v>
      </c>
      <c r="N8" s="20">
        <v>0</v>
      </c>
      <c r="O8" s="21">
        <v>0</v>
      </c>
      <c r="P8" s="22">
        <v>-11397.87</v>
      </c>
      <c r="Q8" s="25">
        <v>1899.64</v>
      </c>
      <c r="R8" s="47">
        <f t="shared" si="0"/>
        <v>-104480.44</v>
      </c>
    </row>
    <row r="9" spans="1:18" ht="22.5" x14ac:dyDescent="0.2">
      <c r="A9" s="11">
        <v>7</v>
      </c>
      <c r="B9" s="11" t="s">
        <v>1322</v>
      </c>
      <c r="C9" s="11" t="s">
        <v>1323</v>
      </c>
      <c r="D9" s="46" t="str">
        <f>VLOOKUP($B9,'Tax Info'!$B$2:$G$700,3,0)</f>
        <v xml:space="preserve">AC Energy Philippines, Inc. </v>
      </c>
      <c r="E9" s="46" t="str">
        <f>VLOOKUP($B9,'Tax Info'!$B$2:$G$700,4,0)</f>
        <v>4th Floor, 6750 Office Tower, Ayala Avenue, San Lorenzo, Makati City</v>
      </c>
      <c r="F9" s="46" t="str">
        <f>VLOOKUP($B9,'Tax Info'!$B$2:$G$700,5,0)</f>
        <v>000-506-020-000</v>
      </c>
      <c r="G9" s="46">
        <f>VLOOKUP($B9,'Tax Info'!$B$2:$G$700,6,0)</f>
        <v>1223</v>
      </c>
      <c r="H9" s="11" t="s">
        <v>684</v>
      </c>
      <c r="I9" s="12" t="s">
        <v>681</v>
      </c>
      <c r="J9" s="11" t="s">
        <v>682</v>
      </c>
      <c r="K9" s="12" t="s">
        <v>682</v>
      </c>
      <c r="L9" s="11" t="s">
        <v>682</v>
      </c>
      <c r="M9" s="23">
        <v>-240.19</v>
      </c>
      <c r="N9" s="20">
        <v>0</v>
      </c>
      <c r="O9" s="21">
        <v>0</v>
      </c>
      <c r="P9" s="24">
        <v>-28.82</v>
      </c>
      <c r="Q9" s="21">
        <v>4.8</v>
      </c>
      <c r="R9" s="47">
        <f t="shared" si="0"/>
        <v>-264.20999999999998</v>
      </c>
    </row>
    <row r="10" spans="1:18" x14ac:dyDescent="0.2">
      <c r="A10" s="11">
        <v>8</v>
      </c>
      <c r="B10" s="11" t="s">
        <v>692</v>
      </c>
      <c r="C10" s="11" t="s">
        <v>692</v>
      </c>
      <c r="D10" s="46" t="str">
        <f>VLOOKUP($B10,'Tax Info'!$B$2:$G$700,3,0)</f>
        <v xml:space="preserve">AP Renewables Inc. </v>
      </c>
      <c r="E10" s="46" t="str">
        <f>VLOOKUP($B10,'Tax Info'!$B$2:$G$700,4,0)</f>
        <v xml:space="preserve">NAC Tower 32nd St. Bonifacio Global City Taguig City </v>
      </c>
      <c r="F10" s="46" t="str">
        <f>VLOOKUP($B10,'Tax Info'!$B$2:$G$700,5,0)</f>
        <v>006-893-465-000</v>
      </c>
      <c r="G10" s="46">
        <f>VLOOKUP($B10,'Tax Info'!$B$2:$G$700,6,0)</f>
        <v>1634</v>
      </c>
      <c r="H10" s="11" t="s">
        <v>680</v>
      </c>
      <c r="I10" s="12" t="s">
        <v>681</v>
      </c>
      <c r="J10" s="11" t="s">
        <v>682</v>
      </c>
      <c r="K10" s="12" t="s">
        <v>681</v>
      </c>
      <c r="L10" s="11" t="s">
        <v>681</v>
      </c>
      <c r="M10" s="20">
        <v>0</v>
      </c>
      <c r="N10" s="20">
        <v>0</v>
      </c>
      <c r="O10" s="22">
        <v>-37384.79</v>
      </c>
      <c r="P10" s="21">
        <v>0</v>
      </c>
      <c r="Q10" s="21">
        <v>747.7</v>
      </c>
      <c r="R10" s="47">
        <f t="shared" si="0"/>
        <v>-36637.090000000004</v>
      </c>
    </row>
    <row r="11" spans="1:18" x14ac:dyDescent="0.2">
      <c r="A11" s="11">
        <v>9</v>
      </c>
      <c r="B11" s="11" t="s">
        <v>692</v>
      </c>
      <c r="C11" s="11" t="s">
        <v>1392</v>
      </c>
      <c r="D11" s="46" t="str">
        <f>VLOOKUP($B11,'Tax Info'!$B$2:$G$700,3,0)</f>
        <v xml:space="preserve">AP Renewables Inc. </v>
      </c>
      <c r="E11" s="46" t="str">
        <f>VLOOKUP($B11,'Tax Info'!$B$2:$G$700,4,0)</f>
        <v xml:space="preserve">NAC Tower 32nd St. Bonifacio Global City Taguig City </v>
      </c>
      <c r="F11" s="46" t="str">
        <f>VLOOKUP($B11,'Tax Info'!$B$2:$G$700,5,0)</f>
        <v>006-893-465-000</v>
      </c>
      <c r="G11" s="46">
        <f>VLOOKUP($B11,'Tax Info'!$B$2:$G$700,6,0)</f>
        <v>1634</v>
      </c>
      <c r="H11" s="11" t="s">
        <v>684</v>
      </c>
      <c r="I11" s="12" t="s">
        <v>681</v>
      </c>
      <c r="J11" s="11" t="s">
        <v>682</v>
      </c>
      <c r="K11" s="12" t="s">
        <v>682</v>
      </c>
      <c r="L11" s="11" t="s">
        <v>682</v>
      </c>
      <c r="M11" s="23">
        <v>-0.02</v>
      </c>
      <c r="N11" s="20">
        <v>0</v>
      </c>
      <c r="O11" s="21">
        <v>0</v>
      </c>
      <c r="P11" s="21">
        <v>0</v>
      </c>
      <c r="Q11" s="21">
        <v>0</v>
      </c>
      <c r="R11" s="47">
        <f t="shared" si="0"/>
        <v>-0.02</v>
      </c>
    </row>
    <row r="12" spans="1:18" x14ac:dyDescent="0.2">
      <c r="A12" s="11">
        <v>10</v>
      </c>
      <c r="B12" s="11" t="s">
        <v>694</v>
      </c>
      <c r="C12" s="11" t="s">
        <v>694</v>
      </c>
      <c r="D12" s="46" t="str">
        <f>VLOOKUP($B12,'Tax Info'!$B$2:$G$700,3,0)</f>
        <v xml:space="preserve">AP Renewables Inc. </v>
      </c>
      <c r="E12" s="46" t="str">
        <f>VLOOKUP($B12,'Tax Info'!$B$2:$G$700,4,0)</f>
        <v xml:space="preserve">NAC Tower 32nd St. Bonifacio Global City Taguig City </v>
      </c>
      <c r="F12" s="46" t="str">
        <f>VLOOKUP($B12,'Tax Info'!$B$2:$G$700,5,0)</f>
        <v>006-893-465-000</v>
      </c>
      <c r="G12" s="46">
        <f>VLOOKUP($B12,'Tax Info'!$B$2:$G$700,6,0)</f>
        <v>1634</v>
      </c>
      <c r="H12" s="11" t="s">
        <v>684</v>
      </c>
      <c r="I12" s="12" t="s">
        <v>681</v>
      </c>
      <c r="J12" s="11" t="s">
        <v>682</v>
      </c>
      <c r="K12" s="12" t="s">
        <v>682</v>
      </c>
      <c r="L12" s="11" t="s">
        <v>681</v>
      </c>
      <c r="M12" s="23">
        <v>-0.14000000000000001</v>
      </c>
      <c r="N12" s="20">
        <v>0</v>
      </c>
      <c r="O12" s="21">
        <v>0</v>
      </c>
      <c r="P12" s="24">
        <v>-0.02</v>
      </c>
      <c r="Q12" s="21">
        <v>0</v>
      </c>
      <c r="R12" s="47">
        <f t="shared" si="0"/>
        <v>-0.16</v>
      </c>
    </row>
    <row r="13" spans="1:18" x14ac:dyDescent="0.2">
      <c r="A13" s="11">
        <v>11</v>
      </c>
      <c r="B13" s="11" t="s">
        <v>692</v>
      </c>
      <c r="C13" s="11" t="s">
        <v>696</v>
      </c>
      <c r="D13" s="46" t="str">
        <f>VLOOKUP($B13,'Tax Info'!$B$2:$G$700,3,0)</f>
        <v xml:space="preserve">AP Renewables Inc. </v>
      </c>
      <c r="E13" s="46" t="str">
        <f>VLOOKUP($B13,'Tax Info'!$B$2:$G$700,4,0)</f>
        <v xml:space="preserve">NAC Tower 32nd St. Bonifacio Global City Taguig City </v>
      </c>
      <c r="F13" s="46" t="str">
        <f>VLOOKUP($B13,'Tax Info'!$B$2:$G$700,5,0)</f>
        <v>006-893-465-000</v>
      </c>
      <c r="G13" s="46">
        <f>VLOOKUP($B13,'Tax Info'!$B$2:$G$700,6,0)</f>
        <v>1634</v>
      </c>
      <c r="H13" s="11" t="s">
        <v>684</v>
      </c>
      <c r="I13" s="12" t="s">
        <v>681</v>
      </c>
      <c r="J13" s="11" t="s">
        <v>682</v>
      </c>
      <c r="K13" s="12" t="s">
        <v>681</v>
      </c>
      <c r="L13" s="11" t="s">
        <v>681</v>
      </c>
      <c r="M13" s="20">
        <v>0</v>
      </c>
      <c r="N13" s="20">
        <v>0</v>
      </c>
      <c r="O13" s="21">
        <v>0</v>
      </c>
      <c r="P13" s="21">
        <v>0</v>
      </c>
      <c r="Q13" s="21">
        <v>0</v>
      </c>
      <c r="R13" s="47">
        <f t="shared" si="0"/>
        <v>0</v>
      </c>
    </row>
    <row r="14" spans="1:18" x14ac:dyDescent="0.2">
      <c r="A14" s="11">
        <v>12</v>
      </c>
      <c r="B14" s="11" t="s">
        <v>692</v>
      </c>
      <c r="C14" s="11" t="s">
        <v>697</v>
      </c>
      <c r="D14" s="46" t="str">
        <f>VLOOKUP($B14,'Tax Info'!$B$2:$G$700,3,0)</f>
        <v xml:space="preserve">AP Renewables Inc. </v>
      </c>
      <c r="E14" s="46" t="str">
        <f>VLOOKUP($B14,'Tax Info'!$B$2:$G$700,4,0)</f>
        <v xml:space="preserve">NAC Tower 32nd St. Bonifacio Global City Taguig City </v>
      </c>
      <c r="F14" s="46" t="str">
        <f>VLOOKUP($B14,'Tax Info'!$B$2:$G$700,5,0)</f>
        <v>006-893-465-000</v>
      </c>
      <c r="G14" s="46">
        <f>VLOOKUP($B14,'Tax Info'!$B$2:$G$700,6,0)</f>
        <v>1634</v>
      </c>
      <c r="H14" s="11" t="s">
        <v>684</v>
      </c>
      <c r="I14" s="12" t="s">
        <v>681</v>
      </c>
      <c r="J14" s="11" t="s">
        <v>682</v>
      </c>
      <c r="K14" s="12" t="s">
        <v>682</v>
      </c>
      <c r="L14" s="11" t="s">
        <v>682</v>
      </c>
      <c r="M14" s="23">
        <v>-230.02</v>
      </c>
      <c r="N14" s="20">
        <v>0</v>
      </c>
      <c r="O14" s="21">
        <v>0</v>
      </c>
      <c r="P14" s="24">
        <v>-27.6</v>
      </c>
      <c r="Q14" s="21">
        <v>4.5999999999999996</v>
      </c>
      <c r="R14" s="47">
        <f t="shared" si="0"/>
        <v>-253.02</v>
      </c>
    </row>
    <row r="15" spans="1:18" x14ac:dyDescent="0.2">
      <c r="A15" s="11">
        <v>13</v>
      </c>
      <c r="B15" s="11" t="s">
        <v>692</v>
      </c>
      <c r="C15" s="11" t="s">
        <v>698</v>
      </c>
      <c r="D15" s="46" t="str">
        <f>VLOOKUP($B15,'Tax Info'!$B$2:$G$700,3,0)</f>
        <v xml:space="preserve">AP Renewables Inc. </v>
      </c>
      <c r="E15" s="46" t="str">
        <f>VLOOKUP($B15,'Tax Info'!$B$2:$G$700,4,0)</f>
        <v xml:space="preserve">NAC Tower 32nd St. Bonifacio Global City Taguig City </v>
      </c>
      <c r="F15" s="46" t="str">
        <f>VLOOKUP($B15,'Tax Info'!$B$2:$G$700,5,0)</f>
        <v>006-893-465-000</v>
      </c>
      <c r="G15" s="46">
        <f>VLOOKUP($B15,'Tax Info'!$B$2:$G$700,6,0)</f>
        <v>1634</v>
      </c>
      <c r="H15" s="11" t="s">
        <v>684</v>
      </c>
      <c r="I15" s="12" t="s">
        <v>681</v>
      </c>
      <c r="J15" s="11" t="s">
        <v>682</v>
      </c>
      <c r="K15" s="12" t="s">
        <v>682</v>
      </c>
      <c r="L15" s="11" t="s">
        <v>682</v>
      </c>
      <c r="M15" s="23">
        <v>-826.86</v>
      </c>
      <c r="N15" s="20">
        <v>0</v>
      </c>
      <c r="O15" s="21">
        <v>0</v>
      </c>
      <c r="P15" s="24">
        <v>-99.22</v>
      </c>
      <c r="Q15" s="21">
        <v>16.54</v>
      </c>
      <c r="R15" s="47">
        <f t="shared" si="0"/>
        <v>-909.54000000000008</v>
      </c>
    </row>
    <row r="16" spans="1:18" ht="22.5" x14ac:dyDescent="0.2">
      <c r="A16" s="11">
        <v>14</v>
      </c>
      <c r="B16" s="11" t="s">
        <v>699</v>
      </c>
      <c r="C16" s="11" t="s">
        <v>699</v>
      </c>
      <c r="D16" s="46" t="str">
        <f>VLOOKUP($B16,'Tax Info'!$B$2:$G$700,3,0)</f>
        <v xml:space="preserve">Aboitiz Energy Solutions, Inc. </v>
      </c>
      <c r="E16" s="46" t="str">
        <f>VLOOKUP($B16,'Tax Info'!$B$2:$G$700,4,0)</f>
        <v xml:space="preserve">Aboitiz Corporate Center, Gov. Manuel Cuenco, Kasambagan, Cebu City </v>
      </c>
      <c r="F16" s="46" t="str">
        <f>VLOOKUP($B16,'Tax Info'!$B$2:$G$700,5,0)</f>
        <v>201-115-150-000</v>
      </c>
      <c r="G16" s="46">
        <f>VLOOKUP($B16,'Tax Info'!$B$2:$G$700,6,0)</f>
        <v>6000</v>
      </c>
      <c r="H16" s="11" t="s">
        <v>684</v>
      </c>
      <c r="I16" s="12" t="s">
        <v>681</v>
      </c>
      <c r="J16" s="11" t="s">
        <v>682</v>
      </c>
      <c r="K16" s="12" t="s">
        <v>682</v>
      </c>
      <c r="L16" s="11" t="s">
        <v>682</v>
      </c>
      <c r="M16" s="19">
        <v>-1054.3599999999999</v>
      </c>
      <c r="N16" s="20">
        <v>0</v>
      </c>
      <c r="O16" s="21">
        <v>0</v>
      </c>
      <c r="P16" s="24">
        <v>-126.52</v>
      </c>
      <c r="Q16" s="21">
        <v>21.09</v>
      </c>
      <c r="R16" s="47">
        <f t="shared" si="0"/>
        <v>-1159.79</v>
      </c>
    </row>
    <row r="17" spans="1:18" ht="22.5" x14ac:dyDescent="0.2">
      <c r="A17" s="11">
        <v>15</v>
      </c>
      <c r="B17" s="11" t="s">
        <v>699</v>
      </c>
      <c r="C17" s="11" t="s">
        <v>1351</v>
      </c>
      <c r="D17" s="46" t="str">
        <f>VLOOKUP($B17,'Tax Info'!$B$2:$G$700,3,0)</f>
        <v xml:space="preserve">Aboitiz Energy Solutions, Inc. </v>
      </c>
      <c r="E17" s="46" t="str">
        <f>VLOOKUP($B17,'Tax Info'!$B$2:$G$700,4,0)</f>
        <v xml:space="preserve">Aboitiz Corporate Center, Gov. Manuel Cuenco, Kasambagan, Cebu City </v>
      </c>
      <c r="F17" s="46" t="str">
        <f>VLOOKUP($B17,'Tax Info'!$B$2:$G$700,5,0)</f>
        <v>201-115-150-000</v>
      </c>
      <c r="G17" s="46">
        <f>VLOOKUP($B17,'Tax Info'!$B$2:$G$700,6,0)</f>
        <v>6000</v>
      </c>
      <c r="H17" s="11" t="s">
        <v>684</v>
      </c>
      <c r="I17" s="12" t="s">
        <v>681</v>
      </c>
      <c r="J17" s="11" t="s">
        <v>682</v>
      </c>
      <c r="K17" s="12" t="s">
        <v>682</v>
      </c>
      <c r="L17" s="11" t="s">
        <v>682</v>
      </c>
      <c r="M17" s="23">
        <v>-698.1</v>
      </c>
      <c r="N17" s="20">
        <v>0</v>
      </c>
      <c r="O17" s="21">
        <v>0</v>
      </c>
      <c r="P17" s="24">
        <v>-83.77</v>
      </c>
      <c r="Q17" s="21">
        <v>13.96</v>
      </c>
      <c r="R17" s="47">
        <f t="shared" si="0"/>
        <v>-767.91</v>
      </c>
    </row>
    <row r="18" spans="1:18" x14ac:dyDescent="0.2">
      <c r="A18" s="11">
        <v>16</v>
      </c>
      <c r="B18" s="11" t="s">
        <v>702</v>
      </c>
      <c r="C18" s="11" t="s">
        <v>702</v>
      </c>
      <c r="D18" s="46" t="str">
        <f>VLOOKUP($B18,'Tax Info'!$B$2:$G$700,3,0)</f>
        <v>Abra Electric Cooperative, Inc.</v>
      </c>
      <c r="E18" s="46" t="str">
        <f>VLOOKUP($B18,'Tax Info'!$B$2:$G$700,4,0)</f>
        <v>Capitulacion St., Calaba Bangued, Abra</v>
      </c>
      <c r="F18" s="46" t="str">
        <f>VLOOKUP($B18,'Tax Info'!$B$2:$G$700,5,0)</f>
        <v>000-607-111-000</v>
      </c>
      <c r="G18" s="46">
        <f>VLOOKUP($B18,'Tax Info'!$B$2:$G$700,6,0)</f>
        <v>2800</v>
      </c>
      <c r="H18" s="11" t="s">
        <v>684</v>
      </c>
      <c r="I18" s="12" t="s">
        <v>681</v>
      </c>
      <c r="J18" s="11" t="s">
        <v>682</v>
      </c>
      <c r="K18" s="12" t="s">
        <v>682</v>
      </c>
      <c r="L18" s="11" t="s">
        <v>682</v>
      </c>
      <c r="M18" s="23">
        <v>-11.64</v>
      </c>
      <c r="N18" s="20">
        <v>0</v>
      </c>
      <c r="O18" s="21">
        <v>0</v>
      </c>
      <c r="P18" s="24">
        <v>-1.4</v>
      </c>
      <c r="Q18" s="21">
        <v>0.23</v>
      </c>
      <c r="R18" s="47">
        <f t="shared" si="0"/>
        <v>-12.81</v>
      </c>
    </row>
    <row r="19" spans="1:18" x14ac:dyDescent="0.2">
      <c r="A19" s="11">
        <v>17</v>
      </c>
      <c r="B19" s="11" t="s">
        <v>1313</v>
      </c>
      <c r="C19" s="11" t="s">
        <v>1313</v>
      </c>
      <c r="D19" s="46" t="str">
        <f>VLOOKUP($B19,'Tax Info'!$B$2:$G$700,3,0)</f>
        <v xml:space="preserve">Absolut Distillers Inc. </v>
      </c>
      <c r="E19" s="46" t="str">
        <f>VLOOKUP($B19,'Tax Info'!$B$2:$G$700,4,0)</f>
        <v>Barangay Malaruhatan, Lian Batangas</v>
      </c>
      <c r="F19" s="46" t="str">
        <f>VLOOKUP($B19,'Tax Info'!$B$2:$G$700,5,0)</f>
        <v>000-617-524-000</v>
      </c>
      <c r="G19" s="46">
        <f>VLOOKUP($B19,'Tax Info'!$B$2:$G$700,6,0)</f>
        <v>4216</v>
      </c>
      <c r="H19" s="11" t="s">
        <v>680</v>
      </c>
      <c r="I19" s="12" t="s">
        <v>681</v>
      </c>
      <c r="J19" s="11" t="s">
        <v>682</v>
      </c>
      <c r="K19" s="12" t="s">
        <v>681</v>
      </c>
      <c r="L19" s="11" t="s">
        <v>682</v>
      </c>
      <c r="M19" s="20">
        <v>0</v>
      </c>
      <c r="N19" s="20">
        <v>0</v>
      </c>
      <c r="O19" s="24">
        <v>-137.16999999999999</v>
      </c>
      <c r="P19" s="21">
        <v>0</v>
      </c>
      <c r="Q19" s="21">
        <v>2.74</v>
      </c>
      <c r="R19" s="47">
        <f t="shared" si="0"/>
        <v>-134.42999999999998</v>
      </c>
    </row>
    <row r="20" spans="1:18" x14ac:dyDescent="0.2">
      <c r="A20" s="11">
        <v>18</v>
      </c>
      <c r="B20" s="11" t="s">
        <v>1339</v>
      </c>
      <c r="C20" s="11" t="s">
        <v>1339</v>
      </c>
      <c r="D20" s="46" t="str">
        <f>VLOOKUP($B20,'Tax Info'!$B$2:$G$700,3,0)</f>
        <v xml:space="preserve">AdventEnergy, Inc. </v>
      </c>
      <c r="E20" s="46" t="str">
        <f>VLOOKUP($B20,'Tax Info'!$B$2:$G$700,4,0)</f>
        <v xml:space="preserve">Mactan Economic Zone, Basak, Lapulapu City </v>
      </c>
      <c r="F20" s="46" t="str">
        <f>VLOOKUP($B20,'Tax Info'!$B$2:$G$700,5,0)</f>
        <v>007-099-197-000</v>
      </c>
      <c r="G20" s="46">
        <f>VLOOKUP($B20,'Tax Info'!$B$2:$G$700,6,0)</f>
        <v>6015</v>
      </c>
      <c r="H20" s="11" t="s">
        <v>684</v>
      </c>
      <c r="I20" s="12" t="s">
        <v>681</v>
      </c>
      <c r="J20" s="11" t="s">
        <v>682</v>
      </c>
      <c r="K20" s="12" t="s">
        <v>682</v>
      </c>
      <c r="L20" s="11" t="s">
        <v>682</v>
      </c>
      <c r="M20" s="19">
        <v>-3540.94</v>
      </c>
      <c r="N20" s="20">
        <v>0</v>
      </c>
      <c r="O20" s="21">
        <v>0</v>
      </c>
      <c r="P20" s="24">
        <v>-424.91</v>
      </c>
      <c r="Q20" s="21">
        <v>70.819999999999993</v>
      </c>
      <c r="R20" s="47">
        <f t="shared" si="0"/>
        <v>-3895.0299999999997</v>
      </c>
    </row>
    <row r="21" spans="1:18" x14ac:dyDescent="0.2">
      <c r="A21" s="11">
        <v>19</v>
      </c>
      <c r="B21" s="11" t="s">
        <v>1339</v>
      </c>
      <c r="C21" s="11" t="s">
        <v>1341</v>
      </c>
      <c r="D21" s="46" t="str">
        <f>VLOOKUP($B21,'Tax Info'!$B$2:$G$700,3,0)</f>
        <v xml:space="preserve">AdventEnergy, Inc. </v>
      </c>
      <c r="E21" s="46" t="str">
        <f>VLOOKUP($B21,'Tax Info'!$B$2:$G$700,4,0)</f>
        <v xml:space="preserve">Mactan Economic Zone, Basak, Lapulapu City </v>
      </c>
      <c r="F21" s="46" t="str">
        <f>VLOOKUP($B21,'Tax Info'!$B$2:$G$700,5,0)</f>
        <v>007-099-197-000</v>
      </c>
      <c r="G21" s="46">
        <f>VLOOKUP($B21,'Tax Info'!$B$2:$G$700,6,0)</f>
        <v>6015</v>
      </c>
      <c r="H21" s="11" t="s">
        <v>684</v>
      </c>
      <c r="I21" s="12" t="s">
        <v>681</v>
      </c>
      <c r="J21" s="11" t="s">
        <v>682</v>
      </c>
      <c r="K21" s="12" t="s">
        <v>682</v>
      </c>
      <c r="L21" s="11" t="s">
        <v>681</v>
      </c>
      <c r="M21" s="23">
        <v>-57.95</v>
      </c>
      <c r="N21" s="20">
        <v>0</v>
      </c>
      <c r="O21" s="21">
        <v>0</v>
      </c>
      <c r="P21" s="24">
        <v>-6.95</v>
      </c>
      <c r="Q21" s="21">
        <v>1.1599999999999999</v>
      </c>
      <c r="R21" s="47">
        <f t="shared" si="0"/>
        <v>-63.740000000000009</v>
      </c>
    </row>
    <row r="22" spans="1:18" x14ac:dyDescent="0.2">
      <c r="A22" s="11">
        <v>20</v>
      </c>
      <c r="B22" s="11" t="s">
        <v>1339</v>
      </c>
      <c r="C22" s="11" t="s">
        <v>1342</v>
      </c>
      <c r="D22" s="46" t="str">
        <f>VLOOKUP($B22,'Tax Info'!$B$2:$G$700,3,0)</f>
        <v xml:space="preserve">AdventEnergy, Inc. </v>
      </c>
      <c r="E22" s="46" t="str">
        <f>VLOOKUP($B22,'Tax Info'!$B$2:$G$700,4,0)</f>
        <v xml:space="preserve">Mactan Economic Zone, Basak, Lapulapu City </v>
      </c>
      <c r="F22" s="46" t="str">
        <f>VLOOKUP($B22,'Tax Info'!$B$2:$G$700,5,0)</f>
        <v>007-099-197-000</v>
      </c>
      <c r="G22" s="46">
        <f>VLOOKUP($B22,'Tax Info'!$B$2:$G$700,6,0)</f>
        <v>6015</v>
      </c>
      <c r="H22" s="11" t="s">
        <v>684</v>
      </c>
      <c r="I22" s="12" t="s">
        <v>681</v>
      </c>
      <c r="J22" s="11" t="s">
        <v>682</v>
      </c>
      <c r="K22" s="12" t="s">
        <v>682</v>
      </c>
      <c r="L22" s="11" t="s">
        <v>682</v>
      </c>
      <c r="M22" s="19">
        <v>-2373.0300000000002</v>
      </c>
      <c r="N22" s="20">
        <v>0</v>
      </c>
      <c r="O22" s="21">
        <v>0</v>
      </c>
      <c r="P22" s="24">
        <v>-284.76</v>
      </c>
      <c r="Q22" s="21">
        <v>47.46</v>
      </c>
      <c r="R22" s="47">
        <f t="shared" si="0"/>
        <v>-2610.33</v>
      </c>
    </row>
    <row r="23" spans="1:18" x14ac:dyDescent="0.2">
      <c r="A23" s="11">
        <v>21</v>
      </c>
      <c r="B23" s="11" t="s">
        <v>1339</v>
      </c>
      <c r="C23" s="11" t="s">
        <v>1340</v>
      </c>
      <c r="D23" s="46" t="str">
        <f>VLOOKUP($B23,'Tax Info'!$B$2:$G$700,3,0)</f>
        <v xml:space="preserve">AdventEnergy, Inc. </v>
      </c>
      <c r="E23" s="46" t="str">
        <f>VLOOKUP($B23,'Tax Info'!$B$2:$G$700,4,0)</f>
        <v xml:space="preserve">Mactan Economic Zone, Basak, Lapulapu City </v>
      </c>
      <c r="F23" s="46" t="str">
        <f>VLOOKUP($B23,'Tax Info'!$B$2:$G$700,5,0)</f>
        <v>007-099-197-000</v>
      </c>
      <c r="G23" s="46">
        <f>VLOOKUP($B23,'Tax Info'!$B$2:$G$700,6,0)</f>
        <v>6015</v>
      </c>
      <c r="H23" s="11" t="s">
        <v>684</v>
      </c>
      <c r="I23" s="12" t="s">
        <v>681</v>
      </c>
      <c r="J23" s="11" t="s">
        <v>682</v>
      </c>
      <c r="K23" s="12" t="s">
        <v>682</v>
      </c>
      <c r="L23" s="11" t="s">
        <v>681</v>
      </c>
      <c r="M23" s="23">
        <v>-0.73</v>
      </c>
      <c r="N23" s="20">
        <v>0</v>
      </c>
      <c r="O23" s="21">
        <v>0</v>
      </c>
      <c r="P23" s="24">
        <v>-0.09</v>
      </c>
      <c r="Q23" s="21">
        <v>0.01</v>
      </c>
      <c r="R23" s="47">
        <f t="shared" si="0"/>
        <v>-0.80999999999999994</v>
      </c>
    </row>
    <row r="24" spans="1:18" x14ac:dyDescent="0.2">
      <c r="A24" s="11">
        <v>22</v>
      </c>
      <c r="B24" s="11" t="s">
        <v>1334</v>
      </c>
      <c r="C24" s="11" t="s">
        <v>1334</v>
      </c>
      <c r="D24" s="46" t="str">
        <f>VLOOKUP($B24,'Tax Info'!$B$2:$G$700,3,0)</f>
        <v xml:space="preserve">AdventEnergy, Inc. </v>
      </c>
      <c r="E24" s="46" t="str">
        <f>VLOOKUP($B24,'Tax Info'!$B$2:$G$700,4,0)</f>
        <v xml:space="preserve">Mactan Economic Zone, Basak, Lapulapu City </v>
      </c>
      <c r="F24" s="46" t="str">
        <f>VLOOKUP($B24,'Tax Info'!$B$2:$G$700,5,0)</f>
        <v>007-099-197-000</v>
      </c>
      <c r="G24" s="46">
        <f>VLOOKUP($B24,'Tax Info'!$B$2:$G$700,6,0)</f>
        <v>6015</v>
      </c>
      <c r="H24" s="11" t="s">
        <v>684</v>
      </c>
      <c r="I24" s="12" t="s">
        <v>681</v>
      </c>
      <c r="J24" s="11" t="s">
        <v>682</v>
      </c>
      <c r="K24" s="12" t="s">
        <v>682</v>
      </c>
      <c r="L24" s="11" t="s">
        <v>682</v>
      </c>
      <c r="M24" s="23">
        <v>-8.85</v>
      </c>
      <c r="N24" s="20">
        <v>0</v>
      </c>
      <c r="O24" s="21">
        <v>0</v>
      </c>
      <c r="P24" s="24">
        <v>-1.06</v>
      </c>
      <c r="Q24" s="21">
        <v>0.18</v>
      </c>
      <c r="R24" s="47">
        <f t="shared" si="0"/>
        <v>-9.73</v>
      </c>
    </row>
    <row r="25" spans="1:18" x14ac:dyDescent="0.2">
      <c r="A25" s="11">
        <v>23</v>
      </c>
      <c r="B25" s="11" t="s">
        <v>1334</v>
      </c>
      <c r="C25" s="11" t="s">
        <v>1335</v>
      </c>
      <c r="D25" s="46" t="str">
        <f>VLOOKUP($B25,'Tax Info'!$B$2:$G$700,3,0)</f>
        <v xml:space="preserve">AdventEnergy, Inc. </v>
      </c>
      <c r="E25" s="46" t="str">
        <f>VLOOKUP($B25,'Tax Info'!$B$2:$G$700,4,0)</f>
        <v xml:space="preserve">Mactan Economic Zone, Basak, Lapulapu City </v>
      </c>
      <c r="F25" s="46" t="str">
        <f>VLOOKUP($B25,'Tax Info'!$B$2:$G$700,5,0)</f>
        <v>007-099-197-000</v>
      </c>
      <c r="G25" s="46">
        <f>VLOOKUP($B25,'Tax Info'!$B$2:$G$700,6,0)</f>
        <v>6015</v>
      </c>
      <c r="H25" s="11" t="s">
        <v>684</v>
      </c>
      <c r="I25" s="12" t="s">
        <v>681</v>
      </c>
      <c r="J25" s="11" t="s">
        <v>682</v>
      </c>
      <c r="K25" s="12" t="s">
        <v>682</v>
      </c>
      <c r="L25" s="11" t="s">
        <v>682</v>
      </c>
      <c r="M25" s="23">
        <v>-6.75</v>
      </c>
      <c r="N25" s="20">
        <v>0</v>
      </c>
      <c r="O25" s="21">
        <v>0</v>
      </c>
      <c r="P25" s="24">
        <v>-0.81</v>
      </c>
      <c r="Q25" s="21">
        <v>0.14000000000000001</v>
      </c>
      <c r="R25" s="47">
        <f t="shared" si="0"/>
        <v>-7.4200000000000008</v>
      </c>
    </row>
    <row r="26" spans="1:18" x14ac:dyDescent="0.2">
      <c r="A26" s="11">
        <v>24</v>
      </c>
      <c r="B26" s="11" t="s">
        <v>713</v>
      </c>
      <c r="C26" s="11" t="s">
        <v>713</v>
      </c>
      <c r="D26" s="46" t="str">
        <f>VLOOKUP($B26,'Tax Info'!$B$2:$G$700,3,0)</f>
        <v xml:space="preserve">Aklan Electric Cooperative, Inc. </v>
      </c>
      <c r="E26" s="46" t="str">
        <f>VLOOKUP($B26,'Tax Info'!$B$2:$G$700,4,0)</f>
        <v>Poblacion, Lezo, Aklan</v>
      </c>
      <c r="F26" s="46" t="str">
        <f>VLOOKUP($B26,'Tax Info'!$B$2:$G$700,5,0)</f>
        <v>510-000-567-158</v>
      </c>
      <c r="G26" s="46">
        <f>VLOOKUP($B26,'Tax Info'!$B$2:$G$700,6,0)</f>
        <v>5605</v>
      </c>
      <c r="H26" s="11" t="s">
        <v>684</v>
      </c>
      <c r="I26" s="12" t="s">
        <v>681</v>
      </c>
      <c r="J26" s="11" t="s">
        <v>682</v>
      </c>
      <c r="K26" s="12" t="s">
        <v>682</v>
      </c>
      <c r="L26" s="11" t="s">
        <v>682</v>
      </c>
      <c r="M26" s="23">
        <v>-96.22</v>
      </c>
      <c r="N26" s="20">
        <v>0</v>
      </c>
      <c r="O26" s="21">
        <v>0</v>
      </c>
      <c r="P26" s="24">
        <v>-11.55</v>
      </c>
      <c r="Q26" s="21">
        <v>1.92</v>
      </c>
      <c r="R26" s="47">
        <f t="shared" si="0"/>
        <v>-105.85</v>
      </c>
    </row>
    <row r="27" spans="1:18" x14ac:dyDescent="0.2">
      <c r="A27" s="11">
        <v>25</v>
      </c>
      <c r="B27" s="11" t="s">
        <v>714</v>
      </c>
      <c r="C27" s="11" t="s">
        <v>714</v>
      </c>
      <c r="D27" s="46" t="str">
        <f>VLOOKUP($B27,'Tax Info'!$B$2:$G$700,3,0)</f>
        <v xml:space="preserve">Albay Electric Cooperative, Inc. </v>
      </c>
      <c r="E27" s="46" t="str">
        <f>VLOOKUP($B27,'Tax Info'!$B$2:$G$700,4,0)</f>
        <v>W. Vinzon St., Old Albay District, Legazpi City</v>
      </c>
      <c r="F27" s="46" t="str">
        <f>VLOOKUP($B27,'Tax Info'!$B$2:$G$700,5,0)</f>
        <v>000-617-913-000</v>
      </c>
      <c r="G27" s="46">
        <f>VLOOKUP($B27,'Tax Info'!$B$2:$G$700,6,0)</f>
        <v>4500</v>
      </c>
      <c r="H27" s="11" t="s">
        <v>684</v>
      </c>
      <c r="I27" s="12" t="s">
        <v>681</v>
      </c>
      <c r="J27" s="11" t="s">
        <v>682</v>
      </c>
      <c r="K27" s="12" t="s">
        <v>682</v>
      </c>
      <c r="L27" s="11" t="s">
        <v>682</v>
      </c>
      <c r="M27" s="23">
        <v>-152.41999999999999</v>
      </c>
      <c r="N27" s="20">
        <v>0</v>
      </c>
      <c r="O27" s="21">
        <v>0</v>
      </c>
      <c r="P27" s="24">
        <v>-18.29</v>
      </c>
      <c r="Q27" s="21">
        <v>3.05</v>
      </c>
      <c r="R27" s="47">
        <f t="shared" si="0"/>
        <v>-167.65999999999997</v>
      </c>
    </row>
    <row r="28" spans="1:18" x14ac:dyDescent="0.2">
      <c r="A28" s="11">
        <v>26</v>
      </c>
      <c r="B28" s="11" t="s">
        <v>715</v>
      </c>
      <c r="C28" s="11" t="s">
        <v>715</v>
      </c>
      <c r="D28" s="46" t="str">
        <f>VLOOKUP($B28,'Tax Info'!$B$2:$G$700,3,0)</f>
        <v xml:space="preserve">Alternergy Wind One Corporation </v>
      </c>
      <c r="E28" s="46" t="str">
        <f>VLOOKUP($B28,'Tax Info'!$B$2:$G$700,4,0)</f>
        <v>Mahabang Sapa Feeder rd., Brgy. Halayhayin, Pililla, Rizal</v>
      </c>
      <c r="F28" s="46" t="str">
        <f>VLOOKUP($B28,'Tax Info'!$B$2:$G$700,5,0)</f>
        <v>008-073-929-000</v>
      </c>
      <c r="G28" s="46">
        <f>VLOOKUP($B28,'Tax Info'!$B$2:$G$700,6,0)</f>
        <v>1910</v>
      </c>
      <c r="H28" s="11" t="s">
        <v>680</v>
      </c>
      <c r="I28" s="12" t="s">
        <v>681</v>
      </c>
      <c r="J28" s="11" t="s">
        <v>682</v>
      </c>
      <c r="K28" s="12" t="s">
        <v>681</v>
      </c>
      <c r="L28" s="11" t="s">
        <v>681</v>
      </c>
      <c r="M28" s="20">
        <v>0</v>
      </c>
      <c r="N28" s="20">
        <v>0</v>
      </c>
      <c r="O28" s="22">
        <v>-6516.38</v>
      </c>
      <c r="P28" s="21">
        <v>0</v>
      </c>
      <c r="Q28" s="21">
        <v>130.33000000000001</v>
      </c>
      <c r="R28" s="47">
        <f t="shared" si="0"/>
        <v>-6386.05</v>
      </c>
    </row>
    <row r="29" spans="1:18" x14ac:dyDescent="0.2">
      <c r="A29" s="11">
        <v>27</v>
      </c>
      <c r="B29" s="11" t="s">
        <v>1368</v>
      </c>
      <c r="C29" s="11" t="s">
        <v>1368</v>
      </c>
      <c r="D29" s="46" t="str">
        <f>VLOOKUP($B29,'Tax Info'!$B$2:$G$700,3,0)</f>
        <v>Amlan Hydroelectric Power Corporation</v>
      </c>
      <c r="E29" s="46" t="str">
        <f>VLOOKUP($B29,'Tax Info'!$B$2:$G$700,4,0)</f>
        <v>Juan LunaSt., Bantayan, Dumaguete City, Negros Oriental</v>
      </c>
      <c r="F29" s="46" t="str">
        <f>VLOOKUP($B29,'Tax Info'!$B$2:$G$700,5,0)</f>
        <v>266-589-268-000</v>
      </c>
      <c r="G29" s="46">
        <f>VLOOKUP($B29,'Tax Info'!$B$2:$G$700,6,0)</f>
        <v>6200</v>
      </c>
      <c r="H29" s="11" t="s">
        <v>680</v>
      </c>
      <c r="I29" s="12" t="s">
        <v>681</v>
      </c>
      <c r="J29" s="11" t="s">
        <v>682</v>
      </c>
      <c r="K29" s="12" t="s">
        <v>681</v>
      </c>
      <c r="L29" s="11" t="s">
        <v>682</v>
      </c>
      <c r="M29" s="20">
        <v>0</v>
      </c>
      <c r="N29" s="20">
        <v>0</v>
      </c>
      <c r="O29" s="24">
        <v>-129.53</v>
      </c>
      <c r="P29" s="21">
        <v>0</v>
      </c>
      <c r="Q29" s="21">
        <v>2.59</v>
      </c>
      <c r="R29" s="47">
        <f t="shared" si="0"/>
        <v>-126.94</v>
      </c>
    </row>
    <row r="30" spans="1:18" x14ac:dyDescent="0.2">
      <c r="A30" s="11">
        <v>28</v>
      </c>
      <c r="B30" s="11" t="s">
        <v>1368</v>
      </c>
      <c r="C30" s="11" t="s">
        <v>1369</v>
      </c>
      <c r="D30" s="46" t="str">
        <f>VLOOKUP($B30,'Tax Info'!$B$2:$G$700,3,0)</f>
        <v>Amlan Hydroelectric Power Corporation</v>
      </c>
      <c r="E30" s="46" t="str">
        <f>VLOOKUP($B30,'Tax Info'!$B$2:$G$700,4,0)</f>
        <v>Juan LunaSt., Bantayan, Dumaguete City, Negros Oriental</v>
      </c>
      <c r="F30" s="46" t="str">
        <f>VLOOKUP($B30,'Tax Info'!$B$2:$G$700,5,0)</f>
        <v>266-589-268-000</v>
      </c>
      <c r="G30" s="46">
        <f>VLOOKUP($B30,'Tax Info'!$B$2:$G$700,6,0)</f>
        <v>6200</v>
      </c>
      <c r="H30" s="11" t="s">
        <v>684</v>
      </c>
      <c r="I30" s="12" t="s">
        <v>681</v>
      </c>
      <c r="J30" s="11" t="s">
        <v>682</v>
      </c>
      <c r="K30" s="12" t="s">
        <v>681</v>
      </c>
      <c r="L30" s="11" t="s">
        <v>682</v>
      </c>
      <c r="M30" s="20">
        <v>0</v>
      </c>
      <c r="N30" s="20">
        <v>0</v>
      </c>
      <c r="O30" s="21">
        <v>0</v>
      </c>
      <c r="P30" s="21">
        <v>0</v>
      </c>
      <c r="Q30" s="21">
        <v>0</v>
      </c>
      <c r="R30" s="47">
        <f t="shared" si="0"/>
        <v>0</v>
      </c>
    </row>
    <row r="31" spans="1:18" x14ac:dyDescent="0.2">
      <c r="A31" s="11">
        <v>29</v>
      </c>
      <c r="B31" s="11" t="s">
        <v>719</v>
      </c>
      <c r="C31" s="11" t="s">
        <v>719</v>
      </c>
      <c r="D31" s="46" t="str">
        <f>VLOOKUP($B31,'Tax Info'!$B$2:$G$700,3,0)</f>
        <v xml:space="preserve">Anda Power Corporation </v>
      </c>
      <c r="E31" s="46" t="str">
        <f>VLOOKUP($B31,'Tax Info'!$B$2:$G$700,4,0)</f>
        <v>TECO Industrial Park, BO. Bundagul, Mabalacat, Pampanga</v>
      </c>
      <c r="F31" s="46" t="str">
        <f>VLOOKUP($B31,'Tax Info'!$B$2:$G$700,5,0)</f>
        <v>008-527-938-000</v>
      </c>
      <c r="G31" s="46">
        <f>VLOOKUP($B31,'Tax Info'!$B$2:$G$700,6,0)</f>
        <v>2010</v>
      </c>
      <c r="H31" s="11" t="s">
        <v>680</v>
      </c>
      <c r="I31" s="12" t="s">
        <v>681</v>
      </c>
      <c r="J31" s="11" t="s">
        <v>682</v>
      </c>
      <c r="K31" s="12" t="s">
        <v>682</v>
      </c>
      <c r="L31" s="11" t="s">
        <v>682</v>
      </c>
      <c r="M31" s="23">
        <v>-857.59</v>
      </c>
      <c r="N31" s="20">
        <v>0</v>
      </c>
      <c r="O31" s="21">
        <v>0</v>
      </c>
      <c r="P31" s="24">
        <v>-102.91</v>
      </c>
      <c r="Q31" s="21">
        <v>17.149999999999999</v>
      </c>
      <c r="R31" s="47">
        <f t="shared" si="0"/>
        <v>-943.35</v>
      </c>
    </row>
    <row r="32" spans="1:18" x14ac:dyDescent="0.2">
      <c r="A32" s="11">
        <v>30</v>
      </c>
      <c r="B32" s="11" t="s">
        <v>719</v>
      </c>
      <c r="C32" s="11" t="s">
        <v>1373</v>
      </c>
      <c r="D32" s="46" t="str">
        <f>VLOOKUP($B32,'Tax Info'!$B$2:$G$700,3,0)</f>
        <v xml:space="preserve">Anda Power Corporation </v>
      </c>
      <c r="E32" s="46" t="str">
        <f>VLOOKUP($B32,'Tax Info'!$B$2:$G$700,4,0)</f>
        <v>TECO Industrial Park, BO. Bundagul, Mabalacat, Pampanga</v>
      </c>
      <c r="F32" s="46" t="str">
        <f>VLOOKUP($B32,'Tax Info'!$B$2:$G$700,5,0)</f>
        <v>008-527-938-000</v>
      </c>
      <c r="G32" s="46">
        <f>VLOOKUP($B32,'Tax Info'!$B$2:$G$700,6,0)</f>
        <v>2010</v>
      </c>
      <c r="H32" s="11" t="s">
        <v>684</v>
      </c>
      <c r="I32" s="12" t="s">
        <v>681</v>
      </c>
      <c r="J32" s="11" t="s">
        <v>682</v>
      </c>
      <c r="K32" s="12" t="s">
        <v>682</v>
      </c>
      <c r="L32" s="11" t="s">
        <v>682</v>
      </c>
      <c r="M32" s="23">
        <v>-1.78</v>
      </c>
      <c r="N32" s="20">
        <v>0</v>
      </c>
      <c r="O32" s="21">
        <v>0</v>
      </c>
      <c r="P32" s="24">
        <v>-0.21</v>
      </c>
      <c r="Q32" s="21">
        <v>0.04</v>
      </c>
      <c r="R32" s="47">
        <f t="shared" si="0"/>
        <v>-1.95</v>
      </c>
    </row>
    <row r="33" spans="1:18" x14ac:dyDescent="0.2">
      <c r="A33" s="11">
        <v>31</v>
      </c>
      <c r="B33" s="11" t="s">
        <v>719</v>
      </c>
      <c r="C33" s="11" t="s">
        <v>721</v>
      </c>
      <c r="D33" s="46" t="str">
        <f>VLOOKUP($B33,'Tax Info'!$B$2:$G$700,3,0)</f>
        <v xml:space="preserve">Anda Power Corporation </v>
      </c>
      <c r="E33" s="46" t="str">
        <f>VLOOKUP($B33,'Tax Info'!$B$2:$G$700,4,0)</f>
        <v>TECO Industrial Park, BO. Bundagul, Mabalacat, Pampanga</v>
      </c>
      <c r="F33" s="46" t="str">
        <f>VLOOKUP($B33,'Tax Info'!$B$2:$G$700,5,0)</f>
        <v>008-527-938-000</v>
      </c>
      <c r="G33" s="46">
        <f>VLOOKUP($B33,'Tax Info'!$B$2:$G$700,6,0)</f>
        <v>2010</v>
      </c>
      <c r="H33" s="11" t="s">
        <v>684</v>
      </c>
      <c r="I33" s="12" t="s">
        <v>681</v>
      </c>
      <c r="J33" s="11" t="s">
        <v>682</v>
      </c>
      <c r="K33" s="12" t="s">
        <v>682</v>
      </c>
      <c r="L33" s="11" t="s">
        <v>682</v>
      </c>
      <c r="M33" s="23">
        <v>-25.55</v>
      </c>
      <c r="N33" s="20">
        <v>0</v>
      </c>
      <c r="O33" s="21">
        <v>0</v>
      </c>
      <c r="P33" s="24">
        <v>-3.07</v>
      </c>
      <c r="Q33" s="21">
        <v>0.51</v>
      </c>
      <c r="R33" s="47">
        <f t="shared" si="0"/>
        <v>-28.11</v>
      </c>
    </row>
    <row r="34" spans="1:18" x14ac:dyDescent="0.2">
      <c r="A34" s="11">
        <v>32</v>
      </c>
      <c r="B34" s="11" t="s">
        <v>722</v>
      </c>
      <c r="C34" s="11" t="s">
        <v>722</v>
      </c>
      <c r="D34" s="46" t="str">
        <f>VLOOKUP($B34,'Tax Info'!$B$2:$G$700,3,0)</f>
        <v>Anda Power Corporation</v>
      </c>
      <c r="E34" s="46" t="str">
        <f>VLOOKUP($B34,'Tax Info'!$B$2:$G$700,4,0)</f>
        <v>TECO Industrial Park, BO. Bundagul, Mabalacat, Pampanga</v>
      </c>
      <c r="F34" s="46" t="str">
        <f>VLOOKUP($B34,'Tax Info'!$B$2:$G$700,5,0)</f>
        <v>008-527-938-000</v>
      </c>
      <c r="G34" s="46">
        <f>VLOOKUP($B34,'Tax Info'!$B$2:$G$700,6,0)</f>
        <v>2010</v>
      </c>
      <c r="H34" s="11" t="s">
        <v>684</v>
      </c>
      <c r="I34" s="12" t="s">
        <v>681</v>
      </c>
      <c r="J34" s="11" t="s">
        <v>682</v>
      </c>
      <c r="K34" s="12" t="s">
        <v>682</v>
      </c>
      <c r="L34" s="11" t="s">
        <v>682</v>
      </c>
      <c r="M34" s="23">
        <v>-3.95</v>
      </c>
      <c r="N34" s="20">
        <v>0</v>
      </c>
      <c r="O34" s="21">
        <v>0</v>
      </c>
      <c r="P34" s="24">
        <v>-0.47</v>
      </c>
      <c r="Q34" s="21">
        <v>0.08</v>
      </c>
      <c r="R34" s="47">
        <f t="shared" si="0"/>
        <v>-4.34</v>
      </c>
    </row>
    <row r="35" spans="1:18" ht="22.5" x14ac:dyDescent="0.2">
      <c r="A35" s="11">
        <v>33</v>
      </c>
      <c r="B35" s="11" t="s">
        <v>724</v>
      </c>
      <c r="C35" s="11" t="s">
        <v>724</v>
      </c>
      <c r="D35" s="46" t="str">
        <f>VLOOKUP($B35,'Tax Info'!$B$2:$G$700,3,0)</f>
        <v xml:space="preserve">Angat Hydropower Corporation </v>
      </c>
      <c r="E35" s="46" t="str">
        <f>VLOOKUP($B35,'Tax Info'!$B$2:$G$700,4,0)</f>
        <v>Angat Hydroelectric Power Plant, San Lorenzo, Norzagaray, Bulacan</v>
      </c>
      <c r="F35" s="46" t="str">
        <f>VLOOKUP($B35,'Tax Info'!$B$2:$G$700,5,0)</f>
        <v>008-657-558-000</v>
      </c>
      <c r="G35" s="46">
        <f>VLOOKUP($B35,'Tax Info'!$B$2:$G$700,6,0)</f>
        <v>3013</v>
      </c>
      <c r="H35" s="11" t="s">
        <v>680</v>
      </c>
      <c r="I35" s="12" t="s">
        <v>681</v>
      </c>
      <c r="J35" s="11" t="s">
        <v>682</v>
      </c>
      <c r="K35" s="12" t="s">
        <v>681</v>
      </c>
      <c r="L35" s="11" t="s">
        <v>682</v>
      </c>
      <c r="M35" s="20">
        <v>0</v>
      </c>
      <c r="N35" s="20">
        <v>0</v>
      </c>
      <c r="O35" s="22">
        <v>-18914.27</v>
      </c>
      <c r="P35" s="21">
        <v>0</v>
      </c>
      <c r="Q35" s="21">
        <v>378.29</v>
      </c>
      <c r="R35" s="47">
        <f t="shared" si="0"/>
        <v>-18535.98</v>
      </c>
    </row>
    <row r="36" spans="1:18" ht="22.5" x14ac:dyDescent="0.2">
      <c r="A36" s="11">
        <v>34</v>
      </c>
      <c r="B36" s="11" t="s">
        <v>724</v>
      </c>
      <c r="C36" s="11" t="s">
        <v>725</v>
      </c>
      <c r="D36" s="46" t="str">
        <f>VLOOKUP($B36,'Tax Info'!$B$2:$G$700,3,0)</f>
        <v xml:space="preserve">Angat Hydropower Corporation </v>
      </c>
      <c r="E36" s="46" t="str">
        <f>VLOOKUP($B36,'Tax Info'!$B$2:$G$700,4,0)</f>
        <v>Angat Hydroelectric Power Plant, San Lorenzo, Norzagaray, Bulacan</v>
      </c>
      <c r="F36" s="46" t="str">
        <f>VLOOKUP($B36,'Tax Info'!$B$2:$G$700,5,0)</f>
        <v>008-657-558-000</v>
      </c>
      <c r="G36" s="46">
        <f>VLOOKUP($B36,'Tax Info'!$B$2:$G$700,6,0)</f>
        <v>3013</v>
      </c>
      <c r="H36" s="11" t="s">
        <v>684</v>
      </c>
      <c r="I36" s="12" t="s">
        <v>681</v>
      </c>
      <c r="J36" s="11" t="s">
        <v>682</v>
      </c>
      <c r="K36" s="12" t="s">
        <v>681</v>
      </c>
      <c r="L36" s="11" t="s">
        <v>682</v>
      </c>
      <c r="M36" s="20">
        <v>0</v>
      </c>
      <c r="N36" s="20">
        <v>0</v>
      </c>
      <c r="O36" s="24">
        <v>-0.99</v>
      </c>
      <c r="P36" s="21">
        <v>0</v>
      </c>
      <c r="Q36" s="21">
        <v>0.02</v>
      </c>
      <c r="R36" s="47">
        <f t="shared" si="0"/>
        <v>-0.97</v>
      </c>
    </row>
    <row r="37" spans="1:18" ht="22.5" x14ac:dyDescent="0.2">
      <c r="A37" s="11">
        <v>35</v>
      </c>
      <c r="B37" s="11" t="s">
        <v>726</v>
      </c>
      <c r="C37" s="11" t="s">
        <v>726</v>
      </c>
      <c r="D37" s="46" t="str">
        <f>VLOOKUP($B37,'Tax Info'!$B$2:$G$700,3,0)</f>
        <v xml:space="preserve">Angeles Electric Corporation </v>
      </c>
      <c r="E37" s="46" t="str">
        <f>VLOOKUP($B37,'Tax Info'!$B$2:$G$700,4,0)</f>
        <v>Don Juan C. Nepomuceno Ave. cor. Teresa Ave. Nepo Mart Complex, Angeles City</v>
      </c>
      <c r="F37" s="46" t="str">
        <f>VLOOKUP($B37,'Tax Info'!$B$2:$G$700,5,0)</f>
        <v>000-088-802-000</v>
      </c>
      <c r="G37" s="46">
        <f>VLOOKUP($B37,'Tax Info'!$B$2:$G$700,6,0)</f>
        <v>2009</v>
      </c>
      <c r="H37" s="11" t="s">
        <v>684</v>
      </c>
      <c r="I37" s="12" t="s">
        <v>681</v>
      </c>
      <c r="J37" s="11" t="s">
        <v>682</v>
      </c>
      <c r="K37" s="12" t="s">
        <v>682</v>
      </c>
      <c r="L37" s="11" t="s">
        <v>682</v>
      </c>
      <c r="M37" s="23">
        <v>-27.47</v>
      </c>
      <c r="N37" s="20">
        <v>0</v>
      </c>
      <c r="O37" s="21">
        <v>0</v>
      </c>
      <c r="P37" s="24">
        <v>-3.3</v>
      </c>
      <c r="Q37" s="21">
        <v>0.55000000000000004</v>
      </c>
      <c r="R37" s="47">
        <f t="shared" si="0"/>
        <v>-30.22</v>
      </c>
    </row>
    <row r="38" spans="1:18" x14ac:dyDescent="0.2">
      <c r="A38" s="11">
        <v>36</v>
      </c>
      <c r="B38" s="11" t="s">
        <v>727</v>
      </c>
      <c r="C38" s="11" t="s">
        <v>727</v>
      </c>
      <c r="D38" s="46" t="str">
        <f>VLOOKUP($B38,'Tax Info'!$B$2:$G$700,3,0)</f>
        <v>Antique Electric Cooperative, Inc.</v>
      </c>
      <c r="E38" s="46" t="str">
        <f>VLOOKUP($B38,'Tax Info'!$B$2:$G$700,4,0)</f>
        <v>Brgy. Funda San Jose de Buenavista, Antique</v>
      </c>
      <c r="F38" s="46" t="str">
        <f>VLOOKUP($B38,'Tax Info'!$B$2:$G$700,5,0)</f>
        <v>000-567-498-000</v>
      </c>
      <c r="G38" s="46">
        <f>VLOOKUP($B38,'Tax Info'!$B$2:$G$700,6,0)</f>
        <v>5700</v>
      </c>
      <c r="H38" s="11" t="s">
        <v>684</v>
      </c>
      <c r="I38" s="12" t="s">
        <v>681</v>
      </c>
      <c r="J38" s="11" t="s">
        <v>682</v>
      </c>
      <c r="K38" s="12" t="s">
        <v>682</v>
      </c>
      <c r="L38" s="11" t="s">
        <v>682</v>
      </c>
      <c r="M38" s="23">
        <v>-13.73</v>
      </c>
      <c r="N38" s="20">
        <v>0</v>
      </c>
      <c r="O38" s="21">
        <v>0</v>
      </c>
      <c r="P38" s="24">
        <v>-1.65</v>
      </c>
      <c r="Q38" s="21">
        <v>0.27</v>
      </c>
      <c r="R38" s="47">
        <f t="shared" si="0"/>
        <v>-15.110000000000001</v>
      </c>
    </row>
    <row r="39" spans="1:18" ht="22.5" x14ac:dyDescent="0.2">
      <c r="A39" s="11">
        <v>37</v>
      </c>
      <c r="B39" s="11" t="s">
        <v>728</v>
      </c>
      <c r="C39" s="11" t="s">
        <v>728</v>
      </c>
      <c r="D39" s="46" t="str">
        <f>VLOOKUP($B39,'Tax Info'!$B$2:$G$700,3,0)</f>
        <v xml:space="preserve">Asia Pacific Energy Corporation </v>
      </c>
      <c r="E39" s="46" t="str">
        <f>VLOOKUP($B39,'Tax Info'!$B$2:$G$700,4,0)</f>
        <v>TECO-INDUSTRIAL PARK, NINOY AQUINO HIGHWAY BUNDAGUL, MABALACAT PAMPANGA</v>
      </c>
      <c r="F39" s="46" t="str">
        <f>VLOOKUP($B39,'Tax Info'!$B$2:$G$700,5,0)</f>
        <v>226-823-182 -00000</v>
      </c>
      <c r="G39" s="46">
        <f>VLOOKUP($B39,'Tax Info'!$B$2:$G$700,6,0)</f>
        <v>2010</v>
      </c>
      <c r="H39" s="11" t="s">
        <v>680</v>
      </c>
      <c r="I39" s="12" t="s">
        <v>681</v>
      </c>
      <c r="J39" s="11" t="s">
        <v>682</v>
      </c>
      <c r="K39" s="12" t="s">
        <v>682</v>
      </c>
      <c r="L39" s="11" t="s">
        <v>682</v>
      </c>
      <c r="M39" s="19">
        <v>-3123.33</v>
      </c>
      <c r="N39" s="20">
        <v>0</v>
      </c>
      <c r="O39" s="21">
        <v>0</v>
      </c>
      <c r="P39" s="24">
        <v>-374.8</v>
      </c>
      <c r="Q39" s="21">
        <v>62.47</v>
      </c>
      <c r="R39" s="47">
        <f t="shared" si="0"/>
        <v>-3435.6600000000003</v>
      </c>
    </row>
    <row r="40" spans="1:18" ht="22.5" x14ac:dyDescent="0.2">
      <c r="A40" s="11">
        <v>38</v>
      </c>
      <c r="B40" s="11" t="s">
        <v>728</v>
      </c>
      <c r="C40" s="11" t="s">
        <v>1539</v>
      </c>
      <c r="D40" s="46" t="str">
        <f>VLOOKUP($B40,'Tax Info'!$B$2:$G$700,3,0)</f>
        <v xml:space="preserve">Asia Pacific Energy Corporation </v>
      </c>
      <c r="E40" s="46" t="str">
        <f>VLOOKUP($B40,'Tax Info'!$B$2:$G$700,4,0)</f>
        <v>TECO-INDUSTRIAL PARK, NINOY AQUINO HIGHWAY BUNDAGUL, MABALACAT PAMPANGA</v>
      </c>
      <c r="F40" s="46" t="str">
        <f>VLOOKUP($B40,'Tax Info'!$B$2:$G$700,5,0)</f>
        <v>226-823-182 -00000</v>
      </c>
      <c r="G40" s="46">
        <f>VLOOKUP($B40,'Tax Info'!$B$2:$G$700,6,0)</f>
        <v>2010</v>
      </c>
      <c r="H40" s="11" t="s">
        <v>684</v>
      </c>
      <c r="I40" s="12" t="s">
        <v>681</v>
      </c>
      <c r="J40" s="11" t="s">
        <v>682</v>
      </c>
      <c r="K40" s="12" t="s">
        <v>682</v>
      </c>
      <c r="L40" s="11" t="s">
        <v>682</v>
      </c>
      <c r="M40" s="20">
        <v>0</v>
      </c>
      <c r="N40" s="20">
        <v>0</v>
      </c>
      <c r="O40" s="21">
        <v>0</v>
      </c>
      <c r="P40" s="21">
        <v>0</v>
      </c>
      <c r="Q40" s="21">
        <v>0</v>
      </c>
      <c r="R40" s="47">
        <f t="shared" si="0"/>
        <v>0</v>
      </c>
    </row>
    <row r="41" spans="1:18" x14ac:dyDescent="0.2">
      <c r="A41" s="11">
        <v>39</v>
      </c>
      <c r="B41" s="11" t="s">
        <v>730</v>
      </c>
      <c r="C41" s="11" t="s">
        <v>730</v>
      </c>
      <c r="D41" s="46" t="str">
        <f>VLOOKUP($B41,'Tax Info'!$B$2:$G$700,3,0)</f>
        <v>Asian Carbon Neutral Power Corp.</v>
      </c>
      <c r="E41" s="46" t="str">
        <f>VLOOKUP($B41,'Tax Info'!$B$2:$G$700,4,0)</f>
        <v>2188 Elisco Road, Barangay Ibayo-Tipas, Taguig City</v>
      </c>
      <c r="F41" s="46" t="str">
        <f>VLOOKUP($B41,'Tax Info'!$B$2:$G$700,5,0)</f>
        <v>008-585-041</v>
      </c>
      <c r="G41" s="46" t="str">
        <f>VLOOKUP($B41,'Tax Info'!$B$2:$G$700,6,0)</f>
        <v> 1630</v>
      </c>
      <c r="H41" s="11" t="s">
        <v>680</v>
      </c>
      <c r="I41" s="12" t="s">
        <v>681</v>
      </c>
      <c r="J41" s="11" t="s">
        <v>681</v>
      </c>
      <c r="K41" s="12" t="s">
        <v>681</v>
      </c>
      <c r="L41" s="11" t="s">
        <v>681</v>
      </c>
      <c r="M41" s="20">
        <v>0</v>
      </c>
      <c r="N41" s="20">
        <v>0</v>
      </c>
      <c r="O41" s="24">
        <v>-335.74</v>
      </c>
      <c r="P41" s="21">
        <v>0</v>
      </c>
      <c r="Q41" s="21">
        <v>0</v>
      </c>
      <c r="R41" s="47">
        <f t="shared" si="0"/>
        <v>-335.74</v>
      </c>
    </row>
    <row r="42" spans="1:18" ht="22.5" x14ac:dyDescent="0.2">
      <c r="A42" s="11">
        <v>40</v>
      </c>
      <c r="B42" s="11" t="s">
        <v>731</v>
      </c>
      <c r="C42" s="11" t="s">
        <v>731</v>
      </c>
      <c r="D42" s="46" t="str">
        <f>VLOOKUP($B42,'Tax Info'!$B$2:$G$700,3,0)</f>
        <v>Authority of the Freeport Area of Bataan</v>
      </c>
      <c r="E42" s="46" t="str">
        <f>VLOOKUP($B42,'Tax Info'!$B$2:$G$700,4,0)</f>
        <v>FAB ADMINISTRATION BLDG FREEPORT AREA OF BATAAN, MARIVELES BATAAN</v>
      </c>
      <c r="F42" s="46" t="str">
        <f>VLOOKUP($B42,'Tax Info'!$B$2:$G$700,5,0)</f>
        <v>295-375-213-000</v>
      </c>
      <c r="G42" s="46">
        <f>VLOOKUP($B42,'Tax Info'!$B$2:$G$700,6,0)</f>
        <v>2105</v>
      </c>
      <c r="H42" s="11" t="s">
        <v>684</v>
      </c>
      <c r="I42" s="12" t="s">
        <v>681</v>
      </c>
      <c r="J42" s="11" t="s">
        <v>682</v>
      </c>
      <c r="K42" s="12" t="s">
        <v>682</v>
      </c>
      <c r="L42" s="11" t="s">
        <v>682</v>
      </c>
      <c r="M42" s="23">
        <v>-658.87</v>
      </c>
      <c r="N42" s="20">
        <v>0</v>
      </c>
      <c r="O42" s="21">
        <v>0</v>
      </c>
      <c r="P42" s="24">
        <v>-79.06</v>
      </c>
      <c r="Q42" s="21">
        <v>13.18</v>
      </c>
      <c r="R42" s="47">
        <f t="shared" si="0"/>
        <v>-724.75000000000011</v>
      </c>
    </row>
    <row r="43" spans="1:18" x14ac:dyDescent="0.2">
      <c r="A43" s="11">
        <v>41</v>
      </c>
      <c r="B43" s="11" t="s">
        <v>732</v>
      </c>
      <c r="C43" s="11" t="s">
        <v>732</v>
      </c>
      <c r="D43" s="46" t="str">
        <f>VLOOKUP($B43,'Tax Info'!$B$2:$G$700,3,0)</f>
        <v>Bicol Hydropower Corporation</v>
      </c>
      <c r="E43" s="46" t="str">
        <f>VLOOKUP($B43,'Tax Info'!$B$2:$G$700,4,0)</f>
        <v>Romar Bldg. I Elias Angeles St. Dinaga Naga City</v>
      </c>
      <c r="F43" s="46" t="str">
        <f>VLOOKUP($B43,'Tax Info'!$B$2:$G$700,5,0)</f>
        <v>004-186-212-000</v>
      </c>
      <c r="G43" s="46">
        <f>VLOOKUP($B43,'Tax Info'!$B$2:$G$700,6,0)</f>
        <v>4400</v>
      </c>
      <c r="H43" s="11" t="s">
        <v>680</v>
      </c>
      <c r="I43" s="12" t="s">
        <v>682</v>
      </c>
      <c r="J43" s="11" t="s">
        <v>682</v>
      </c>
      <c r="K43" s="12" t="s">
        <v>681</v>
      </c>
      <c r="L43" s="11" t="s">
        <v>682</v>
      </c>
      <c r="M43" s="20">
        <v>0</v>
      </c>
      <c r="N43" s="20">
        <v>0</v>
      </c>
      <c r="O43" s="24">
        <v>-539.91</v>
      </c>
      <c r="P43" s="21">
        <v>0</v>
      </c>
      <c r="Q43" s="21">
        <v>10.8</v>
      </c>
      <c r="R43" s="47">
        <f t="shared" si="0"/>
        <v>-529.11</v>
      </c>
    </row>
    <row r="44" spans="1:18" x14ac:dyDescent="0.2">
      <c r="A44" s="11">
        <v>42</v>
      </c>
      <c r="B44" s="11" t="s">
        <v>732</v>
      </c>
      <c r="C44" s="11" t="s">
        <v>733</v>
      </c>
      <c r="D44" s="46" t="str">
        <f>VLOOKUP($B44,'Tax Info'!$B$2:$G$700,3,0)</f>
        <v>Bicol Hydropower Corporation</v>
      </c>
      <c r="E44" s="46" t="str">
        <f>VLOOKUP($B44,'Tax Info'!$B$2:$G$700,4,0)</f>
        <v>Romar Bldg. I Elias Angeles St. Dinaga Naga City</v>
      </c>
      <c r="F44" s="46" t="str">
        <f>VLOOKUP($B44,'Tax Info'!$B$2:$G$700,5,0)</f>
        <v>004-186-212-000</v>
      </c>
      <c r="G44" s="46">
        <f>VLOOKUP($B44,'Tax Info'!$B$2:$G$700,6,0)</f>
        <v>4400</v>
      </c>
      <c r="H44" s="11" t="s">
        <v>680</v>
      </c>
      <c r="I44" s="12" t="s">
        <v>682</v>
      </c>
      <c r="J44" s="11" t="s">
        <v>682</v>
      </c>
      <c r="K44" s="12" t="s">
        <v>681</v>
      </c>
      <c r="L44" s="11" t="s">
        <v>682</v>
      </c>
      <c r="M44" s="20">
        <v>0</v>
      </c>
      <c r="N44" s="20">
        <v>0</v>
      </c>
      <c r="O44" s="21">
        <v>0</v>
      </c>
      <c r="P44" s="21">
        <v>0</v>
      </c>
      <c r="Q44" s="21">
        <v>0</v>
      </c>
      <c r="R44" s="47">
        <f t="shared" si="0"/>
        <v>0</v>
      </c>
    </row>
    <row r="45" spans="1:18" ht="22.5" x14ac:dyDescent="0.2">
      <c r="A45" s="11">
        <v>43</v>
      </c>
      <c r="B45" s="11" t="s">
        <v>734</v>
      </c>
      <c r="C45" s="11" t="s">
        <v>734</v>
      </c>
      <c r="D45" s="46" t="str">
        <f>VLOOKUP($B45,'Tax Info'!$B$2:$G$700,3,0)</f>
        <v>Bac-Man Geothermal, Inc.</v>
      </c>
      <c r="E45" s="46" t="str">
        <f>VLOOKUP($B45,'Tax Info'!$B$2:$G$700,4,0)</f>
        <v>9/F Rockwell Business Center Tower 3 Ortigas Avenue Ugong 1604 City of Pasig NCR. Second District Philippines</v>
      </c>
      <c r="F45" s="46" t="str">
        <f>VLOOKUP($B45,'Tax Info'!$B$2:$G$700,5,0)</f>
        <v>007-721-206-000</v>
      </c>
      <c r="G45" s="46">
        <f>VLOOKUP($B45,'Tax Info'!$B$2:$G$700,6,0)</f>
        <v>1604</v>
      </c>
      <c r="H45" s="11" t="s">
        <v>684</v>
      </c>
      <c r="I45" s="12" t="s">
        <v>681</v>
      </c>
      <c r="J45" s="11" t="s">
        <v>682</v>
      </c>
      <c r="K45" s="12" t="s">
        <v>682</v>
      </c>
      <c r="L45" s="11" t="s">
        <v>682</v>
      </c>
      <c r="M45" s="23">
        <v>-44.88</v>
      </c>
      <c r="N45" s="20">
        <v>0</v>
      </c>
      <c r="O45" s="21">
        <v>0</v>
      </c>
      <c r="P45" s="24">
        <v>-5.39</v>
      </c>
      <c r="Q45" s="21">
        <v>0.9</v>
      </c>
      <c r="R45" s="47">
        <f t="shared" si="0"/>
        <v>-49.370000000000005</v>
      </c>
    </row>
    <row r="46" spans="1:18" ht="22.5" x14ac:dyDescent="0.2">
      <c r="A46" s="11">
        <v>44</v>
      </c>
      <c r="B46" s="11" t="s">
        <v>734</v>
      </c>
      <c r="C46" s="11" t="s">
        <v>1433</v>
      </c>
      <c r="D46" s="46" t="str">
        <f>VLOOKUP($B46,'Tax Info'!$B$2:$G$700,3,0)</f>
        <v>Bac-Man Geothermal, Inc.</v>
      </c>
      <c r="E46" s="46" t="str">
        <f>VLOOKUP($B46,'Tax Info'!$B$2:$G$700,4,0)</f>
        <v>9/F Rockwell Business Center Tower 3 Ortigas Avenue Ugong 1604 City of Pasig NCR. Second District Philippines</v>
      </c>
      <c r="F46" s="46" t="str">
        <f>VLOOKUP($B46,'Tax Info'!$B$2:$G$700,5,0)</f>
        <v>007-721-206-000</v>
      </c>
      <c r="G46" s="46">
        <f>VLOOKUP($B46,'Tax Info'!$B$2:$G$700,6,0)</f>
        <v>1604</v>
      </c>
      <c r="H46" s="11" t="s">
        <v>684</v>
      </c>
      <c r="I46" s="12" t="s">
        <v>681</v>
      </c>
      <c r="J46" s="11" t="s">
        <v>682</v>
      </c>
      <c r="K46" s="12" t="s">
        <v>682</v>
      </c>
      <c r="L46" s="11" t="s">
        <v>682</v>
      </c>
      <c r="M46" s="23">
        <v>-41.77</v>
      </c>
      <c r="N46" s="20">
        <v>0</v>
      </c>
      <c r="O46" s="21">
        <v>0</v>
      </c>
      <c r="P46" s="24">
        <v>-5.01</v>
      </c>
      <c r="Q46" s="21">
        <v>0.84</v>
      </c>
      <c r="R46" s="47">
        <f t="shared" si="0"/>
        <v>-45.94</v>
      </c>
    </row>
    <row r="47" spans="1:18" ht="22.5" x14ac:dyDescent="0.2">
      <c r="A47" s="11">
        <v>45</v>
      </c>
      <c r="B47" s="11" t="s">
        <v>736</v>
      </c>
      <c r="C47" s="11" t="s">
        <v>736</v>
      </c>
      <c r="D47" s="46" t="str">
        <f>VLOOKUP($B47,'Tax Info'!$B$2:$G$700,3,0)</f>
        <v>Bac-Man Geothermal, Inc.</v>
      </c>
      <c r="E47" s="46" t="str">
        <f>VLOOKUP($B47,'Tax Info'!$B$2:$G$700,4,0)</f>
        <v>9/F Rockwell Business Center Tower 3 Ortigas Avenue Ugong 1604 City of Pasig NCR. Second District Philippines</v>
      </c>
      <c r="F47" s="46" t="str">
        <f>VLOOKUP($B47,'Tax Info'!$B$2:$G$700,5,0)</f>
        <v>007-721-206-000</v>
      </c>
      <c r="G47" s="46">
        <f>VLOOKUP($B47,'Tax Info'!$B$2:$G$700,6,0)</f>
        <v>1604</v>
      </c>
      <c r="H47" s="11" t="s">
        <v>680</v>
      </c>
      <c r="I47" s="12" t="s">
        <v>681</v>
      </c>
      <c r="J47" s="11" t="s">
        <v>682</v>
      </c>
      <c r="K47" s="12" t="s">
        <v>681</v>
      </c>
      <c r="L47" s="11" t="s">
        <v>682</v>
      </c>
      <c r="M47" s="20">
        <v>0</v>
      </c>
      <c r="N47" s="20">
        <v>0</v>
      </c>
      <c r="O47" s="22">
        <v>-12089.88</v>
      </c>
      <c r="P47" s="21">
        <v>0</v>
      </c>
      <c r="Q47" s="21">
        <v>241.8</v>
      </c>
      <c r="R47" s="47">
        <f t="shared" si="0"/>
        <v>-11848.08</v>
      </c>
    </row>
    <row r="48" spans="1:18" ht="22.5" x14ac:dyDescent="0.2">
      <c r="A48" s="11">
        <v>46</v>
      </c>
      <c r="B48" s="11" t="s">
        <v>737</v>
      </c>
      <c r="C48" s="11" t="s">
        <v>737</v>
      </c>
      <c r="D48" s="46" t="str">
        <f>VLOOKUP($B48,'Tax Info'!$B$2:$G$700,3,0)</f>
        <v>Bac-Man Geothermal, Inc.</v>
      </c>
      <c r="E48" s="46" t="str">
        <f>VLOOKUP($B48,'Tax Info'!$B$2:$G$700,4,0)</f>
        <v>9/F Rockwell Business Center Tower 3 Ortigas Avenue Ugong 1604 City of Pasig NCR. Second District Philippines</v>
      </c>
      <c r="F48" s="46" t="str">
        <f>VLOOKUP($B48,'Tax Info'!$B$2:$G$700,5,0)</f>
        <v>007-721-206-000</v>
      </c>
      <c r="G48" s="46">
        <f>VLOOKUP($B48,'Tax Info'!$B$2:$G$700,6,0)</f>
        <v>1604</v>
      </c>
      <c r="H48" s="11" t="s">
        <v>684</v>
      </c>
      <c r="I48" s="12" t="s">
        <v>681</v>
      </c>
      <c r="J48" s="11" t="s">
        <v>682</v>
      </c>
      <c r="K48" s="12" t="s">
        <v>682</v>
      </c>
      <c r="L48" s="11" t="s">
        <v>682</v>
      </c>
      <c r="M48" s="23">
        <v>-190.19</v>
      </c>
      <c r="N48" s="20">
        <v>0</v>
      </c>
      <c r="O48" s="21">
        <v>0</v>
      </c>
      <c r="P48" s="24">
        <v>-22.82</v>
      </c>
      <c r="Q48" s="21">
        <v>3.8</v>
      </c>
      <c r="R48" s="47">
        <f t="shared" si="0"/>
        <v>-209.20999999999998</v>
      </c>
    </row>
    <row r="49" spans="1:18" ht="22.5" x14ac:dyDescent="0.2">
      <c r="A49" s="11">
        <v>47</v>
      </c>
      <c r="B49" s="11" t="s">
        <v>737</v>
      </c>
      <c r="C49" s="11" t="s">
        <v>1435</v>
      </c>
      <c r="D49" s="46" t="str">
        <f>VLOOKUP($B49,'Tax Info'!$B$2:$G$700,3,0)</f>
        <v>Bac-Man Geothermal, Inc.</v>
      </c>
      <c r="E49" s="46" t="str">
        <f>VLOOKUP($B49,'Tax Info'!$B$2:$G$700,4,0)</f>
        <v>9/F Rockwell Business Center Tower 3 Ortigas Avenue Ugong 1604 City of Pasig NCR. Second District Philippines</v>
      </c>
      <c r="F49" s="46" t="str">
        <f>VLOOKUP($B49,'Tax Info'!$B$2:$G$700,5,0)</f>
        <v>007-721-206-000</v>
      </c>
      <c r="G49" s="46">
        <f>VLOOKUP($B49,'Tax Info'!$B$2:$G$700,6,0)</f>
        <v>1604</v>
      </c>
      <c r="H49" s="11" t="s">
        <v>684</v>
      </c>
      <c r="I49" s="12" t="s">
        <v>681</v>
      </c>
      <c r="J49" s="11" t="s">
        <v>682</v>
      </c>
      <c r="K49" s="12" t="s">
        <v>682</v>
      </c>
      <c r="L49" s="11" t="s">
        <v>681</v>
      </c>
      <c r="M49" s="23">
        <v>-171.32</v>
      </c>
      <c r="N49" s="20">
        <v>0</v>
      </c>
      <c r="O49" s="21">
        <v>0</v>
      </c>
      <c r="P49" s="24">
        <v>-20.56</v>
      </c>
      <c r="Q49" s="21">
        <v>3.43</v>
      </c>
      <c r="R49" s="47">
        <f t="shared" si="0"/>
        <v>-188.45</v>
      </c>
    </row>
    <row r="50" spans="1:18" ht="22.5" x14ac:dyDescent="0.2">
      <c r="A50" s="11">
        <v>48</v>
      </c>
      <c r="B50" s="11" t="s">
        <v>737</v>
      </c>
      <c r="C50" s="11" t="s">
        <v>1436</v>
      </c>
      <c r="D50" s="46" t="str">
        <f>VLOOKUP($B50,'Tax Info'!$B$2:$G$700,3,0)</f>
        <v>Bac-Man Geothermal, Inc.</v>
      </c>
      <c r="E50" s="46" t="str">
        <f>VLOOKUP($B50,'Tax Info'!$B$2:$G$700,4,0)</f>
        <v>9/F Rockwell Business Center Tower 3 Ortigas Avenue Ugong 1604 City of Pasig NCR. Second District Philippines</v>
      </c>
      <c r="F50" s="46" t="str">
        <f>VLOOKUP($B50,'Tax Info'!$B$2:$G$700,5,0)</f>
        <v>007-721-206-000</v>
      </c>
      <c r="G50" s="46">
        <f>VLOOKUP($B50,'Tax Info'!$B$2:$G$700,6,0)</f>
        <v>1604</v>
      </c>
      <c r="H50" s="11" t="s">
        <v>684</v>
      </c>
      <c r="I50" s="12" t="s">
        <v>681</v>
      </c>
      <c r="J50" s="11" t="s">
        <v>682</v>
      </c>
      <c r="K50" s="12" t="s">
        <v>682</v>
      </c>
      <c r="L50" s="11" t="s">
        <v>682</v>
      </c>
      <c r="M50" s="23">
        <v>-4.18</v>
      </c>
      <c r="N50" s="20">
        <v>0</v>
      </c>
      <c r="O50" s="21">
        <v>0</v>
      </c>
      <c r="P50" s="24">
        <v>-0.5</v>
      </c>
      <c r="Q50" s="21">
        <v>0.08</v>
      </c>
      <c r="R50" s="47">
        <f t="shared" si="0"/>
        <v>-4.5999999999999996</v>
      </c>
    </row>
    <row r="51" spans="1:18" ht="22.5" x14ac:dyDescent="0.2">
      <c r="A51" s="11">
        <v>49</v>
      </c>
      <c r="B51" s="11" t="s">
        <v>740</v>
      </c>
      <c r="C51" s="11" t="s">
        <v>740</v>
      </c>
      <c r="D51" s="46" t="str">
        <f>VLOOKUP($B51,'Tax Info'!$B$2:$G$700,3,0)</f>
        <v xml:space="preserve">Balamban Enerzone Corporation </v>
      </c>
      <c r="E51" s="46" t="str">
        <f>VLOOKUP($B51,'Tax Info'!$B$2:$G$700,4,0)</f>
        <v>Bravo St. West Cebu Industrial Park Special Economic Zone, Buanoy, Balamban Cebu Philippines</v>
      </c>
      <c r="F51" s="46" t="str">
        <f>VLOOKUP($B51,'Tax Info'!$B$2:$G$700,5,0)</f>
        <v>250-328-123-000</v>
      </c>
      <c r="G51" s="46">
        <f>VLOOKUP($B51,'Tax Info'!$B$2:$G$700,6,0)</f>
        <v>6041</v>
      </c>
      <c r="H51" s="11" t="s">
        <v>684</v>
      </c>
      <c r="I51" s="12" t="s">
        <v>681</v>
      </c>
      <c r="J51" s="11" t="s">
        <v>682</v>
      </c>
      <c r="K51" s="12" t="s">
        <v>682</v>
      </c>
      <c r="L51" s="11" t="s">
        <v>682</v>
      </c>
      <c r="M51" s="23">
        <v>-159.19</v>
      </c>
      <c r="N51" s="20">
        <v>0</v>
      </c>
      <c r="O51" s="21">
        <v>0</v>
      </c>
      <c r="P51" s="24">
        <v>-19.100000000000001</v>
      </c>
      <c r="Q51" s="21">
        <v>3.18</v>
      </c>
      <c r="R51" s="47">
        <f t="shared" si="0"/>
        <v>-175.10999999999999</v>
      </c>
    </row>
    <row r="52" spans="1:18" x14ac:dyDescent="0.2">
      <c r="A52" s="11">
        <v>50</v>
      </c>
      <c r="B52" s="11" t="s">
        <v>741</v>
      </c>
      <c r="C52" s="11" t="s">
        <v>1408</v>
      </c>
      <c r="D52" s="46" t="str">
        <f>VLOOKUP($B52,'Tax Info'!$B$2:$G$700,3,0)</f>
        <v>Bataan 2020 Incorporated</v>
      </c>
      <c r="E52" s="46" t="str">
        <f>VLOOKUP($B52,'Tax Info'!$B$2:$G$700,4,0)</f>
        <v xml:space="preserve">226 Quirino Highway, Barangay Baesa, Quezon City </v>
      </c>
      <c r="F52" s="46" t="str">
        <f>VLOOKUP($B52,'Tax Info'!$B$2:$G$700,5,0)</f>
        <v>005-858-416-000</v>
      </c>
      <c r="G52" s="46">
        <f>VLOOKUP($B52,'Tax Info'!$B$2:$G$700,6,0)</f>
        <v>1106</v>
      </c>
      <c r="H52" s="11" t="s">
        <v>684</v>
      </c>
      <c r="I52" s="12" t="s">
        <v>681</v>
      </c>
      <c r="J52" s="11" t="s">
        <v>682</v>
      </c>
      <c r="K52" s="12" t="s">
        <v>682</v>
      </c>
      <c r="L52" s="11" t="s">
        <v>682</v>
      </c>
      <c r="M52" s="20">
        <v>0</v>
      </c>
      <c r="N52" s="20">
        <v>0</v>
      </c>
      <c r="O52" s="21">
        <v>0</v>
      </c>
      <c r="P52" s="21">
        <v>0</v>
      </c>
      <c r="Q52" s="21">
        <v>0</v>
      </c>
      <c r="R52" s="47">
        <f t="shared" si="0"/>
        <v>0</v>
      </c>
    </row>
    <row r="53" spans="1:18" x14ac:dyDescent="0.2">
      <c r="A53" s="11">
        <v>51</v>
      </c>
      <c r="B53" s="11" t="s">
        <v>743</v>
      </c>
      <c r="C53" s="11" t="s">
        <v>743</v>
      </c>
      <c r="D53" s="46" t="str">
        <f>VLOOKUP($B53,'Tax Info'!$B$2:$G$700,3,0)</f>
        <v xml:space="preserve">Bataan Solar Energy Inc. </v>
      </c>
      <c r="E53" s="46" t="str">
        <f>VLOOKUP($B53,'Tax Info'!$B$2:$G$700,4,0)</f>
        <v>4th Flr. 6750 Ayala Avenue Office Tower Makati City</v>
      </c>
      <c r="F53" s="46" t="str">
        <f>VLOOKUP($B53,'Tax Info'!$B$2:$G$700,5,0)</f>
        <v>009-360-958-000</v>
      </c>
      <c r="G53" s="46">
        <f>VLOOKUP($B53,'Tax Info'!$B$2:$G$700,6,0)</f>
        <v>1226</v>
      </c>
      <c r="H53" s="11" t="s">
        <v>680</v>
      </c>
      <c r="I53" s="12" t="s">
        <v>682</v>
      </c>
      <c r="J53" s="11" t="s">
        <v>682</v>
      </c>
      <c r="K53" s="12" t="s">
        <v>681</v>
      </c>
      <c r="L53" s="11" t="s">
        <v>681</v>
      </c>
      <c r="M53" s="20">
        <v>0</v>
      </c>
      <c r="N53" s="20">
        <v>0</v>
      </c>
      <c r="O53" s="24">
        <v>-60.67</v>
      </c>
      <c r="P53" s="21">
        <v>0</v>
      </c>
      <c r="Q53" s="21">
        <v>1.21</v>
      </c>
      <c r="R53" s="47">
        <f t="shared" si="0"/>
        <v>-59.46</v>
      </c>
    </row>
    <row r="54" spans="1:18" x14ac:dyDescent="0.2">
      <c r="A54" s="11">
        <v>52</v>
      </c>
      <c r="B54" s="11" t="s">
        <v>743</v>
      </c>
      <c r="C54" s="11" t="s">
        <v>744</v>
      </c>
      <c r="D54" s="46" t="str">
        <f>VLOOKUP($B54,'Tax Info'!$B$2:$G$700,3,0)</f>
        <v xml:space="preserve">Bataan Solar Energy Inc. </v>
      </c>
      <c r="E54" s="46" t="str">
        <f>VLOOKUP($B54,'Tax Info'!$B$2:$G$700,4,0)</f>
        <v>4th Flr. 6750 Ayala Avenue Office Tower Makati City</v>
      </c>
      <c r="F54" s="46" t="str">
        <f>VLOOKUP($B54,'Tax Info'!$B$2:$G$700,5,0)</f>
        <v>009-360-958-000</v>
      </c>
      <c r="G54" s="46">
        <f>VLOOKUP($B54,'Tax Info'!$B$2:$G$700,6,0)</f>
        <v>1226</v>
      </c>
      <c r="H54" s="11" t="s">
        <v>684</v>
      </c>
      <c r="I54" s="12" t="s">
        <v>682</v>
      </c>
      <c r="J54" s="11" t="s">
        <v>682</v>
      </c>
      <c r="K54" s="12" t="s">
        <v>681</v>
      </c>
      <c r="L54" s="11" t="s">
        <v>681</v>
      </c>
      <c r="M54" s="20">
        <v>0</v>
      </c>
      <c r="N54" s="20">
        <v>0</v>
      </c>
      <c r="O54" s="21">
        <v>0</v>
      </c>
      <c r="P54" s="21">
        <v>0</v>
      </c>
      <c r="Q54" s="21">
        <v>0</v>
      </c>
      <c r="R54" s="47">
        <f t="shared" si="0"/>
        <v>0</v>
      </c>
    </row>
    <row r="55" spans="1:18" x14ac:dyDescent="0.2">
      <c r="A55" s="11">
        <v>53</v>
      </c>
      <c r="B55" s="11" t="s">
        <v>745</v>
      </c>
      <c r="C55" s="11" t="s">
        <v>745</v>
      </c>
      <c r="D55" s="46" t="str">
        <f>VLOOKUP($B55,'Tax Info'!$B$2:$G$700,3,0)</f>
        <v xml:space="preserve">Batangas I Electric Cooperative, Inc. </v>
      </c>
      <c r="E55" s="46" t="str">
        <f>VLOOKUP($B55,'Tax Info'!$B$2:$G$700,4,0)</f>
        <v>Km. 116 National Highway, Calaca Batangas</v>
      </c>
      <c r="F55" s="46" t="str">
        <f>VLOOKUP($B55,'Tax Info'!$B$2:$G$700,5,0)</f>
        <v>000-619-182</v>
      </c>
      <c r="G55" s="46">
        <f>VLOOKUP($B55,'Tax Info'!$B$2:$G$700,6,0)</f>
        <v>4212</v>
      </c>
      <c r="H55" s="11" t="s">
        <v>684</v>
      </c>
      <c r="I55" s="12" t="s">
        <v>681</v>
      </c>
      <c r="J55" s="11" t="s">
        <v>682</v>
      </c>
      <c r="K55" s="12" t="s">
        <v>682</v>
      </c>
      <c r="L55" s="11" t="s">
        <v>682</v>
      </c>
      <c r="M55" s="23">
        <v>-172.16</v>
      </c>
      <c r="N55" s="20">
        <v>0</v>
      </c>
      <c r="O55" s="21">
        <v>0</v>
      </c>
      <c r="P55" s="24">
        <v>-20.66</v>
      </c>
      <c r="Q55" s="21">
        <v>3.44</v>
      </c>
      <c r="R55" s="47">
        <f t="shared" si="0"/>
        <v>-189.38</v>
      </c>
    </row>
    <row r="56" spans="1:18" x14ac:dyDescent="0.2">
      <c r="A56" s="11">
        <v>54</v>
      </c>
      <c r="B56" s="11" t="s">
        <v>747</v>
      </c>
      <c r="C56" s="11" t="s">
        <v>747</v>
      </c>
      <c r="D56" s="46" t="str">
        <f>VLOOKUP($B56,'Tax Info'!$B$2:$G$700,3,0)</f>
        <v xml:space="preserve">Batangas II Electric Cooperative, Inc. </v>
      </c>
      <c r="E56" s="46" t="str">
        <f>VLOOKUP($B56,'Tax Info'!$B$2:$G$700,4,0)</f>
        <v>Antipolo Del Norte, Lipa City, Batangas</v>
      </c>
      <c r="F56" s="46" t="str">
        <f>VLOOKUP($B56,'Tax Info'!$B$2:$G$700,5,0)</f>
        <v>000-958-167-000</v>
      </c>
      <c r="G56" s="46">
        <f>VLOOKUP($B56,'Tax Info'!$B$2:$G$700,6,0)</f>
        <v>4217</v>
      </c>
      <c r="H56" s="11" t="s">
        <v>684</v>
      </c>
      <c r="I56" s="12" t="s">
        <v>681</v>
      </c>
      <c r="J56" s="11" t="s">
        <v>682</v>
      </c>
      <c r="K56" s="12" t="s">
        <v>682</v>
      </c>
      <c r="L56" s="11" t="s">
        <v>682</v>
      </c>
      <c r="M56" s="23">
        <v>-81.84</v>
      </c>
      <c r="N56" s="20">
        <v>0</v>
      </c>
      <c r="O56" s="21">
        <v>0</v>
      </c>
      <c r="P56" s="24">
        <v>-9.82</v>
      </c>
      <c r="Q56" s="21">
        <v>1.64</v>
      </c>
      <c r="R56" s="47">
        <f t="shared" si="0"/>
        <v>-90.02</v>
      </c>
    </row>
    <row r="57" spans="1:18" x14ac:dyDescent="0.2">
      <c r="A57" s="11">
        <v>55</v>
      </c>
      <c r="B57" s="11" t="s">
        <v>749</v>
      </c>
      <c r="C57" s="11" t="s">
        <v>749</v>
      </c>
      <c r="D57" s="46" t="str">
        <f>VLOOKUP($B57,'Tax Info'!$B$2:$G$700,3,0)</f>
        <v xml:space="preserve">Batangas II Electric Cooperative, Inc. </v>
      </c>
      <c r="E57" s="46" t="str">
        <f>VLOOKUP($B57,'Tax Info'!$B$2:$G$700,4,0)</f>
        <v>Antipolo Del Norte, Lipa City, Batangas</v>
      </c>
      <c r="F57" s="46" t="str">
        <f>VLOOKUP($B57,'Tax Info'!$B$2:$G$700,5,0)</f>
        <v>000-958-167-000</v>
      </c>
      <c r="G57" s="46">
        <f>VLOOKUP($B57,'Tax Info'!$B$2:$G$700,6,0)</f>
        <v>4217</v>
      </c>
      <c r="H57" s="11" t="s">
        <v>684</v>
      </c>
      <c r="I57" s="12" t="s">
        <v>681</v>
      </c>
      <c r="J57" s="11" t="s">
        <v>682</v>
      </c>
      <c r="K57" s="12" t="s">
        <v>682</v>
      </c>
      <c r="L57" s="11" t="s">
        <v>682</v>
      </c>
      <c r="M57" s="23">
        <v>-17.739999999999998</v>
      </c>
      <c r="N57" s="20">
        <v>0</v>
      </c>
      <c r="O57" s="21">
        <v>0</v>
      </c>
      <c r="P57" s="24">
        <v>-2.13</v>
      </c>
      <c r="Q57" s="21">
        <v>0.35</v>
      </c>
      <c r="R57" s="47">
        <f t="shared" si="0"/>
        <v>-19.519999999999996</v>
      </c>
    </row>
    <row r="58" spans="1:18" ht="22.5" x14ac:dyDescent="0.2">
      <c r="A58" s="11">
        <v>56</v>
      </c>
      <c r="B58" s="11" t="s">
        <v>751</v>
      </c>
      <c r="C58" s="11" t="s">
        <v>751</v>
      </c>
      <c r="D58" s="46" t="str">
        <f>VLOOKUP($B58,'Tax Info'!$B$2:$G$700,3,0)</f>
        <v>Bayog Wind Power Corp.</v>
      </c>
      <c r="E58" s="46" t="str">
        <f>VLOOKUP($B58,'Tax Info'!$B$2:$G$700,4,0)</f>
        <v>2F Red Dot Collective Building General Luna St Cr. Lagasca St Brgy 10 San Jose Laoag City 2900</v>
      </c>
      <c r="F58" s="46" t="str">
        <f>VLOOKUP($B58,'Tax Info'!$B$2:$G$700,5,0)</f>
        <v>007-560-495-000</v>
      </c>
      <c r="G58" s="46">
        <f>VLOOKUP($B58,'Tax Info'!$B$2:$G$700,6,0)</f>
        <v>2900</v>
      </c>
      <c r="H58" s="11" t="s">
        <v>680</v>
      </c>
      <c r="I58" s="12" t="s">
        <v>681</v>
      </c>
      <c r="J58" s="11" t="s">
        <v>682</v>
      </c>
      <c r="K58" s="12" t="s">
        <v>681</v>
      </c>
      <c r="L58" s="11" t="s">
        <v>681</v>
      </c>
      <c r="M58" s="20">
        <v>0</v>
      </c>
      <c r="N58" s="20">
        <v>0</v>
      </c>
      <c r="O58" s="22">
        <v>-9576.9599999999991</v>
      </c>
      <c r="P58" s="21">
        <v>0</v>
      </c>
      <c r="Q58" s="21">
        <v>191.54</v>
      </c>
      <c r="R58" s="47">
        <f t="shared" si="0"/>
        <v>-9385.4199999999983</v>
      </c>
    </row>
    <row r="59" spans="1:18" ht="22.5" x14ac:dyDescent="0.2">
      <c r="A59" s="11">
        <v>57</v>
      </c>
      <c r="B59" s="11" t="s">
        <v>751</v>
      </c>
      <c r="C59" s="11" t="s">
        <v>2565</v>
      </c>
      <c r="D59" s="46" t="str">
        <f>VLOOKUP($B59,'Tax Info'!$B$2:$G$700,3,0)</f>
        <v>Bayog Wind Power Corp.</v>
      </c>
      <c r="E59" s="46" t="str">
        <f>VLOOKUP($B59,'Tax Info'!$B$2:$G$700,4,0)</f>
        <v>2F Red Dot Collective Building General Luna St Cr. Lagasca St Brgy 10 San Jose Laoag City 2900</v>
      </c>
      <c r="F59" s="46" t="str">
        <f>VLOOKUP($B59,'Tax Info'!$B$2:$G$700,5,0)</f>
        <v>007-560-495-000</v>
      </c>
      <c r="G59" s="46">
        <f>VLOOKUP($B59,'Tax Info'!$B$2:$G$700,6,0)</f>
        <v>2900</v>
      </c>
      <c r="H59" s="11" t="s">
        <v>684</v>
      </c>
      <c r="I59" s="12" t="s">
        <v>681</v>
      </c>
      <c r="J59" s="11" t="s">
        <v>682</v>
      </c>
      <c r="K59" s="12" t="s">
        <v>681</v>
      </c>
      <c r="L59" s="11" t="s">
        <v>681</v>
      </c>
      <c r="M59" s="20">
        <v>0</v>
      </c>
      <c r="N59" s="20">
        <v>0</v>
      </c>
      <c r="O59" s="24">
        <v>-0.89</v>
      </c>
      <c r="P59" s="21">
        <v>0</v>
      </c>
      <c r="Q59" s="21">
        <v>0.02</v>
      </c>
      <c r="R59" s="47">
        <f t="shared" si="0"/>
        <v>-0.87</v>
      </c>
    </row>
    <row r="60" spans="1:18" ht="22.5" x14ac:dyDescent="0.2">
      <c r="A60" s="11">
        <v>58</v>
      </c>
      <c r="B60" s="11" t="s">
        <v>753</v>
      </c>
      <c r="C60" s="11" t="s">
        <v>753</v>
      </c>
      <c r="D60" s="46" t="str">
        <f>VLOOKUP($B60,'Tax Info'!$B$2:$G$700,3,0)</f>
        <v xml:space="preserve">Belgrove Power Corporation </v>
      </c>
      <c r="E60" s="46" t="str">
        <f>VLOOKUP($B60,'Tax Info'!$B$2:$G$700,4,0)</f>
        <v>Suite 2802, Discovery Center, 25 ADB Avenue, Ortigas Center, Pasig City</v>
      </c>
      <c r="F60" s="46" t="str">
        <f>VLOOKUP($B60,'Tax Info'!$B$2:$G$700,5,0)</f>
        <v>771-533-432-000</v>
      </c>
      <c r="G60" s="46">
        <f>VLOOKUP($B60,'Tax Info'!$B$2:$G$700,6,0)</f>
        <v>1600</v>
      </c>
      <c r="H60" s="11" t="s">
        <v>680</v>
      </c>
      <c r="I60" s="12" t="s">
        <v>681</v>
      </c>
      <c r="J60" s="11" t="s">
        <v>682</v>
      </c>
      <c r="K60" s="12" t="s">
        <v>682</v>
      </c>
      <c r="L60" s="11" t="s">
        <v>682</v>
      </c>
      <c r="M60" s="19">
        <v>-9560.1299999999992</v>
      </c>
      <c r="N60" s="20">
        <v>0</v>
      </c>
      <c r="O60" s="21">
        <v>0</v>
      </c>
      <c r="P60" s="22">
        <v>-1147.22</v>
      </c>
      <c r="Q60" s="21">
        <v>191.2</v>
      </c>
      <c r="R60" s="47">
        <f t="shared" si="0"/>
        <v>-10516.149999999998</v>
      </c>
    </row>
    <row r="61" spans="1:18" ht="22.5" x14ac:dyDescent="0.2">
      <c r="A61" s="11">
        <v>59</v>
      </c>
      <c r="B61" s="11" t="s">
        <v>753</v>
      </c>
      <c r="C61" s="11" t="s">
        <v>754</v>
      </c>
      <c r="D61" s="46" t="str">
        <f>VLOOKUP($B61,'Tax Info'!$B$2:$G$700,3,0)</f>
        <v xml:space="preserve">Belgrove Power Corporation </v>
      </c>
      <c r="E61" s="46" t="str">
        <f>VLOOKUP($B61,'Tax Info'!$B$2:$G$700,4,0)</f>
        <v>Suite 2802, Discovery Center, 25 ADB Avenue, Ortigas Center, Pasig City</v>
      </c>
      <c r="F61" s="46" t="str">
        <f>VLOOKUP($B61,'Tax Info'!$B$2:$G$700,5,0)</f>
        <v>771-533-432-000</v>
      </c>
      <c r="G61" s="46">
        <f>VLOOKUP($B61,'Tax Info'!$B$2:$G$700,6,0)</f>
        <v>1600</v>
      </c>
      <c r="H61" s="11" t="s">
        <v>684</v>
      </c>
      <c r="I61" s="12" t="s">
        <v>681</v>
      </c>
      <c r="J61" s="11" t="s">
        <v>682</v>
      </c>
      <c r="K61" s="12" t="s">
        <v>682</v>
      </c>
      <c r="L61" s="11" t="s">
        <v>682</v>
      </c>
      <c r="M61" s="23">
        <v>-1.78</v>
      </c>
      <c r="N61" s="20">
        <v>0</v>
      </c>
      <c r="O61" s="21">
        <v>0</v>
      </c>
      <c r="P61" s="24">
        <v>-0.21</v>
      </c>
      <c r="Q61" s="21">
        <v>0.04</v>
      </c>
      <c r="R61" s="47">
        <f t="shared" si="0"/>
        <v>-1.95</v>
      </c>
    </row>
    <row r="62" spans="1:18" x14ac:dyDescent="0.2">
      <c r="A62" s="11">
        <v>60</v>
      </c>
      <c r="B62" s="11" t="s">
        <v>755</v>
      </c>
      <c r="C62" s="11" t="s">
        <v>755</v>
      </c>
      <c r="D62" s="46" t="str">
        <f>VLOOKUP($B62,'Tax Info'!$B$2:$G$700,3,0)</f>
        <v xml:space="preserve">Bicol Biomass Energy Corporation </v>
      </c>
      <c r="E62" s="46" t="str">
        <f>VLOOKUP($B62,'Tax Info'!$B$2:$G$700,4,0)</f>
        <v>New San Roque, Pili, Camarines Sur</v>
      </c>
      <c r="F62" s="46" t="str">
        <f>VLOOKUP($B62,'Tax Info'!$B$2:$G$700,5,0)</f>
        <v>432-894-956</v>
      </c>
      <c r="G62" s="46">
        <f>VLOOKUP($B62,'Tax Info'!$B$2:$G$700,6,0)</f>
        <v>4418</v>
      </c>
      <c r="H62" s="11" t="s">
        <v>680</v>
      </c>
      <c r="I62" s="12" t="s">
        <v>681</v>
      </c>
      <c r="J62" s="11" t="s">
        <v>681</v>
      </c>
      <c r="K62" s="12" t="s">
        <v>681</v>
      </c>
      <c r="L62" s="11" t="s">
        <v>681</v>
      </c>
      <c r="M62" s="20">
        <v>0</v>
      </c>
      <c r="N62" s="20">
        <v>0</v>
      </c>
      <c r="O62" s="22">
        <v>-1190.1099999999999</v>
      </c>
      <c r="P62" s="21">
        <v>0</v>
      </c>
      <c r="Q62" s="21">
        <v>0</v>
      </c>
      <c r="R62" s="47">
        <f t="shared" si="0"/>
        <v>-1190.1099999999999</v>
      </c>
    </row>
    <row r="63" spans="1:18" x14ac:dyDescent="0.2">
      <c r="A63" s="11">
        <v>61</v>
      </c>
      <c r="B63" s="11" t="s">
        <v>756</v>
      </c>
      <c r="C63" s="11" t="s">
        <v>756</v>
      </c>
      <c r="D63" s="46" t="str">
        <f>VLOOKUP($B63,'Tax Info'!$B$2:$G$700,3,0)</f>
        <v xml:space="preserve">Biliran Electric Cooperative, Inc. </v>
      </c>
      <c r="E63" s="46" t="str">
        <f>VLOOKUP($B63,'Tax Info'!$B$2:$G$700,4,0)</f>
        <v>Brgy.Caraycaray, Naval Biliran Province</v>
      </c>
      <c r="F63" s="46" t="str">
        <f>VLOOKUP($B63,'Tax Info'!$B$2:$G$700,5,0)</f>
        <v>000-608-067-000</v>
      </c>
      <c r="G63" s="46">
        <f>VLOOKUP($B63,'Tax Info'!$B$2:$G$700,6,0)</f>
        <v>6543</v>
      </c>
      <c r="H63" s="11" t="s">
        <v>684</v>
      </c>
      <c r="I63" s="12" t="s">
        <v>681</v>
      </c>
      <c r="J63" s="11" t="s">
        <v>682</v>
      </c>
      <c r="K63" s="12" t="s">
        <v>682</v>
      </c>
      <c r="L63" s="11" t="s">
        <v>682</v>
      </c>
      <c r="M63" s="23">
        <v>-270.25</v>
      </c>
      <c r="N63" s="20">
        <v>0</v>
      </c>
      <c r="O63" s="21">
        <v>0</v>
      </c>
      <c r="P63" s="24">
        <v>-32.43</v>
      </c>
      <c r="Q63" s="21">
        <v>5.4</v>
      </c>
      <c r="R63" s="47">
        <f t="shared" si="0"/>
        <v>-297.28000000000003</v>
      </c>
    </row>
    <row r="64" spans="1:18" x14ac:dyDescent="0.2">
      <c r="A64" s="11">
        <v>62</v>
      </c>
      <c r="B64" s="11" t="s">
        <v>757</v>
      </c>
      <c r="C64" s="11" t="s">
        <v>757</v>
      </c>
      <c r="D64" s="46" t="str">
        <f>VLOOKUP($B64,'Tax Info'!$B$2:$G$700,3,0)</f>
        <v xml:space="preserve">Bohol I Electric Cooperative, Inc. </v>
      </c>
      <c r="E64" s="46" t="str">
        <f>VLOOKUP($B64,'Tax Info'!$B$2:$G$700,4,0)</f>
        <v>Cabulijan, Tubigon, Bohol</v>
      </c>
      <c r="F64" s="46" t="str">
        <f>VLOOKUP($B64,'Tax Info'!$B$2:$G$700,5,0)</f>
        <v>000-534-418-000</v>
      </c>
      <c r="G64" s="46">
        <f>VLOOKUP($B64,'Tax Info'!$B$2:$G$700,6,0)</f>
        <v>6329</v>
      </c>
      <c r="H64" s="11" t="s">
        <v>684</v>
      </c>
      <c r="I64" s="12" t="s">
        <v>681</v>
      </c>
      <c r="J64" s="11" t="s">
        <v>682</v>
      </c>
      <c r="K64" s="12" t="s">
        <v>682</v>
      </c>
      <c r="L64" s="11" t="s">
        <v>682</v>
      </c>
      <c r="M64" s="23">
        <v>-98.81</v>
      </c>
      <c r="N64" s="20">
        <v>0</v>
      </c>
      <c r="O64" s="21">
        <v>0</v>
      </c>
      <c r="P64" s="24">
        <v>-11.86</v>
      </c>
      <c r="Q64" s="21">
        <v>1.98</v>
      </c>
      <c r="R64" s="47">
        <f t="shared" si="0"/>
        <v>-108.69</v>
      </c>
    </row>
    <row r="65" spans="1:18" x14ac:dyDescent="0.2">
      <c r="A65" s="11">
        <v>63</v>
      </c>
      <c r="B65" s="11" t="s">
        <v>759</v>
      </c>
      <c r="C65" s="11" t="s">
        <v>759</v>
      </c>
      <c r="D65" s="46" t="str">
        <f>VLOOKUP($B65,'Tax Info'!$B$2:$G$700,3,0)</f>
        <v xml:space="preserve">Bohol II Electric Cooperative, Inc. </v>
      </c>
      <c r="E65" s="46" t="str">
        <f>VLOOKUP($B65,'Tax Info'!$B$2:$G$700,4,0)</f>
        <v>Cantagay, Jagna, Bohol</v>
      </c>
      <c r="F65" s="46" t="str">
        <f>VLOOKUP($B65,'Tax Info'!$B$2:$G$700,5,0)</f>
        <v>610-002-030-585</v>
      </c>
      <c r="G65" s="46">
        <f>VLOOKUP($B65,'Tax Info'!$B$2:$G$700,6,0)</f>
        <v>6308</v>
      </c>
      <c r="H65" s="11" t="s">
        <v>684</v>
      </c>
      <c r="I65" s="12" t="s">
        <v>681</v>
      </c>
      <c r="J65" s="11" t="s">
        <v>682</v>
      </c>
      <c r="K65" s="12" t="s">
        <v>682</v>
      </c>
      <c r="L65" s="11" t="s">
        <v>682</v>
      </c>
      <c r="M65" s="23">
        <v>-75.64</v>
      </c>
      <c r="N65" s="20">
        <v>0</v>
      </c>
      <c r="O65" s="21">
        <v>0</v>
      </c>
      <c r="P65" s="24">
        <v>-9.08</v>
      </c>
      <c r="Q65" s="21">
        <v>1.51</v>
      </c>
      <c r="R65" s="47">
        <f t="shared" si="0"/>
        <v>-83.21</v>
      </c>
    </row>
    <row r="66" spans="1:18" x14ac:dyDescent="0.2">
      <c r="A66" s="11">
        <v>64</v>
      </c>
      <c r="B66" s="11" t="s">
        <v>761</v>
      </c>
      <c r="C66" s="11" t="s">
        <v>761</v>
      </c>
      <c r="D66" s="46" t="str">
        <f>VLOOKUP($B66,'Tax Info'!$B$2:$G$700,3,0)</f>
        <v xml:space="preserve">Bohol Light Company, Inc. </v>
      </c>
      <c r="E66" s="46" t="str">
        <f>VLOOKUP($B66,'Tax Info'!$B$2:$G$700,4,0)</f>
        <v>R. Enerio St., Poblacion III Tagbilaran City, Bohol</v>
      </c>
      <c r="F66" s="46" t="str">
        <f>VLOOKUP($B66,'Tax Info'!$B$2:$G$700,5,0)</f>
        <v>005-372-703-000</v>
      </c>
      <c r="G66" s="46">
        <f>VLOOKUP($B66,'Tax Info'!$B$2:$G$700,6,0)</f>
        <v>6300</v>
      </c>
      <c r="H66" s="11" t="s">
        <v>684</v>
      </c>
      <c r="I66" s="12" t="s">
        <v>681</v>
      </c>
      <c r="J66" s="11" t="s">
        <v>682</v>
      </c>
      <c r="K66" s="12" t="s">
        <v>682</v>
      </c>
      <c r="L66" s="11" t="s">
        <v>682</v>
      </c>
      <c r="M66" s="23">
        <v>-30.65</v>
      </c>
      <c r="N66" s="20">
        <v>0</v>
      </c>
      <c r="O66" s="21">
        <v>0</v>
      </c>
      <c r="P66" s="24">
        <v>-3.68</v>
      </c>
      <c r="Q66" s="21">
        <v>0.61</v>
      </c>
      <c r="R66" s="47">
        <f t="shared" si="0"/>
        <v>-33.72</v>
      </c>
    </row>
    <row r="67" spans="1:18" x14ac:dyDescent="0.2">
      <c r="A67" s="11">
        <v>65</v>
      </c>
      <c r="B67" s="11" t="s">
        <v>762</v>
      </c>
      <c r="C67" s="11" t="s">
        <v>762</v>
      </c>
      <c r="D67" s="46" t="str">
        <f>VLOOKUP($B67,'Tax Info'!$B$2:$G$700,3,0)</f>
        <v xml:space="preserve">Bosung Solartec Inc. </v>
      </c>
      <c r="E67" s="46" t="str">
        <f>VLOOKUP($B67,'Tax Info'!$B$2:$G$700,4,0)</f>
        <v>41 Naga Road Pulang Lupa Dos Las Pinas City</v>
      </c>
      <c r="F67" s="46" t="str">
        <f>VLOOKUP($B67,'Tax Info'!$B$2:$G$700,5,0)</f>
        <v>009-112-766-000</v>
      </c>
      <c r="G67" s="46">
        <f>VLOOKUP($B67,'Tax Info'!$B$2:$G$700,6,0)</f>
        <v>1742</v>
      </c>
      <c r="H67" s="11" t="s">
        <v>680</v>
      </c>
      <c r="I67" s="12" t="s">
        <v>681</v>
      </c>
      <c r="J67" s="11" t="s">
        <v>682</v>
      </c>
      <c r="K67" s="12" t="s">
        <v>681</v>
      </c>
      <c r="L67" s="11" t="s">
        <v>682</v>
      </c>
      <c r="M67" s="20">
        <v>0</v>
      </c>
      <c r="N67" s="20">
        <v>0</v>
      </c>
      <c r="O67" s="24">
        <v>-73.44</v>
      </c>
      <c r="P67" s="21">
        <v>0</v>
      </c>
      <c r="Q67" s="21">
        <v>1.47</v>
      </c>
      <c r="R67" s="47">
        <f t="shared" si="0"/>
        <v>-71.97</v>
      </c>
    </row>
    <row r="68" spans="1:18" x14ac:dyDescent="0.2">
      <c r="A68" s="11">
        <v>66</v>
      </c>
      <c r="B68" s="11" t="s">
        <v>764</v>
      </c>
      <c r="C68" s="11" t="s">
        <v>764</v>
      </c>
      <c r="D68" s="46" t="str">
        <f>VLOOKUP($B68,'Tax Info'!$B$2:$G$700,3,0)</f>
        <v xml:space="preserve">Cagayan Biomass Energy Corporation </v>
      </c>
      <c r="E68" s="46" t="str">
        <f>VLOOKUP($B68,'Tax Info'!$B$2:$G$700,4,0)</f>
        <v xml:space="preserve">Raniag, Burgos, Isabela </v>
      </c>
      <c r="F68" s="46" t="str">
        <f>VLOOKUP($B68,'Tax Info'!$B$2:$G$700,5,0)</f>
        <v>008-534-250-000</v>
      </c>
      <c r="G68" s="46">
        <f>VLOOKUP($B68,'Tax Info'!$B$2:$G$700,6,0)</f>
        <v>3322</v>
      </c>
      <c r="H68" s="11" t="s">
        <v>680</v>
      </c>
      <c r="I68" s="12" t="s">
        <v>681</v>
      </c>
      <c r="J68" s="11" t="s">
        <v>681</v>
      </c>
      <c r="K68" s="12" t="s">
        <v>681</v>
      </c>
      <c r="L68" s="11" t="s">
        <v>681</v>
      </c>
      <c r="M68" s="20">
        <v>0</v>
      </c>
      <c r="N68" s="20">
        <v>0</v>
      </c>
      <c r="O68" s="22">
        <v>-2812.54</v>
      </c>
      <c r="P68" s="21">
        <v>0</v>
      </c>
      <c r="Q68" s="21">
        <v>0</v>
      </c>
      <c r="R68" s="47">
        <f t="shared" ref="R68:R131" si="1">SUM(M68:Q68)</f>
        <v>-2812.54</v>
      </c>
    </row>
    <row r="69" spans="1:18" x14ac:dyDescent="0.2">
      <c r="A69" s="11">
        <v>67</v>
      </c>
      <c r="B69" s="11" t="s">
        <v>764</v>
      </c>
      <c r="C69" s="11" t="s">
        <v>765</v>
      </c>
      <c r="D69" s="46" t="str">
        <f>VLOOKUP($B69,'Tax Info'!$B$2:$G$700,3,0)</f>
        <v xml:space="preserve">Cagayan Biomass Energy Corporation </v>
      </c>
      <c r="E69" s="46" t="str">
        <f>VLOOKUP($B69,'Tax Info'!$B$2:$G$700,4,0)</f>
        <v xml:space="preserve">Raniag, Burgos, Isabela </v>
      </c>
      <c r="F69" s="46" t="str">
        <f>VLOOKUP($B69,'Tax Info'!$B$2:$G$700,5,0)</f>
        <v>008-534-250-000</v>
      </c>
      <c r="G69" s="46">
        <f>VLOOKUP($B69,'Tax Info'!$B$2:$G$700,6,0)</f>
        <v>3322</v>
      </c>
      <c r="H69" s="11" t="s">
        <v>684</v>
      </c>
      <c r="I69" s="12" t="s">
        <v>681</v>
      </c>
      <c r="J69" s="11" t="s">
        <v>681</v>
      </c>
      <c r="K69" s="12" t="s">
        <v>681</v>
      </c>
      <c r="L69" s="11" t="s">
        <v>681</v>
      </c>
      <c r="M69" s="20">
        <v>0</v>
      </c>
      <c r="N69" s="20">
        <v>0</v>
      </c>
      <c r="O69" s="21">
        <v>0</v>
      </c>
      <c r="P69" s="21">
        <v>0</v>
      </c>
      <c r="Q69" s="21">
        <v>0</v>
      </c>
      <c r="R69" s="47">
        <f t="shared" si="1"/>
        <v>0</v>
      </c>
    </row>
    <row r="70" spans="1:18" x14ac:dyDescent="0.2">
      <c r="A70" s="11">
        <v>68</v>
      </c>
      <c r="B70" s="11" t="s">
        <v>766</v>
      </c>
      <c r="C70" s="11" t="s">
        <v>766</v>
      </c>
      <c r="D70" s="46" t="str">
        <f>VLOOKUP($B70,'Tax Info'!$B$2:$G$700,3,0)</f>
        <v xml:space="preserve">CIP II Power Corporation </v>
      </c>
      <c r="E70" s="46" t="str">
        <f>VLOOKUP($B70,'Tax Info'!$B$2:$G$700,4,0)</f>
        <v>Brgy. Quirino, Bacnotan, La Union</v>
      </c>
      <c r="F70" s="46" t="str">
        <f>VLOOKUP($B70,'Tax Info'!$B$2:$G$700,5,0)</f>
        <v>005-305-575</v>
      </c>
      <c r="G70" s="46">
        <f>VLOOKUP($B70,'Tax Info'!$B$2:$G$700,6,0)</f>
        <v>2515</v>
      </c>
      <c r="H70" s="11" t="s">
        <v>680</v>
      </c>
      <c r="I70" s="12" t="s">
        <v>681</v>
      </c>
      <c r="J70" s="11" t="s">
        <v>682</v>
      </c>
      <c r="K70" s="12" t="s">
        <v>682</v>
      </c>
      <c r="L70" s="11" t="s">
        <v>682</v>
      </c>
      <c r="M70" s="19">
        <v>-1089.6600000000001</v>
      </c>
      <c r="N70" s="20">
        <v>0</v>
      </c>
      <c r="O70" s="21">
        <v>0</v>
      </c>
      <c r="P70" s="24">
        <v>-130.76</v>
      </c>
      <c r="Q70" s="21">
        <v>21.79</v>
      </c>
      <c r="R70" s="47">
        <f t="shared" si="1"/>
        <v>-1198.6300000000001</v>
      </c>
    </row>
    <row r="71" spans="1:18" x14ac:dyDescent="0.2">
      <c r="A71" s="11">
        <v>69</v>
      </c>
      <c r="B71" s="11" t="s">
        <v>766</v>
      </c>
      <c r="C71" s="11" t="s">
        <v>767</v>
      </c>
      <c r="D71" s="46" t="str">
        <f>VLOOKUP($B71,'Tax Info'!$B$2:$G$700,3,0)</f>
        <v xml:space="preserve">CIP II Power Corporation </v>
      </c>
      <c r="E71" s="46" t="str">
        <f>VLOOKUP($B71,'Tax Info'!$B$2:$G$700,4,0)</f>
        <v>Brgy. Quirino, Bacnotan, La Union</v>
      </c>
      <c r="F71" s="46" t="str">
        <f>VLOOKUP($B71,'Tax Info'!$B$2:$G$700,5,0)</f>
        <v>005-305-575</v>
      </c>
      <c r="G71" s="46">
        <f>VLOOKUP($B71,'Tax Info'!$B$2:$G$700,6,0)</f>
        <v>2515</v>
      </c>
      <c r="H71" s="11" t="s">
        <v>684</v>
      </c>
      <c r="I71" s="12" t="s">
        <v>681</v>
      </c>
      <c r="J71" s="11" t="s">
        <v>682</v>
      </c>
      <c r="K71" s="12" t="s">
        <v>682</v>
      </c>
      <c r="L71" s="11" t="s">
        <v>682</v>
      </c>
      <c r="M71" s="23">
        <v>-0.16</v>
      </c>
      <c r="N71" s="20">
        <v>0</v>
      </c>
      <c r="O71" s="21">
        <v>0</v>
      </c>
      <c r="P71" s="24">
        <v>-0.02</v>
      </c>
      <c r="Q71" s="21">
        <v>0</v>
      </c>
      <c r="R71" s="47">
        <f t="shared" si="1"/>
        <v>-0.18</v>
      </c>
    </row>
    <row r="72" spans="1:18" x14ac:dyDescent="0.2">
      <c r="A72" s="11">
        <v>70</v>
      </c>
      <c r="B72" s="11" t="s">
        <v>768</v>
      </c>
      <c r="C72" s="11" t="s">
        <v>768</v>
      </c>
      <c r="D72" s="46" t="str">
        <f>VLOOKUP($B72,'Tax Info'!$B$2:$G$700,3,0)</f>
        <v xml:space="preserve">Cleangreen Energy Corporation </v>
      </c>
      <c r="E72" s="46" t="str">
        <f>VLOOKUP($B72,'Tax Info'!$B$2:$G$700,4,0)</f>
        <v>Pagasa, Orani, Bataan</v>
      </c>
      <c r="F72" s="46" t="str">
        <f>VLOOKUP($B72,'Tax Info'!$B$2:$G$700,5,0)</f>
        <v>008-584-493</v>
      </c>
      <c r="G72" s="46">
        <f>VLOOKUP($B72,'Tax Info'!$B$2:$G$700,6,0)</f>
        <v>2112</v>
      </c>
      <c r="H72" s="11" t="s">
        <v>680</v>
      </c>
      <c r="I72" s="12" t="s">
        <v>681</v>
      </c>
      <c r="J72" s="11" t="s">
        <v>681</v>
      </c>
      <c r="K72" s="12" t="s">
        <v>681</v>
      </c>
      <c r="L72" s="11" t="s">
        <v>681</v>
      </c>
      <c r="M72" s="20">
        <v>0</v>
      </c>
      <c r="N72" s="20">
        <v>0</v>
      </c>
      <c r="O72" s="22">
        <v>-1745.9</v>
      </c>
      <c r="P72" s="21">
        <v>0</v>
      </c>
      <c r="Q72" s="21">
        <v>0</v>
      </c>
      <c r="R72" s="47">
        <f t="shared" si="1"/>
        <v>-1745.9</v>
      </c>
    </row>
    <row r="73" spans="1:18" x14ac:dyDescent="0.2">
      <c r="A73" s="11">
        <v>71</v>
      </c>
      <c r="B73" s="11" t="s">
        <v>768</v>
      </c>
      <c r="C73" s="11" t="s">
        <v>769</v>
      </c>
      <c r="D73" s="46" t="str">
        <f>VLOOKUP($B73,'Tax Info'!$B$2:$G$700,3,0)</f>
        <v xml:space="preserve">Cleangreen Energy Corporation </v>
      </c>
      <c r="E73" s="46" t="str">
        <f>VLOOKUP($B73,'Tax Info'!$B$2:$G$700,4,0)</f>
        <v>Pagasa, Orani, Bataan</v>
      </c>
      <c r="F73" s="46" t="str">
        <f>VLOOKUP($B73,'Tax Info'!$B$2:$G$700,5,0)</f>
        <v>008-584-493</v>
      </c>
      <c r="G73" s="46">
        <f>VLOOKUP($B73,'Tax Info'!$B$2:$G$700,6,0)</f>
        <v>2112</v>
      </c>
      <c r="H73" s="11" t="s">
        <v>684</v>
      </c>
      <c r="I73" s="12" t="s">
        <v>681</v>
      </c>
      <c r="J73" s="11" t="s">
        <v>681</v>
      </c>
      <c r="K73" s="12" t="s">
        <v>681</v>
      </c>
      <c r="L73" s="11" t="s">
        <v>681</v>
      </c>
      <c r="M73" s="20">
        <v>0</v>
      </c>
      <c r="N73" s="20">
        <v>0</v>
      </c>
      <c r="O73" s="24">
        <v>-0.02</v>
      </c>
      <c r="P73" s="21">
        <v>0</v>
      </c>
      <c r="Q73" s="21">
        <v>0</v>
      </c>
      <c r="R73" s="47">
        <f t="shared" si="1"/>
        <v>-0.02</v>
      </c>
    </row>
    <row r="74" spans="1:18" x14ac:dyDescent="0.2">
      <c r="A74" s="11">
        <v>72</v>
      </c>
      <c r="B74" s="11" t="s">
        <v>770</v>
      </c>
      <c r="C74" s="11" t="s">
        <v>770</v>
      </c>
      <c r="D74" s="46" t="str">
        <f>VLOOKUP($B74,'Tax Info'!$B$2:$G$700,3,0)</f>
        <v xml:space="preserve">Cabanatuan Electric Corporation </v>
      </c>
      <c r="E74" s="46" t="str">
        <f>VLOOKUP($B74,'Tax Info'!$B$2:$G$700,4,0)</f>
        <v>Daang Maharlika, Bitas, Cabanatuan City Nueva Ecija</v>
      </c>
      <c r="F74" s="46" t="str">
        <f>VLOOKUP($B74,'Tax Info'!$B$2:$G$700,5,0)</f>
        <v>000-542-642-000</v>
      </c>
      <c r="G74" s="46">
        <f>VLOOKUP($B74,'Tax Info'!$B$2:$G$700,6,0)</f>
        <v>3100</v>
      </c>
      <c r="H74" s="11" t="s">
        <v>684</v>
      </c>
      <c r="I74" s="12" t="s">
        <v>681</v>
      </c>
      <c r="J74" s="11" t="s">
        <v>682</v>
      </c>
      <c r="K74" s="12" t="s">
        <v>682</v>
      </c>
      <c r="L74" s="11" t="s">
        <v>682</v>
      </c>
      <c r="M74" s="23">
        <v>-176.63</v>
      </c>
      <c r="N74" s="20">
        <v>0</v>
      </c>
      <c r="O74" s="21">
        <v>0</v>
      </c>
      <c r="P74" s="24">
        <v>-21.2</v>
      </c>
      <c r="Q74" s="21">
        <v>3.53</v>
      </c>
      <c r="R74" s="47">
        <f t="shared" si="1"/>
        <v>-194.29999999999998</v>
      </c>
    </row>
    <row r="75" spans="1:18" x14ac:dyDescent="0.2">
      <c r="A75" s="11">
        <v>73</v>
      </c>
      <c r="B75" s="11" t="s">
        <v>771</v>
      </c>
      <c r="C75" s="11" t="s">
        <v>771</v>
      </c>
      <c r="D75" s="46" t="str">
        <f>VLOOKUP($B75,'Tax Info'!$B$2:$G$700,3,0)</f>
        <v xml:space="preserve">Cagayan I Electric Cooperative, Inc. </v>
      </c>
      <c r="E75" s="46" t="str">
        <f>VLOOKUP($B75,'Tax Info'!$B$2:$G$700,4,0)</f>
        <v>Maddarulug, Solana, Cagayan</v>
      </c>
      <c r="F75" s="46" t="str">
        <f>VLOOKUP($B75,'Tax Info'!$B$2:$G$700,5,0)</f>
        <v>000-551-105-000</v>
      </c>
      <c r="G75" s="46">
        <f>VLOOKUP($B75,'Tax Info'!$B$2:$G$700,6,0)</f>
        <v>3503</v>
      </c>
      <c r="H75" s="11" t="s">
        <v>684</v>
      </c>
      <c r="I75" s="12" t="s">
        <v>681</v>
      </c>
      <c r="J75" s="11" t="s">
        <v>682</v>
      </c>
      <c r="K75" s="12" t="s">
        <v>682</v>
      </c>
      <c r="L75" s="11" t="s">
        <v>682</v>
      </c>
      <c r="M75" s="23">
        <v>-137.47999999999999</v>
      </c>
      <c r="N75" s="20">
        <v>0</v>
      </c>
      <c r="O75" s="21">
        <v>0</v>
      </c>
      <c r="P75" s="24">
        <v>-16.5</v>
      </c>
      <c r="Q75" s="21">
        <v>2.75</v>
      </c>
      <c r="R75" s="47">
        <f t="shared" si="1"/>
        <v>-151.22999999999999</v>
      </c>
    </row>
    <row r="76" spans="1:18" x14ac:dyDescent="0.2">
      <c r="A76" s="11">
        <v>74</v>
      </c>
      <c r="B76" s="11" t="s">
        <v>773</v>
      </c>
      <c r="C76" s="11" t="s">
        <v>773</v>
      </c>
      <c r="D76" s="46" t="str">
        <f>VLOOKUP($B76,'Tax Info'!$B$2:$G$700,3,0)</f>
        <v xml:space="preserve">Cagayan II Electric Cooperative, Inc. </v>
      </c>
      <c r="E76" s="46" t="str">
        <f>VLOOKUP($B76,'Tax Info'!$B$2:$G$700,4,0)</f>
        <v>Maharlika Highway, Macanaya District, Aparri, Cagayan</v>
      </c>
      <c r="F76" s="46" t="str">
        <f>VLOOKUP($B76,'Tax Info'!$B$2:$G$700,5,0)</f>
        <v>000-968-623-000</v>
      </c>
      <c r="G76" s="46">
        <f>VLOOKUP($B76,'Tax Info'!$B$2:$G$700,6,0)</f>
        <v>3515</v>
      </c>
      <c r="H76" s="11" t="s">
        <v>684</v>
      </c>
      <c r="I76" s="12" t="s">
        <v>681</v>
      </c>
      <c r="J76" s="11" t="s">
        <v>682</v>
      </c>
      <c r="K76" s="12" t="s">
        <v>682</v>
      </c>
      <c r="L76" s="11" t="s">
        <v>682</v>
      </c>
      <c r="M76" s="23">
        <v>-10.51</v>
      </c>
      <c r="N76" s="20">
        <v>0</v>
      </c>
      <c r="O76" s="21">
        <v>0</v>
      </c>
      <c r="P76" s="24">
        <v>-1.26</v>
      </c>
      <c r="Q76" s="21">
        <v>0.21</v>
      </c>
      <c r="R76" s="47">
        <f t="shared" si="1"/>
        <v>-11.559999999999999</v>
      </c>
    </row>
    <row r="77" spans="1:18" ht="22.5" x14ac:dyDescent="0.2">
      <c r="A77" s="11">
        <v>75</v>
      </c>
      <c r="B77" s="11" t="s">
        <v>1506</v>
      </c>
      <c r="C77" s="11" t="s">
        <v>1506</v>
      </c>
      <c r="D77" s="46" t="str">
        <f>VLOOKUP($B77,'Tax Info'!$B$2:$G$700,3,0)</f>
        <v xml:space="preserve">Camarines Norte Electric Cooperative, Inc. </v>
      </c>
      <c r="E77" s="46" t="str">
        <f>VLOOKUP($B77,'Tax Info'!$B$2:$G$700,4,0)</f>
        <v>Jose P. Rizal St., Daet, Camarines Norte</v>
      </c>
      <c r="F77" s="46" t="str">
        <f>VLOOKUP($B77,'Tax Info'!$B$2:$G$700,5,0)</f>
        <v>000-534-707-000</v>
      </c>
      <c r="G77" s="46">
        <f>VLOOKUP($B77,'Tax Info'!$B$2:$G$700,6,0)</f>
        <v>4600</v>
      </c>
      <c r="H77" s="11" t="s">
        <v>684</v>
      </c>
      <c r="I77" s="12" t="s">
        <v>681</v>
      </c>
      <c r="J77" s="11" t="s">
        <v>682</v>
      </c>
      <c r="K77" s="12" t="s">
        <v>682</v>
      </c>
      <c r="L77" s="11" t="s">
        <v>682</v>
      </c>
      <c r="M77" s="23">
        <v>-127.59</v>
      </c>
      <c r="N77" s="20">
        <v>0</v>
      </c>
      <c r="O77" s="21">
        <v>0</v>
      </c>
      <c r="P77" s="24">
        <v>-15.31</v>
      </c>
      <c r="Q77" s="21">
        <v>2.5499999999999998</v>
      </c>
      <c r="R77" s="47">
        <f t="shared" si="1"/>
        <v>-140.35</v>
      </c>
    </row>
    <row r="78" spans="1:18" ht="22.5" x14ac:dyDescent="0.2">
      <c r="A78" s="11">
        <v>76</v>
      </c>
      <c r="B78" s="11" t="s">
        <v>1522</v>
      </c>
      <c r="C78" s="11" t="s">
        <v>1522</v>
      </c>
      <c r="D78" s="46" t="str">
        <f>VLOOKUP($B78,'Tax Info'!$B$2:$G$700,3,0)</f>
        <v>Camarines Sur I Electric Cooperative, Inc.</v>
      </c>
      <c r="E78" s="46" t="str">
        <f>VLOOKUP($B78,'Tax Info'!$B$2:$G$700,4,0)</f>
        <v>Puro-Batia, Libmanan, Camarines Sur</v>
      </c>
      <c r="F78" s="46" t="str">
        <f>VLOOKUP($B78,'Tax Info'!$B$2:$G$700,5,0)</f>
        <v>000-620-935-000</v>
      </c>
      <c r="G78" s="46">
        <f>VLOOKUP($B78,'Tax Info'!$B$2:$G$700,6,0)</f>
        <v>4407</v>
      </c>
      <c r="H78" s="11" t="s">
        <v>684</v>
      </c>
      <c r="I78" s="12" t="s">
        <v>681</v>
      </c>
      <c r="J78" s="11" t="s">
        <v>682</v>
      </c>
      <c r="K78" s="12" t="s">
        <v>682</v>
      </c>
      <c r="L78" s="11" t="s">
        <v>682</v>
      </c>
      <c r="M78" s="23">
        <v>-31.05</v>
      </c>
      <c r="N78" s="20">
        <v>0</v>
      </c>
      <c r="O78" s="21">
        <v>0</v>
      </c>
      <c r="P78" s="24">
        <v>-3.73</v>
      </c>
      <c r="Q78" s="21">
        <v>0.62</v>
      </c>
      <c r="R78" s="47">
        <f t="shared" si="1"/>
        <v>-34.160000000000004</v>
      </c>
    </row>
    <row r="79" spans="1:18" ht="22.5" x14ac:dyDescent="0.2">
      <c r="A79" s="11">
        <v>77</v>
      </c>
      <c r="B79" s="11" t="s">
        <v>1526</v>
      </c>
      <c r="C79" s="11" t="s">
        <v>1526</v>
      </c>
      <c r="D79" s="46" t="str">
        <f>VLOOKUP($B79,'Tax Info'!$B$2:$G$700,3,0)</f>
        <v xml:space="preserve">Camarines Sur II Electric Cooperative, Inc. </v>
      </c>
      <c r="E79" s="46" t="str">
        <f>VLOOKUP($B79,'Tax Info'!$B$2:$G$700,4,0)</f>
        <v xml:space="preserve">Brgy. Del Rosario, Naga City </v>
      </c>
      <c r="F79" s="46" t="str">
        <f>VLOOKUP($B79,'Tax Info'!$B$2:$G$700,5,0)</f>
        <v>000-620-901-000</v>
      </c>
      <c r="G79" s="46">
        <f>VLOOKUP($B79,'Tax Info'!$B$2:$G$700,6,0)</f>
        <v>4400</v>
      </c>
      <c r="H79" s="11" t="s">
        <v>684</v>
      </c>
      <c r="I79" s="12" t="s">
        <v>681</v>
      </c>
      <c r="J79" s="11" t="s">
        <v>682</v>
      </c>
      <c r="K79" s="12" t="s">
        <v>682</v>
      </c>
      <c r="L79" s="11" t="s">
        <v>682</v>
      </c>
      <c r="M79" s="23">
        <v>-35.770000000000003</v>
      </c>
      <c r="N79" s="20">
        <v>0</v>
      </c>
      <c r="O79" s="21">
        <v>0</v>
      </c>
      <c r="P79" s="24">
        <v>-4.29</v>
      </c>
      <c r="Q79" s="21">
        <v>0.72</v>
      </c>
      <c r="R79" s="47">
        <f t="shared" si="1"/>
        <v>-39.340000000000003</v>
      </c>
    </row>
    <row r="80" spans="1:18" ht="22.5" x14ac:dyDescent="0.2">
      <c r="A80" s="11">
        <v>78</v>
      </c>
      <c r="B80" s="11" t="s">
        <v>1527</v>
      </c>
      <c r="C80" s="11" t="s">
        <v>1527</v>
      </c>
      <c r="D80" s="46" t="str">
        <f>VLOOKUP($B80,'Tax Info'!$B$2:$G$700,3,0)</f>
        <v xml:space="preserve">Camarines Sur III Electric Cooperative, Inc. </v>
      </c>
      <c r="E80" s="46" t="str">
        <f>VLOOKUP($B80,'Tax Info'!$B$2:$G$700,4,0)</f>
        <v>San Isidro, Iriga City, Camarines Sur</v>
      </c>
      <c r="F80" s="46" t="str">
        <f>VLOOKUP($B80,'Tax Info'!$B$2:$G$700,5,0)</f>
        <v>000-999-381-000</v>
      </c>
      <c r="G80" s="46">
        <f>VLOOKUP($B80,'Tax Info'!$B$2:$G$700,6,0)</f>
        <v>4431</v>
      </c>
      <c r="H80" s="11" t="s">
        <v>684</v>
      </c>
      <c r="I80" s="12" t="s">
        <v>681</v>
      </c>
      <c r="J80" s="11" t="s">
        <v>682</v>
      </c>
      <c r="K80" s="12" t="s">
        <v>682</v>
      </c>
      <c r="L80" s="11" t="s">
        <v>682</v>
      </c>
      <c r="M80" s="23">
        <v>-25.03</v>
      </c>
      <c r="N80" s="20">
        <v>0</v>
      </c>
      <c r="O80" s="21">
        <v>0</v>
      </c>
      <c r="P80" s="24">
        <v>-3</v>
      </c>
      <c r="Q80" s="21">
        <v>0.5</v>
      </c>
      <c r="R80" s="47">
        <f t="shared" si="1"/>
        <v>-27.53</v>
      </c>
    </row>
    <row r="81" spans="1:18" ht="22.5" x14ac:dyDescent="0.2">
      <c r="A81" s="11">
        <v>79</v>
      </c>
      <c r="B81" s="11" t="s">
        <v>1531</v>
      </c>
      <c r="C81" s="11" t="s">
        <v>1531</v>
      </c>
      <c r="D81" s="46" t="str">
        <f>VLOOKUP($B81,'Tax Info'!$B$2:$G$700,3,0)</f>
        <v xml:space="preserve">Camarines Sur IV Electric Cooperative, Inc. </v>
      </c>
      <c r="E81" s="46" t="str">
        <f>VLOOKUP($B81,'Tax Info'!$B$2:$G$700,4,0)</f>
        <v>Talojongon, Tigaon, Camarines Sur</v>
      </c>
      <c r="F81" s="46" t="str">
        <f>VLOOKUP($B81,'Tax Info'!$B$2:$G$700,5,0)</f>
        <v>000-999-373-000</v>
      </c>
      <c r="G81" s="46">
        <f>VLOOKUP($B81,'Tax Info'!$B$2:$G$700,6,0)</f>
        <v>4420</v>
      </c>
      <c r="H81" s="11" t="s">
        <v>684</v>
      </c>
      <c r="I81" s="12" t="s">
        <v>681</v>
      </c>
      <c r="J81" s="11" t="s">
        <v>682</v>
      </c>
      <c r="K81" s="12" t="s">
        <v>682</v>
      </c>
      <c r="L81" s="11" t="s">
        <v>682</v>
      </c>
      <c r="M81" s="23">
        <v>-619.61</v>
      </c>
      <c r="N81" s="20">
        <v>0</v>
      </c>
      <c r="O81" s="21">
        <v>0</v>
      </c>
      <c r="P81" s="24">
        <v>-74.349999999999994</v>
      </c>
      <c r="Q81" s="21">
        <v>12.39</v>
      </c>
      <c r="R81" s="47">
        <f t="shared" si="1"/>
        <v>-681.57</v>
      </c>
    </row>
    <row r="82" spans="1:18" x14ac:dyDescent="0.2">
      <c r="A82" s="11">
        <v>80</v>
      </c>
      <c r="B82" s="11" t="s">
        <v>785</v>
      </c>
      <c r="C82" s="11" t="s">
        <v>785</v>
      </c>
      <c r="D82" s="46" t="str">
        <f>VLOOKUP($B82,'Tax Info'!$B$2:$G$700,3,0)</f>
        <v xml:space="preserve">Capiz Electric Cooperative, Inc. </v>
      </c>
      <c r="E82" s="46" t="str">
        <f>VLOOKUP($B82,'Tax Info'!$B$2:$G$700,4,0)</f>
        <v>Brgy. Timpas, Panitan, Capiz</v>
      </c>
      <c r="F82" s="46" t="str">
        <f>VLOOKUP($B82,'Tax Info'!$B$2:$G$700,5,0)</f>
        <v>000-569-194-000</v>
      </c>
      <c r="G82" s="46">
        <f>VLOOKUP($B82,'Tax Info'!$B$2:$G$700,6,0)</f>
        <v>5815</v>
      </c>
      <c r="H82" s="11" t="s">
        <v>684</v>
      </c>
      <c r="I82" s="12" t="s">
        <v>681</v>
      </c>
      <c r="J82" s="11" t="s">
        <v>682</v>
      </c>
      <c r="K82" s="12" t="s">
        <v>682</v>
      </c>
      <c r="L82" s="11" t="s">
        <v>682</v>
      </c>
      <c r="M82" s="23">
        <v>-50.53</v>
      </c>
      <c r="N82" s="20">
        <v>0</v>
      </c>
      <c r="O82" s="21">
        <v>0</v>
      </c>
      <c r="P82" s="24">
        <v>-6.06</v>
      </c>
      <c r="Q82" s="21">
        <v>1.01</v>
      </c>
      <c r="R82" s="47">
        <f t="shared" si="1"/>
        <v>-55.580000000000005</v>
      </c>
    </row>
    <row r="83" spans="1:18" x14ac:dyDescent="0.2">
      <c r="A83" s="11">
        <v>81</v>
      </c>
      <c r="B83" s="11" t="s">
        <v>787</v>
      </c>
      <c r="C83" s="11" t="s">
        <v>787</v>
      </c>
      <c r="D83" s="46" t="str">
        <f>VLOOKUP($B83,'Tax Info'!$B$2:$G$700,3,0)</f>
        <v xml:space="preserve">Cebu Energy Development Corporation </v>
      </c>
      <c r="E83" s="46" t="str">
        <f>VLOOKUP($B83,'Tax Info'!$B$2:$G$700,4,0)</f>
        <v>Daanlungsod, Toledo City, Cebu</v>
      </c>
      <c r="F83" s="46" t="str">
        <f>VLOOKUP($B83,'Tax Info'!$B$2:$G$700,5,0)</f>
        <v>268-129-205-000</v>
      </c>
      <c r="G83" s="46">
        <f>VLOOKUP($B83,'Tax Info'!$B$2:$G$700,6,0)</f>
        <v>6038</v>
      </c>
      <c r="H83" s="11" t="s">
        <v>680</v>
      </c>
      <c r="I83" s="12" t="s">
        <v>681</v>
      </c>
      <c r="J83" s="11" t="s">
        <v>682</v>
      </c>
      <c r="K83" s="12" t="s">
        <v>682</v>
      </c>
      <c r="L83" s="11" t="s">
        <v>682</v>
      </c>
      <c r="M83" s="19">
        <v>-8181.04</v>
      </c>
      <c r="N83" s="20">
        <v>0</v>
      </c>
      <c r="O83" s="21">
        <v>0</v>
      </c>
      <c r="P83" s="24">
        <v>-981.72</v>
      </c>
      <c r="Q83" s="21">
        <v>163.62</v>
      </c>
      <c r="R83" s="47">
        <f t="shared" si="1"/>
        <v>-8999.14</v>
      </c>
    </row>
    <row r="84" spans="1:18" x14ac:dyDescent="0.2">
      <c r="A84" s="11">
        <v>82</v>
      </c>
      <c r="B84" s="11" t="s">
        <v>789</v>
      </c>
      <c r="C84" s="11" t="s">
        <v>789</v>
      </c>
      <c r="D84" s="46" t="str">
        <f>VLOOKUP($B84,'Tax Info'!$B$2:$G$700,3,0)</f>
        <v>Cebu I Electric Cooperative, Inc.</v>
      </c>
      <c r="E84" s="46" t="str">
        <f>VLOOKUP($B84,'Tax Info'!$B$2:$G$700,4,0)</f>
        <v>Bitoon, Dumanjug, Cebu</v>
      </c>
      <c r="F84" s="46" t="str">
        <f>VLOOKUP($B84,'Tax Info'!$B$2:$G$700,5,0)</f>
        <v>000-534-977-000</v>
      </c>
      <c r="G84" s="46">
        <f>VLOOKUP($B84,'Tax Info'!$B$2:$G$700,6,0)</f>
        <v>6035</v>
      </c>
      <c r="H84" s="11" t="s">
        <v>684</v>
      </c>
      <c r="I84" s="12" t="s">
        <v>681</v>
      </c>
      <c r="J84" s="11" t="s">
        <v>682</v>
      </c>
      <c r="K84" s="12" t="s">
        <v>682</v>
      </c>
      <c r="L84" s="11" t="s">
        <v>682</v>
      </c>
      <c r="M84" s="23">
        <v>-31.18</v>
      </c>
      <c r="N84" s="20">
        <v>0</v>
      </c>
      <c r="O84" s="21">
        <v>0</v>
      </c>
      <c r="P84" s="24">
        <v>-3.74</v>
      </c>
      <c r="Q84" s="21">
        <v>0.62</v>
      </c>
      <c r="R84" s="47">
        <f t="shared" si="1"/>
        <v>-34.300000000000004</v>
      </c>
    </row>
    <row r="85" spans="1:18" x14ac:dyDescent="0.2">
      <c r="A85" s="11">
        <v>83</v>
      </c>
      <c r="B85" s="11" t="s">
        <v>791</v>
      </c>
      <c r="C85" s="11" t="s">
        <v>791</v>
      </c>
      <c r="D85" s="46" t="str">
        <f>VLOOKUP($B85,'Tax Info'!$B$2:$G$700,3,0)</f>
        <v xml:space="preserve">Cebu II Electric Cooperative, Inc. </v>
      </c>
      <c r="E85" s="46" t="str">
        <f>VLOOKUP($B85,'Tax Info'!$B$2:$G$700,4,0)</f>
        <v>National Road, Malingin, Bogo City, Cebu</v>
      </c>
      <c r="F85" s="46" t="str">
        <f>VLOOKUP($B85,'Tax Info'!$B$2:$G$700,5,0)</f>
        <v>000-256-731-000</v>
      </c>
      <c r="G85" s="46">
        <f>VLOOKUP($B85,'Tax Info'!$B$2:$G$700,6,0)</f>
        <v>6010</v>
      </c>
      <c r="H85" s="11" t="s">
        <v>684</v>
      </c>
      <c r="I85" s="12" t="s">
        <v>681</v>
      </c>
      <c r="J85" s="11" t="s">
        <v>682</v>
      </c>
      <c r="K85" s="12" t="s">
        <v>682</v>
      </c>
      <c r="L85" s="11" t="s">
        <v>682</v>
      </c>
      <c r="M85" s="23">
        <v>-26.61</v>
      </c>
      <c r="N85" s="20">
        <v>0</v>
      </c>
      <c r="O85" s="21">
        <v>0</v>
      </c>
      <c r="P85" s="24">
        <v>-3.19</v>
      </c>
      <c r="Q85" s="21">
        <v>0.53</v>
      </c>
      <c r="R85" s="47">
        <f t="shared" si="1"/>
        <v>-29.27</v>
      </c>
    </row>
    <row r="86" spans="1:18" x14ac:dyDescent="0.2">
      <c r="A86" s="11">
        <v>84</v>
      </c>
      <c r="B86" s="11" t="s">
        <v>793</v>
      </c>
      <c r="C86" s="11" t="s">
        <v>793</v>
      </c>
      <c r="D86" s="46" t="str">
        <f>VLOOKUP($B86,'Tax Info'!$B$2:$G$700,3,0)</f>
        <v xml:space="preserve">Cebu III Electric Cooperative, Inc. </v>
      </c>
      <c r="E86" s="46" t="str">
        <f>VLOOKUP($B86,'Tax Info'!$B$2:$G$700,4,0)</f>
        <v>Luray II, Toledo City, Cebu</v>
      </c>
      <c r="F86" s="46" t="str">
        <f>VLOOKUP($B86,'Tax Info'!$B$2:$G$700,5,0)</f>
        <v>000-534-985-000</v>
      </c>
      <c r="G86" s="46">
        <f>VLOOKUP($B86,'Tax Info'!$B$2:$G$700,6,0)</f>
        <v>6038</v>
      </c>
      <c r="H86" s="11" t="s">
        <v>684</v>
      </c>
      <c r="I86" s="12" t="s">
        <v>681</v>
      </c>
      <c r="J86" s="11" t="s">
        <v>682</v>
      </c>
      <c r="K86" s="12" t="s">
        <v>682</v>
      </c>
      <c r="L86" s="11" t="s">
        <v>682</v>
      </c>
      <c r="M86" s="23">
        <v>-13.1</v>
      </c>
      <c r="N86" s="20">
        <v>0</v>
      </c>
      <c r="O86" s="21">
        <v>0</v>
      </c>
      <c r="P86" s="24">
        <v>-1.57</v>
      </c>
      <c r="Q86" s="21">
        <v>0.26</v>
      </c>
      <c r="R86" s="47">
        <f t="shared" si="1"/>
        <v>-14.41</v>
      </c>
    </row>
    <row r="87" spans="1:18" x14ac:dyDescent="0.2">
      <c r="A87" s="11">
        <v>85</v>
      </c>
      <c r="B87" s="11" t="s">
        <v>795</v>
      </c>
      <c r="C87" s="11" t="s">
        <v>795</v>
      </c>
      <c r="D87" s="46" t="str">
        <f>VLOOKUP($B87,'Tax Info'!$B$2:$G$700,3,0)</f>
        <v xml:space="preserve">Cebu Private Power Corporation </v>
      </c>
      <c r="E87" s="46" t="str">
        <f>VLOOKUP($B87,'Tax Info'!$B$2:$G$700,4,0)</f>
        <v>Old VECO Compound, Brgy. Ermita Carbon Cebu City</v>
      </c>
      <c r="F87" s="46" t="str">
        <f>VLOOKUP($B87,'Tax Info'!$B$2:$G$700,5,0)</f>
        <v>005-255-399-000</v>
      </c>
      <c r="G87" s="46">
        <f>VLOOKUP($B87,'Tax Info'!$B$2:$G$700,6,0)</f>
        <v>6000</v>
      </c>
      <c r="H87" s="11" t="s">
        <v>680</v>
      </c>
      <c r="I87" s="12" t="s">
        <v>681</v>
      </c>
      <c r="J87" s="11" t="s">
        <v>682</v>
      </c>
      <c r="K87" s="12" t="s">
        <v>682</v>
      </c>
      <c r="L87" s="11" t="s">
        <v>682</v>
      </c>
      <c r="M87" s="19">
        <v>-4975.24</v>
      </c>
      <c r="N87" s="20">
        <v>0</v>
      </c>
      <c r="O87" s="21">
        <v>0</v>
      </c>
      <c r="P87" s="24">
        <v>-597.03</v>
      </c>
      <c r="Q87" s="21">
        <v>99.5</v>
      </c>
      <c r="R87" s="47">
        <f t="shared" si="1"/>
        <v>-5472.7699999999995</v>
      </c>
    </row>
    <row r="88" spans="1:18" x14ac:dyDescent="0.2">
      <c r="A88" s="11">
        <v>86</v>
      </c>
      <c r="B88" s="11" t="s">
        <v>795</v>
      </c>
      <c r="C88" s="11" t="s">
        <v>1598</v>
      </c>
      <c r="D88" s="46" t="str">
        <f>VLOOKUP($B88,'Tax Info'!$B$2:$G$700,3,0)</f>
        <v xml:space="preserve">Cebu Private Power Corporation </v>
      </c>
      <c r="E88" s="46" t="str">
        <f>VLOOKUP($B88,'Tax Info'!$B$2:$G$700,4,0)</f>
        <v>Old VECO Compound, Brgy. Ermita Carbon Cebu City</v>
      </c>
      <c r="F88" s="46" t="str">
        <f>VLOOKUP($B88,'Tax Info'!$B$2:$G$700,5,0)</f>
        <v>005-255-399-000</v>
      </c>
      <c r="G88" s="46">
        <f>VLOOKUP($B88,'Tax Info'!$B$2:$G$700,6,0)</f>
        <v>6000</v>
      </c>
      <c r="H88" s="11" t="s">
        <v>684</v>
      </c>
      <c r="I88" s="12" t="s">
        <v>681</v>
      </c>
      <c r="J88" s="11" t="s">
        <v>682</v>
      </c>
      <c r="K88" s="12" t="s">
        <v>682</v>
      </c>
      <c r="L88" s="11" t="s">
        <v>682</v>
      </c>
      <c r="M88" s="23">
        <v>-0.47</v>
      </c>
      <c r="N88" s="20">
        <v>0</v>
      </c>
      <c r="O88" s="21">
        <v>0</v>
      </c>
      <c r="P88" s="24">
        <v>-0.06</v>
      </c>
      <c r="Q88" s="21">
        <v>0.01</v>
      </c>
      <c r="R88" s="47">
        <f t="shared" si="1"/>
        <v>-0.52</v>
      </c>
    </row>
    <row r="89" spans="1:18" ht="22.5" x14ac:dyDescent="0.2">
      <c r="A89" s="11">
        <v>87</v>
      </c>
      <c r="B89" s="48" t="s">
        <v>1190</v>
      </c>
      <c r="C89" s="11" t="s">
        <v>2300</v>
      </c>
      <c r="D89" s="46" t="str">
        <f>VLOOKUP($B89,'Tax Info'!$B$2:$G$700,3,0)</f>
        <v xml:space="preserve">San Miguel Energy Corporation </v>
      </c>
      <c r="E89" s="46" t="str">
        <f>VLOOKUP($B89,'Tax Info'!$B$2:$G$700,4,0)</f>
        <v>2/F 808 Bldg Gen.Lim cor. Meralco Ave., Ortigas Center, San Antonio, Pasig City</v>
      </c>
      <c r="F89" s="46" t="str">
        <f>VLOOKUP($B89,'Tax Info'!$B$2:$G$700,5,0)</f>
        <v>225-353-447-000</v>
      </c>
      <c r="G89" s="46">
        <f>VLOOKUP($B89,'Tax Info'!$B$2:$G$700,6,0)</f>
        <v>1605</v>
      </c>
      <c r="H89" s="11" t="s">
        <v>684</v>
      </c>
      <c r="I89" s="12" t="s">
        <v>681</v>
      </c>
      <c r="J89" s="11" t="s">
        <v>682</v>
      </c>
      <c r="K89" s="12" t="s">
        <v>682</v>
      </c>
      <c r="L89" s="11" t="s">
        <v>682</v>
      </c>
      <c r="M89" s="23">
        <v>-481.69</v>
      </c>
      <c r="N89" s="20">
        <v>0</v>
      </c>
      <c r="O89" s="21">
        <v>0</v>
      </c>
      <c r="P89" s="24">
        <v>-57.8</v>
      </c>
      <c r="Q89" s="21">
        <v>9.6300000000000008</v>
      </c>
      <c r="R89" s="47">
        <f t="shared" si="1"/>
        <v>-529.86</v>
      </c>
    </row>
    <row r="90" spans="1:18" ht="22.5" x14ac:dyDescent="0.2">
      <c r="A90" s="11">
        <v>88</v>
      </c>
      <c r="B90" s="11" t="s">
        <v>799</v>
      </c>
      <c r="C90" s="11" t="s">
        <v>1499</v>
      </c>
      <c r="D90" s="46" t="str">
        <f>VLOOKUP($B90,'Tax Info'!$B$2:$G$700,3,0)</f>
        <v xml:space="preserve">Central Azucarera Don Pedro, Inc. </v>
      </c>
      <c r="E90" s="46" t="str">
        <f>VLOOKUP($B90,'Tax Info'!$B$2:$G$700,4,0)</f>
        <v>14/F Net One Center, 26th Cor 3rd Ave., Bonifacio Global City, Taguig</v>
      </c>
      <c r="F90" s="46" t="str">
        <f>VLOOKUP($B90,'Tax Info'!$B$2:$G$700,5,0)</f>
        <v>214-280-422-000</v>
      </c>
      <c r="G90" s="46">
        <f>VLOOKUP($B90,'Tax Info'!$B$2:$G$700,6,0)</f>
        <v>1634</v>
      </c>
      <c r="H90" s="11" t="s">
        <v>684</v>
      </c>
      <c r="I90" s="12" t="s">
        <v>681</v>
      </c>
      <c r="J90" s="11" t="s">
        <v>682</v>
      </c>
      <c r="K90" s="12" t="s">
        <v>681</v>
      </c>
      <c r="L90" s="11" t="s">
        <v>682</v>
      </c>
      <c r="M90" s="20">
        <v>0</v>
      </c>
      <c r="N90" s="20">
        <v>0</v>
      </c>
      <c r="O90" s="24">
        <v>-0.88</v>
      </c>
      <c r="P90" s="21">
        <v>0</v>
      </c>
      <c r="Q90" s="21">
        <v>0.02</v>
      </c>
      <c r="R90" s="47">
        <f t="shared" si="1"/>
        <v>-0.86</v>
      </c>
    </row>
    <row r="91" spans="1:18" ht="22.5" x14ac:dyDescent="0.2">
      <c r="A91" s="11">
        <v>89</v>
      </c>
      <c r="B91" s="11" t="s">
        <v>801</v>
      </c>
      <c r="C91" s="11" t="s">
        <v>801</v>
      </c>
      <c r="D91" s="46" t="str">
        <f>VLOOKUP($B91,'Tax Info'!$B$2:$G$700,3,0)</f>
        <v>Central Azucarera de Bais, Inc.</v>
      </c>
      <c r="E91" s="46" t="str">
        <f>VLOOKUP($B91,'Tax Info'!$B$2:$G$700,4,0)</f>
        <v xml:space="preserve">5th Floor Legazpi Towers 200 Paseo de roxas, Brgy San Lorenzo 4th District Makati City </v>
      </c>
      <c r="F91" s="46" t="str">
        <f>VLOOKUP($B91,'Tax Info'!$B$2:$G$700,5,0)</f>
        <v>000-111-111-000</v>
      </c>
      <c r="G91" s="46">
        <f>VLOOKUP($B91,'Tax Info'!$B$2:$G$700,6,0)</f>
        <v>1226</v>
      </c>
      <c r="H91" s="11" t="s">
        <v>680</v>
      </c>
      <c r="I91" s="12" t="s">
        <v>681</v>
      </c>
      <c r="J91" s="11" t="s">
        <v>682</v>
      </c>
      <c r="K91" s="12" t="s">
        <v>681</v>
      </c>
      <c r="L91" s="11" t="s">
        <v>682</v>
      </c>
      <c r="M91" s="20">
        <v>0</v>
      </c>
      <c r="N91" s="20">
        <v>0</v>
      </c>
      <c r="O91" s="22">
        <v>-4244.45</v>
      </c>
      <c r="P91" s="21">
        <v>0</v>
      </c>
      <c r="Q91" s="21">
        <v>84.89</v>
      </c>
      <c r="R91" s="47">
        <f t="shared" si="1"/>
        <v>-4159.5599999999995</v>
      </c>
    </row>
    <row r="92" spans="1:18" ht="22.5" x14ac:dyDescent="0.2">
      <c r="A92" s="11">
        <v>90</v>
      </c>
      <c r="B92" s="11" t="s">
        <v>801</v>
      </c>
      <c r="C92" s="11" t="s">
        <v>802</v>
      </c>
      <c r="D92" s="46" t="str">
        <f>VLOOKUP($B92,'Tax Info'!$B$2:$G$700,3,0)</f>
        <v>Central Azucarera de Bais, Inc.</v>
      </c>
      <c r="E92" s="46" t="str">
        <f>VLOOKUP($B92,'Tax Info'!$B$2:$G$700,4,0)</f>
        <v xml:space="preserve">5th Floor Legazpi Towers 200 Paseo de roxas, Brgy San Lorenzo 4th District Makati City </v>
      </c>
      <c r="F92" s="46" t="str">
        <f>VLOOKUP($B92,'Tax Info'!$B$2:$G$700,5,0)</f>
        <v>000-111-111-000</v>
      </c>
      <c r="G92" s="46">
        <f>VLOOKUP($B92,'Tax Info'!$B$2:$G$700,6,0)</f>
        <v>1226</v>
      </c>
      <c r="H92" s="11" t="s">
        <v>684</v>
      </c>
      <c r="I92" s="12" t="s">
        <v>681</v>
      </c>
      <c r="J92" s="11" t="s">
        <v>682</v>
      </c>
      <c r="K92" s="12" t="s">
        <v>681</v>
      </c>
      <c r="L92" s="11" t="s">
        <v>682</v>
      </c>
      <c r="M92" s="20">
        <v>0</v>
      </c>
      <c r="N92" s="20">
        <v>0</v>
      </c>
      <c r="O92" s="24">
        <v>-0.86</v>
      </c>
      <c r="P92" s="21">
        <v>0</v>
      </c>
      <c r="Q92" s="21">
        <v>0.02</v>
      </c>
      <c r="R92" s="47">
        <f t="shared" si="1"/>
        <v>-0.84</v>
      </c>
    </row>
    <row r="93" spans="1:18" ht="22.5" x14ac:dyDescent="0.2">
      <c r="A93" s="11">
        <v>91</v>
      </c>
      <c r="B93" s="11" t="s">
        <v>803</v>
      </c>
      <c r="C93" s="11" t="s">
        <v>803</v>
      </c>
      <c r="D93" s="46" t="str">
        <f>VLOOKUP($B93,'Tax Info'!$B$2:$G$700,3,0)</f>
        <v>Central Azucarera de San Antonio, Inc.</v>
      </c>
      <c r="E93" s="46" t="str">
        <f>VLOOKUP($B93,'Tax Info'!$B$2:$G$700,4,0)</f>
        <v>5th Floor, Legaspi Towers 200, Paseo De Roxas, Makati City</v>
      </c>
      <c r="F93" s="46" t="str">
        <f>VLOOKUP($B93,'Tax Info'!$B$2:$G$700,5,0)</f>
        <v>222-792-837-000</v>
      </c>
      <c r="G93" s="46">
        <f>VLOOKUP($B93,'Tax Info'!$B$2:$G$700,6,0)</f>
        <v>1226</v>
      </c>
      <c r="H93" s="11" t="s">
        <v>680</v>
      </c>
      <c r="I93" s="12" t="s">
        <v>681</v>
      </c>
      <c r="J93" s="11" t="s">
        <v>682</v>
      </c>
      <c r="K93" s="12" t="s">
        <v>681</v>
      </c>
      <c r="L93" s="11" t="s">
        <v>682</v>
      </c>
      <c r="M93" s="20">
        <v>0</v>
      </c>
      <c r="N93" s="20">
        <v>0</v>
      </c>
      <c r="O93" s="22">
        <v>-2184.5500000000002</v>
      </c>
      <c r="P93" s="21">
        <v>0</v>
      </c>
      <c r="Q93" s="21">
        <v>43.69</v>
      </c>
      <c r="R93" s="47">
        <f t="shared" si="1"/>
        <v>-2140.86</v>
      </c>
    </row>
    <row r="94" spans="1:18" ht="22.5" x14ac:dyDescent="0.2">
      <c r="A94" s="11">
        <v>92</v>
      </c>
      <c r="B94" s="11" t="s">
        <v>803</v>
      </c>
      <c r="C94" s="11" t="s">
        <v>1516</v>
      </c>
      <c r="D94" s="46" t="str">
        <f>VLOOKUP($B94,'Tax Info'!$B$2:$G$700,3,0)</f>
        <v>Central Azucarera de San Antonio, Inc.</v>
      </c>
      <c r="E94" s="46" t="str">
        <f>VLOOKUP($B94,'Tax Info'!$B$2:$G$700,4,0)</f>
        <v>5th Floor, Legaspi Towers 200, Paseo De Roxas, Makati City</v>
      </c>
      <c r="F94" s="46" t="str">
        <f>VLOOKUP($B94,'Tax Info'!$B$2:$G$700,5,0)</f>
        <v>222-792-837-000</v>
      </c>
      <c r="G94" s="46">
        <f>VLOOKUP($B94,'Tax Info'!$B$2:$G$700,6,0)</f>
        <v>1226</v>
      </c>
      <c r="H94" s="11" t="s">
        <v>684</v>
      </c>
      <c r="I94" s="12" t="s">
        <v>681</v>
      </c>
      <c r="J94" s="11" t="s">
        <v>682</v>
      </c>
      <c r="K94" s="12" t="s">
        <v>681</v>
      </c>
      <c r="L94" s="11" t="s">
        <v>682</v>
      </c>
      <c r="M94" s="20">
        <v>0</v>
      </c>
      <c r="N94" s="20">
        <v>0</v>
      </c>
      <c r="O94" s="24">
        <v>-1.86</v>
      </c>
      <c r="P94" s="21">
        <v>0</v>
      </c>
      <c r="Q94" s="21">
        <v>0.04</v>
      </c>
      <c r="R94" s="47">
        <f t="shared" si="1"/>
        <v>-1.82</v>
      </c>
    </row>
    <row r="95" spans="1:18" x14ac:dyDescent="0.2">
      <c r="A95" s="11">
        <v>93</v>
      </c>
      <c r="B95" s="11" t="s">
        <v>805</v>
      </c>
      <c r="C95" s="11" t="s">
        <v>805</v>
      </c>
      <c r="D95" s="46" t="str">
        <f>VLOOKUP($B95,'Tax Info'!$B$2:$G$700,3,0)</f>
        <v xml:space="preserve">Central Negros Electric Cooperative, Inc. </v>
      </c>
      <c r="E95" s="46" t="str">
        <f>VLOOKUP($B95,'Tax Info'!$B$2:$G$700,4,0)</f>
        <v>Mabini cor. Gonzaga St. Bacolod City, Negros Occidental</v>
      </c>
      <c r="F95" s="46" t="str">
        <f>VLOOKUP($B95,'Tax Info'!$B$2:$G$700,5,0)</f>
        <v>000-709-966-000</v>
      </c>
      <c r="G95" s="46">
        <f>VLOOKUP($B95,'Tax Info'!$B$2:$G$700,6,0)</f>
        <v>6100</v>
      </c>
      <c r="H95" s="11" t="s">
        <v>684</v>
      </c>
      <c r="I95" s="12" t="s">
        <v>681</v>
      </c>
      <c r="J95" s="11" t="s">
        <v>681</v>
      </c>
      <c r="K95" s="12" t="s">
        <v>682</v>
      </c>
      <c r="L95" s="11" t="s">
        <v>682</v>
      </c>
      <c r="M95" s="23">
        <v>-22.01</v>
      </c>
      <c r="N95" s="20">
        <v>0</v>
      </c>
      <c r="O95" s="21">
        <v>0</v>
      </c>
      <c r="P95" s="24">
        <v>-2.64</v>
      </c>
      <c r="Q95" s="21">
        <v>0</v>
      </c>
      <c r="R95" s="47">
        <f t="shared" si="1"/>
        <v>-24.650000000000002</v>
      </c>
    </row>
    <row r="96" spans="1:18" ht="22.5" x14ac:dyDescent="0.2">
      <c r="A96" s="11">
        <v>94</v>
      </c>
      <c r="B96" s="11" t="s">
        <v>807</v>
      </c>
      <c r="C96" s="11" t="s">
        <v>807</v>
      </c>
      <c r="D96" s="46" t="str">
        <f>VLOOKUP($B96,'Tax Info'!$B$2:$G$700,3,0)</f>
        <v xml:space="preserve">Central Negros Power Reliability, Inc. </v>
      </c>
      <c r="E96" s="46" t="str">
        <f>VLOOKUP($B96,'Tax Info'!$B$2:$G$700,4,0)</f>
        <v>#88 Eloisa Q's Bldg., Corner Rizal - Mabini Sts., Brgy. 22, Bacolod City</v>
      </c>
      <c r="F96" s="46" t="str">
        <f>VLOOKUP($B96,'Tax Info'!$B$2:$G$700,5,0)</f>
        <v>008-691-287-000</v>
      </c>
      <c r="G96" s="46">
        <f>VLOOKUP($B96,'Tax Info'!$B$2:$G$700,6,0)</f>
        <v>6100</v>
      </c>
      <c r="H96" s="11" t="s">
        <v>680</v>
      </c>
      <c r="I96" s="12" t="s">
        <v>681</v>
      </c>
      <c r="J96" s="11" t="s">
        <v>682</v>
      </c>
      <c r="K96" s="12" t="s">
        <v>682</v>
      </c>
      <c r="L96" s="11" t="s">
        <v>682</v>
      </c>
      <c r="M96" s="23">
        <v>-662.47</v>
      </c>
      <c r="N96" s="20">
        <v>0</v>
      </c>
      <c r="O96" s="21">
        <v>0</v>
      </c>
      <c r="P96" s="24">
        <v>-79.5</v>
      </c>
      <c r="Q96" s="21">
        <v>13.25</v>
      </c>
      <c r="R96" s="47">
        <f t="shared" si="1"/>
        <v>-728.72</v>
      </c>
    </row>
    <row r="97" spans="1:18" ht="22.5" x14ac:dyDescent="0.2">
      <c r="A97" s="11">
        <v>95</v>
      </c>
      <c r="B97" s="13" t="s">
        <v>807</v>
      </c>
      <c r="C97" s="11" t="s">
        <v>808</v>
      </c>
      <c r="D97" s="46" t="str">
        <f>VLOOKUP($B97,'Tax Info'!$B$2:$G$700,3,0)</f>
        <v xml:space="preserve">Central Negros Power Reliability, Inc. </v>
      </c>
      <c r="E97" s="46" t="str">
        <f>VLOOKUP($B97,'Tax Info'!$B$2:$G$700,4,0)</f>
        <v>#88 Eloisa Q's Bldg., Corner Rizal - Mabini Sts., Brgy. 22, Bacolod City</v>
      </c>
      <c r="F97" s="46" t="str">
        <f>VLOOKUP($B97,'Tax Info'!$B$2:$G$700,5,0)</f>
        <v>008-691-287-000</v>
      </c>
      <c r="G97" s="46">
        <f>VLOOKUP($B97,'Tax Info'!$B$2:$G$700,6,0)</f>
        <v>6100</v>
      </c>
      <c r="H97" s="11" t="s">
        <v>684</v>
      </c>
      <c r="I97" s="12" t="s">
        <v>681</v>
      </c>
      <c r="J97" s="11" t="s">
        <v>682</v>
      </c>
      <c r="K97" s="12" t="s">
        <v>682</v>
      </c>
      <c r="L97" s="11" t="s">
        <v>682</v>
      </c>
      <c r="M97" s="23">
        <v>-0.56999999999999995</v>
      </c>
      <c r="N97" s="20">
        <v>0</v>
      </c>
      <c r="O97" s="21">
        <v>0</v>
      </c>
      <c r="P97" s="24">
        <v>-7.0000000000000007E-2</v>
      </c>
      <c r="Q97" s="21">
        <v>0.01</v>
      </c>
      <c r="R97" s="47">
        <f t="shared" si="1"/>
        <v>-0.62999999999999989</v>
      </c>
    </row>
    <row r="98" spans="1:18" ht="22.5" x14ac:dyDescent="0.2">
      <c r="A98" s="11">
        <v>96</v>
      </c>
      <c r="B98" s="11" t="s">
        <v>809</v>
      </c>
      <c r="C98" s="11" t="s">
        <v>1584</v>
      </c>
      <c r="D98" s="46" t="str">
        <f>VLOOKUP($B98,'Tax Info'!$B$2:$G$700,3,0)</f>
        <v xml:space="preserve">Citicore Energy Solutions, Inc. </v>
      </c>
      <c r="E98" s="46" t="str">
        <f>VLOOKUP($B98,'Tax Info'!$B$2:$G$700,4,0)</f>
        <v>9/F MEGAWIDE N. DOMINGO ST. VALENCIA 4, QUEZON CITY</v>
      </c>
      <c r="F98" s="46" t="str">
        <f>VLOOKUP($B98,'Tax Info'!$B$2:$G$700,5,0)</f>
        <v>009-333-221-000</v>
      </c>
      <c r="G98" s="46">
        <f>VLOOKUP($B98,'Tax Info'!$B$2:$G$700,6,0)</f>
        <v>1112</v>
      </c>
      <c r="H98" s="11" t="s">
        <v>684</v>
      </c>
      <c r="I98" s="12" t="s">
        <v>681</v>
      </c>
      <c r="J98" s="11" t="s">
        <v>682</v>
      </c>
      <c r="K98" s="12" t="s">
        <v>682</v>
      </c>
      <c r="L98" s="11" t="s">
        <v>682</v>
      </c>
      <c r="M98" s="23">
        <v>-330.53</v>
      </c>
      <c r="N98" s="20">
        <v>0</v>
      </c>
      <c r="O98" s="21">
        <v>0</v>
      </c>
      <c r="P98" s="24">
        <v>-39.659999999999997</v>
      </c>
      <c r="Q98" s="21">
        <v>6.61</v>
      </c>
      <c r="R98" s="47">
        <f t="shared" si="1"/>
        <v>-363.57999999999993</v>
      </c>
    </row>
    <row r="99" spans="1:18" ht="22.5" x14ac:dyDescent="0.2">
      <c r="A99" s="11">
        <v>97</v>
      </c>
      <c r="B99" s="11" t="s">
        <v>811</v>
      </c>
      <c r="C99" s="11" t="s">
        <v>811</v>
      </c>
      <c r="D99" s="46" t="str">
        <f>VLOOKUP($B99,'Tax Info'!$B$2:$G$700,3,0)</f>
        <v xml:space="preserve">Citicore Energy Solutions, Inc. </v>
      </c>
      <c r="E99" s="46" t="str">
        <f>VLOOKUP($B99,'Tax Info'!$B$2:$G$700,4,0)</f>
        <v>9F 45 San Miguel, San Miguel Avenue, Ortigas Center, Pasig City</v>
      </c>
      <c r="F99" s="46" t="str">
        <f>VLOOKUP($B99,'Tax Info'!$B$2:$G$700,5,0)</f>
        <v>009-333-221-000</v>
      </c>
      <c r="G99" s="46">
        <f>VLOOKUP($B99,'Tax Info'!$B$2:$G$700,6,0)</f>
        <v>1600</v>
      </c>
      <c r="H99" s="11" t="s">
        <v>684</v>
      </c>
      <c r="I99" s="12" t="s">
        <v>681</v>
      </c>
      <c r="J99" s="11" t="s">
        <v>682</v>
      </c>
      <c r="K99" s="12" t="s">
        <v>682</v>
      </c>
      <c r="L99" s="11" t="s">
        <v>682</v>
      </c>
      <c r="M99" s="23">
        <v>-25.84</v>
      </c>
      <c r="N99" s="20">
        <v>0</v>
      </c>
      <c r="O99" s="21">
        <v>0</v>
      </c>
      <c r="P99" s="24">
        <v>-3.1</v>
      </c>
      <c r="Q99" s="21">
        <v>0.52</v>
      </c>
      <c r="R99" s="47">
        <f t="shared" si="1"/>
        <v>-28.42</v>
      </c>
    </row>
    <row r="100" spans="1:18" ht="22.5" x14ac:dyDescent="0.2">
      <c r="A100" s="11">
        <v>98</v>
      </c>
      <c r="B100" s="11" t="s">
        <v>811</v>
      </c>
      <c r="C100" s="11" t="s">
        <v>1589</v>
      </c>
      <c r="D100" s="46" t="str">
        <f>VLOOKUP($B100,'Tax Info'!$B$2:$G$700,3,0)</f>
        <v xml:space="preserve">Citicore Energy Solutions, Inc. </v>
      </c>
      <c r="E100" s="46" t="str">
        <f>VLOOKUP($B100,'Tax Info'!$B$2:$G$700,4,0)</f>
        <v>9F 45 San Miguel, San Miguel Avenue, Ortigas Center, Pasig City</v>
      </c>
      <c r="F100" s="46" t="str">
        <f>VLOOKUP($B100,'Tax Info'!$B$2:$G$700,5,0)</f>
        <v>009-333-221-000</v>
      </c>
      <c r="G100" s="46">
        <f>VLOOKUP($B100,'Tax Info'!$B$2:$G$700,6,0)</f>
        <v>1600</v>
      </c>
      <c r="H100" s="11" t="s">
        <v>684</v>
      </c>
      <c r="I100" s="12" t="s">
        <v>681</v>
      </c>
      <c r="J100" s="11" t="s">
        <v>682</v>
      </c>
      <c r="K100" s="12" t="s">
        <v>682</v>
      </c>
      <c r="L100" s="11" t="s">
        <v>682</v>
      </c>
      <c r="M100" s="23">
        <v>-6.13</v>
      </c>
      <c r="N100" s="20">
        <v>0</v>
      </c>
      <c r="O100" s="21">
        <v>0</v>
      </c>
      <c r="P100" s="24">
        <v>-0.74</v>
      </c>
      <c r="Q100" s="21">
        <v>0.12</v>
      </c>
      <c r="R100" s="47">
        <f t="shared" si="1"/>
        <v>-6.75</v>
      </c>
    </row>
    <row r="101" spans="1:18" x14ac:dyDescent="0.2">
      <c r="A101" s="11">
        <v>99</v>
      </c>
      <c r="B101" s="11" t="s">
        <v>814</v>
      </c>
      <c r="C101" s="11" t="s">
        <v>814</v>
      </c>
      <c r="D101" s="46" t="str">
        <f>VLOOKUP($B101,'Tax Info'!$B$2:$G$700,3,0)</f>
        <v>Citicore Solar Bataan, Inc.</v>
      </c>
      <c r="E101" s="46" t="str">
        <f>VLOOKUP($B101,'Tax Info'!$B$2:$G$700,4,0)</f>
        <v>Phase IV AFAB 2106 Mariveles, Bataan, Philippines</v>
      </c>
      <c r="F101" s="46" t="str">
        <f>VLOOKUP($B101,'Tax Info'!$B$2:$G$700,5,0)</f>
        <v>008-673-696-000</v>
      </c>
      <c r="G101" s="46">
        <f>VLOOKUP($B101,'Tax Info'!$B$2:$G$700,6,0)</f>
        <v>1606</v>
      </c>
      <c r="H101" s="11" t="s">
        <v>680</v>
      </c>
      <c r="I101" s="12" t="s">
        <v>681</v>
      </c>
      <c r="J101" s="11" t="s">
        <v>682</v>
      </c>
      <c r="K101" s="12" t="s">
        <v>681</v>
      </c>
      <c r="L101" s="11" t="s">
        <v>681</v>
      </c>
      <c r="M101" s="20">
        <v>0</v>
      </c>
      <c r="N101" s="20">
        <v>0</v>
      </c>
      <c r="O101" s="24">
        <v>-8.1</v>
      </c>
      <c r="P101" s="21">
        <v>0</v>
      </c>
      <c r="Q101" s="21">
        <v>0.16</v>
      </c>
      <c r="R101" s="47">
        <f t="shared" si="1"/>
        <v>-7.9399999999999995</v>
      </c>
    </row>
    <row r="102" spans="1:18" x14ac:dyDescent="0.2">
      <c r="A102" s="11">
        <v>100</v>
      </c>
      <c r="B102" s="11" t="s">
        <v>814</v>
      </c>
      <c r="C102" s="11" t="s">
        <v>1999</v>
      </c>
      <c r="D102" s="46" t="str">
        <f>VLOOKUP($B102,'Tax Info'!$B$2:$G$700,3,0)</f>
        <v>Citicore Solar Bataan, Inc.</v>
      </c>
      <c r="E102" s="46" t="str">
        <f>VLOOKUP($B102,'Tax Info'!$B$2:$G$700,4,0)</f>
        <v>Phase IV AFAB 2106 Mariveles, Bataan, Philippines</v>
      </c>
      <c r="F102" s="46" t="str">
        <f>VLOOKUP($B102,'Tax Info'!$B$2:$G$700,5,0)</f>
        <v>008-673-696-000</v>
      </c>
      <c r="G102" s="46">
        <f>VLOOKUP($B102,'Tax Info'!$B$2:$G$700,6,0)</f>
        <v>1606</v>
      </c>
      <c r="H102" s="11" t="s">
        <v>684</v>
      </c>
      <c r="I102" s="12" t="s">
        <v>681</v>
      </c>
      <c r="J102" s="11" t="s">
        <v>682</v>
      </c>
      <c r="K102" s="12" t="s">
        <v>681</v>
      </c>
      <c r="L102" s="11" t="s">
        <v>681</v>
      </c>
      <c r="M102" s="20">
        <v>0</v>
      </c>
      <c r="N102" s="20">
        <v>0</v>
      </c>
      <c r="O102" s="21">
        <v>0</v>
      </c>
      <c r="P102" s="21">
        <v>0</v>
      </c>
      <c r="Q102" s="21">
        <v>0</v>
      </c>
      <c r="R102" s="47">
        <f t="shared" si="1"/>
        <v>0</v>
      </c>
    </row>
    <row r="103" spans="1:18" x14ac:dyDescent="0.2">
      <c r="A103" s="11">
        <v>101</v>
      </c>
      <c r="B103" s="11" t="s">
        <v>817</v>
      </c>
      <c r="C103" s="11" t="s">
        <v>817</v>
      </c>
      <c r="D103" s="46" t="str">
        <f>VLOOKUP($B103,'Tax Info'!$B$2:$G$700,3,0)</f>
        <v xml:space="preserve">Bulacan Solar Energy Corp. </v>
      </c>
      <c r="E103" s="46" t="str">
        <f>VLOOKUP($B103,'Tax Info'!$B$2:$G$700,4,0)</f>
        <v>Pasong Bangkal, San Ildenfoso, Bulacan</v>
      </c>
      <c r="F103" s="46" t="str">
        <f>VLOOKUP($B103,'Tax Info'!$B$2:$G$700,5,0)</f>
        <v>009-025-130-000</v>
      </c>
      <c r="G103" s="46">
        <f>VLOOKUP($B103,'Tax Info'!$B$2:$G$700,6,0)</f>
        <v>1781</v>
      </c>
      <c r="H103" s="11" t="s">
        <v>680</v>
      </c>
      <c r="I103" s="12" t="s">
        <v>681</v>
      </c>
      <c r="J103" s="11" t="s">
        <v>682</v>
      </c>
      <c r="K103" s="12" t="s">
        <v>681</v>
      </c>
      <c r="L103" s="11" t="s">
        <v>681</v>
      </c>
      <c r="M103" s="20">
        <v>0</v>
      </c>
      <c r="N103" s="20">
        <v>0</v>
      </c>
      <c r="O103" s="22">
        <v>-1145.3800000000001</v>
      </c>
      <c r="P103" s="21">
        <v>0</v>
      </c>
      <c r="Q103" s="21">
        <v>22.91</v>
      </c>
      <c r="R103" s="47">
        <f t="shared" si="1"/>
        <v>-1122.47</v>
      </c>
    </row>
    <row r="104" spans="1:18" ht="22.5" x14ac:dyDescent="0.2">
      <c r="A104" s="11">
        <v>102</v>
      </c>
      <c r="B104" s="11" t="s">
        <v>819</v>
      </c>
      <c r="C104" s="11" t="s">
        <v>819</v>
      </c>
      <c r="D104" s="46" t="str">
        <f>VLOOKUP($B104,'Tax Info'!$B$2:$G$700,3,0)</f>
        <v>Citicore Solar Cebu, Inc.</v>
      </c>
      <c r="E104" s="46" t="str">
        <f>VLOOKUP($B104,'Tax Info'!$B$2:$G$700,4,0)</f>
        <v>Unit 2601 West Tower PSEC Exchange Road Ortigas Center Brgy. San Antonio, Pasig City</v>
      </c>
      <c r="F104" s="46" t="str">
        <f>VLOOKUP($B104,'Tax Info'!$B$2:$G$700,5,0)</f>
        <v>008-943-292-000</v>
      </c>
      <c r="G104" s="46">
        <f>VLOOKUP($B104,'Tax Info'!$B$2:$G$700,6,0)</f>
        <v>1605</v>
      </c>
      <c r="H104" s="11" t="s">
        <v>680</v>
      </c>
      <c r="I104" s="12" t="s">
        <v>681</v>
      </c>
      <c r="J104" s="11" t="s">
        <v>682</v>
      </c>
      <c r="K104" s="12" t="s">
        <v>681</v>
      </c>
      <c r="L104" s="11" t="s">
        <v>681</v>
      </c>
      <c r="M104" s="20">
        <v>0</v>
      </c>
      <c r="N104" s="20">
        <v>0</v>
      </c>
      <c r="O104" s="24">
        <v>-212.43</v>
      </c>
      <c r="P104" s="21">
        <v>0</v>
      </c>
      <c r="Q104" s="21">
        <v>4.25</v>
      </c>
      <c r="R104" s="47">
        <f t="shared" si="1"/>
        <v>-208.18</v>
      </c>
    </row>
    <row r="105" spans="1:18" ht="22.5" x14ac:dyDescent="0.2">
      <c r="A105" s="11">
        <v>103</v>
      </c>
      <c r="B105" s="11" t="s">
        <v>819</v>
      </c>
      <c r="C105" s="11" t="s">
        <v>1719</v>
      </c>
      <c r="D105" s="46" t="str">
        <f>VLOOKUP($B105,'Tax Info'!$B$2:$G$700,3,0)</f>
        <v>Citicore Solar Cebu, Inc.</v>
      </c>
      <c r="E105" s="46" t="str">
        <f>VLOOKUP($B105,'Tax Info'!$B$2:$G$700,4,0)</f>
        <v>Unit 2601 West Tower PSEC Exchange Road Ortigas Center Brgy. San Antonio, Pasig City</v>
      </c>
      <c r="F105" s="46" t="str">
        <f>VLOOKUP($B105,'Tax Info'!$B$2:$G$700,5,0)</f>
        <v>008-943-292-000</v>
      </c>
      <c r="G105" s="46">
        <f>VLOOKUP($B105,'Tax Info'!$B$2:$G$700,6,0)</f>
        <v>1605</v>
      </c>
      <c r="H105" s="11" t="s">
        <v>684</v>
      </c>
      <c r="I105" s="12" t="s">
        <v>681</v>
      </c>
      <c r="J105" s="11" t="s">
        <v>682</v>
      </c>
      <c r="K105" s="12" t="s">
        <v>681</v>
      </c>
      <c r="L105" s="11" t="s">
        <v>681</v>
      </c>
      <c r="M105" s="20">
        <v>0</v>
      </c>
      <c r="N105" s="20">
        <v>0</v>
      </c>
      <c r="O105" s="24">
        <v>-0.06</v>
      </c>
      <c r="P105" s="21">
        <v>0</v>
      </c>
      <c r="Q105" s="21">
        <v>0</v>
      </c>
      <c r="R105" s="47">
        <f t="shared" si="1"/>
        <v>-0.06</v>
      </c>
    </row>
    <row r="106" spans="1:18" x14ac:dyDescent="0.2">
      <c r="A106" s="11">
        <v>104</v>
      </c>
      <c r="B106" s="11" t="s">
        <v>822</v>
      </c>
      <c r="C106" s="11" t="s">
        <v>822</v>
      </c>
      <c r="D106" s="46" t="str">
        <f>VLOOKUP($B106,'Tax Info'!$B$2:$G$700,3,0)</f>
        <v xml:space="preserve">Citicore Solar Negros Occidental, Inc. </v>
      </c>
      <c r="E106" s="46" t="str">
        <f>VLOOKUP($B106,'Tax Info'!$B$2:$G$700,4,0)</f>
        <v>20 N. DOMINGO ST., BRGY. VALENCIA 4, QUEZON CITY</v>
      </c>
      <c r="F106" s="46" t="str">
        <f>VLOOKUP($B106,'Tax Info'!$B$2:$G$700,5,0)</f>
        <v>009-103-282-000</v>
      </c>
      <c r="G106" s="46">
        <f>VLOOKUP($B106,'Tax Info'!$B$2:$G$700,6,0)</f>
        <v>1111</v>
      </c>
      <c r="H106" s="11" t="s">
        <v>680</v>
      </c>
      <c r="I106" s="12" t="s">
        <v>681</v>
      </c>
      <c r="J106" s="11" t="s">
        <v>682</v>
      </c>
      <c r="K106" s="12" t="s">
        <v>681</v>
      </c>
      <c r="L106" s="11" t="s">
        <v>681</v>
      </c>
      <c r="M106" s="20">
        <v>0</v>
      </c>
      <c r="N106" s="20">
        <v>0</v>
      </c>
      <c r="O106" s="24">
        <v>-32.33</v>
      </c>
      <c r="P106" s="21">
        <v>0</v>
      </c>
      <c r="Q106" s="21">
        <v>0.65</v>
      </c>
      <c r="R106" s="47">
        <f t="shared" si="1"/>
        <v>-31.68</v>
      </c>
    </row>
    <row r="107" spans="1:18" x14ac:dyDescent="0.2">
      <c r="A107" s="11">
        <v>105</v>
      </c>
      <c r="B107" s="11" t="s">
        <v>822</v>
      </c>
      <c r="C107" s="11" t="s">
        <v>2276</v>
      </c>
      <c r="D107" s="46" t="str">
        <f>VLOOKUP($B107,'Tax Info'!$B$2:$G$700,3,0)</f>
        <v xml:space="preserve">Citicore Solar Negros Occidental, Inc. </v>
      </c>
      <c r="E107" s="46" t="str">
        <f>VLOOKUP($B107,'Tax Info'!$B$2:$G$700,4,0)</f>
        <v>20 N. DOMINGO ST., BRGY. VALENCIA 4, QUEZON CITY</v>
      </c>
      <c r="F107" s="46" t="str">
        <f>VLOOKUP($B107,'Tax Info'!$B$2:$G$700,5,0)</f>
        <v>009-103-282-000</v>
      </c>
      <c r="G107" s="46">
        <f>VLOOKUP($B107,'Tax Info'!$B$2:$G$700,6,0)</f>
        <v>1111</v>
      </c>
      <c r="H107" s="11" t="s">
        <v>684</v>
      </c>
      <c r="I107" s="12" t="s">
        <v>681</v>
      </c>
      <c r="J107" s="11" t="s">
        <v>682</v>
      </c>
      <c r="K107" s="12" t="s">
        <v>681</v>
      </c>
      <c r="L107" s="11" t="s">
        <v>681</v>
      </c>
      <c r="M107" s="20">
        <v>0</v>
      </c>
      <c r="N107" s="20">
        <v>0</v>
      </c>
      <c r="O107" s="24">
        <v>-0.02</v>
      </c>
      <c r="P107" s="21">
        <v>0</v>
      </c>
      <c r="Q107" s="21">
        <v>0</v>
      </c>
      <c r="R107" s="47">
        <f t="shared" si="1"/>
        <v>-0.02</v>
      </c>
    </row>
    <row r="108" spans="1:18" ht="22.5" x14ac:dyDescent="0.2">
      <c r="A108" s="11">
        <v>106</v>
      </c>
      <c r="B108" s="11" t="s">
        <v>2059</v>
      </c>
      <c r="C108" s="11" t="s">
        <v>2059</v>
      </c>
      <c r="D108" s="46" t="str">
        <f>VLOOKUP($B108,'Tax Info'!$B$2:$G$700,3,0)</f>
        <v xml:space="preserve">nv vogt Philippines Solar Energy Three, Inc. </v>
      </c>
      <c r="E108" s="46" t="str">
        <f>VLOOKUP($B108,'Tax Info'!$B$2:$G$700,4,0)</f>
        <v>Sitio Sampaloc, Brgy. Armenia, Tarlac City, Tarlac, Philippines</v>
      </c>
      <c r="F108" s="46" t="str">
        <f>VLOOKUP($B108,'Tax Info'!$B$2:$G$700,5,0)</f>
        <v>008-654-146-000</v>
      </c>
      <c r="G108" s="46">
        <f>VLOOKUP($B108,'Tax Info'!$B$2:$G$700,6,0)</f>
        <v>2300</v>
      </c>
      <c r="H108" s="11" t="s">
        <v>680</v>
      </c>
      <c r="I108" s="12" t="s">
        <v>681</v>
      </c>
      <c r="J108" s="11" t="s">
        <v>682</v>
      </c>
      <c r="K108" s="12" t="s">
        <v>681</v>
      </c>
      <c r="L108" s="11" t="s">
        <v>681</v>
      </c>
      <c r="M108" s="20">
        <v>0</v>
      </c>
      <c r="N108" s="20">
        <v>0</v>
      </c>
      <c r="O108" s="24">
        <v>-35.29</v>
      </c>
      <c r="P108" s="21">
        <v>0</v>
      </c>
      <c r="Q108" s="21">
        <v>0.71</v>
      </c>
      <c r="R108" s="47">
        <f t="shared" si="1"/>
        <v>-34.58</v>
      </c>
    </row>
    <row r="109" spans="1:18" ht="22.5" x14ac:dyDescent="0.2">
      <c r="A109" s="11">
        <v>107</v>
      </c>
      <c r="B109" s="11" t="s">
        <v>2064</v>
      </c>
      <c r="C109" s="11" t="s">
        <v>2064</v>
      </c>
      <c r="D109" s="46" t="str">
        <f>VLOOKUP($B109,'Tax Info'!$B$2:$G$700,3,0)</f>
        <v xml:space="preserve">nv vogt Philippines Solar Energy Four Inc. </v>
      </c>
      <c r="E109" s="46" t="str">
        <f>VLOOKUP($B109,'Tax Info'!$B$2:$G$700,4,0)</f>
        <v>Blk. 6 Brgy. Dalayap, Tarlac City, Tarlac, Philippines</v>
      </c>
      <c r="F109" s="46" t="str">
        <f>VLOOKUP($B109,'Tax Info'!$B$2:$G$700,5,0)</f>
        <v>008-654-139-000</v>
      </c>
      <c r="G109" s="46">
        <f>VLOOKUP($B109,'Tax Info'!$B$2:$G$700,6,0)</f>
        <v>2300</v>
      </c>
      <c r="H109" s="11" t="s">
        <v>680</v>
      </c>
      <c r="I109" s="12" t="s">
        <v>681</v>
      </c>
      <c r="J109" s="11" t="s">
        <v>682</v>
      </c>
      <c r="K109" s="12" t="s">
        <v>681</v>
      </c>
      <c r="L109" s="11" t="s">
        <v>681</v>
      </c>
      <c r="M109" s="20">
        <v>0</v>
      </c>
      <c r="N109" s="20">
        <v>0</v>
      </c>
      <c r="O109" s="24">
        <v>-9.49</v>
      </c>
      <c r="P109" s="21">
        <v>0</v>
      </c>
      <c r="Q109" s="21">
        <v>0.19</v>
      </c>
      <c r="R109" s="47">
        <f t="shared" si="1"/>
        <v>-9.3000000000000007</v>
      </c>
    </row>
    <row r="110" spans="1:18" ht="22.5" x14ac:dyDescent="0.2">
      <c r="A110" s="11">
        <v>108</v>
      </c>
      <c r="B110" s="11" t="s">
        <v>829</v>
      </c>
      <c r="C110" s="11" t="s">
        <v>829</v>
      </c>
      <c r="D110" s="46" t="str">
        <f>VLOOKUP($B110,'Tax Info'!$B$2:$G$700,3,0)</f>
        <v xml:space="preserve">Clark Electric Distribution Corporation </v>
      </c>
      <c r="E110" s="46" t="str">
        <f>VLOOKUP($B110,'Tax Info'!$B$2:$G$700,4,0)</f>
        <v>Bldg. N2830, Bayanihan St., Clark Freeport Zone, Clarkfield Pampanga</v>
      </c>
      <c r="F110" s="46" t="str">
        <f>VLOOKUP($B110,'Tax Info'!$B$2:$G$700,5,0)</f>
        <v>005-310-198-000</v>
      </c>
      <c r="G110" s="46">
        <f>VLOOKUP($B110,'Tax Info'!$B$2:$G$700,6,0)</f>
        <v>2023</v>
      </c>
      <c r="H110" s="11" t="s">
        <v>684</v>
      </c>
      <c r="I110" s="12" t="s">
        <v>681</v>
      </c>
      <c r="J110" s="11" t="s">
        <v>682</v>
      </c>
      <c r="K110" s="12" t="s">
        <v>682</v>
      </c>
      <c r="L110" s="11" t="s">
        <v>681</v>
      </c>
      <c r="M110" s="23">
        <v>-121.91</v>
      </c>
      <c r="N110" s="20">
        <v>0</v>
      </c>
      <c r="O110" s="21">
        <v>0</v>
      </c>
      <c r="P110" s="24">
        <v>-14.63</v>
      </c>
      <c r="Q110" s="21">
        <v>2.44</v>
      </c>
      <c r="R110" s="47">
        <f t="shared" si="1"/>
        <v>-134.1</v>
      </c>
    </row>
    <row r="111" spans="1:18" ht="22.5" x14ac:dyDescent="0.2">
      <c r="A111" s="11">
        <v>109</v>
      </c>
      <c r="B111" s="11" t="s">
        <v>830</v>
      </c>
      <c r="C111" s="11" t="s">
        <v>830</v>
      </c>
      <c r="D111" s="46" t="str">
        <f>VLOOKUP($B111,'Tax Info'!$B$2:$G$700,3,0)</f>
        <v>Clark Electric Distribution Corporation</v>
      </c>
      <c r="E111" s="46" t="str">
        <f>VLOOKUP($B111,'Tax Info'!$B$2:$G$700,4,0)</f>
        <v>Bldg. N2830, Bayanihan St., Clark Freeport Zone, Clarkfield Pampanga</v>
      </c>
      <c r="F111" s="46" t="str">
        <f>VLOOKUP($B111,'Tax Info'!$B$2:$G$700,5,0)</f>
        <v>005-310-198-000</v>
      </c>
      <c r="G111" s="46">
        <f>VLOOKUP($B111,'Tax Info'!$B$2:$G$700,6,0)</f>
        <v>2023</v>
      </c>
      <c r="H111" s="11" t="s">
        <v>684</v>
      </c>
      <c r="I111" s="12" t="s">
        <v>681</v>
      </c>
      <c r="J111" s="11" t="s">
        <v>682</v>
      </c>
      <c r="K111" s="12" t="s">
        <v>682</v>
      </c>
      <c r="L111" s="11" t="s">
        <v>681</v>
      </c>
      <c r="M111" s="23">
        <v>-12.56</v>
      </c>
      <c r="N111" s="20">
        <v>0</v>
      </c>
      <c r="O111" s="21">
        <v>0</v>
      </c>
      <c r="P111" s="24">
        <v>-1.51</v>
      </c>
      <c r="Q111" s="21">
        <v>0.25</v>
      </c>
      <c r="R111" s="47">
        <f t="shared" si="1"/>
        <v>-13.82</v>
      </c>
    </row>
    <row r="112" spans="1:18" ht="33.75" x14ac:dyDescent="0.2">
      <c r="A112" s="11">
        <v>110</v>
      </c>
      <c r="B112" s="11" t="s">
        <v>832</v>
      </c>
      <c r="C112" s="11" t="s">
        <v>832</v>
      </c>
      <c r="D112" s="46" t="str">
        <f>VLOOKUP($B112,'Tax Info'!$B$2:$G$700,3,0)</f>
        <v xml:space="preserve">Corenergy, Inc. </v>
      </c>
      <c r="E112" s="46" t="str">
        <f>VLOOKUP($B112,'Tax Info'!$B$2:$G$700,4,0)</f>
        <v>Unit 907-908, Ayala Life-FGU Center, Mindanao Ave., cor.Biliran Road, Cebu Business Park, Brgy. Lahug, Cebu City</v>
      </c>
      <c r="F112" s="46" t="str">
        <f>VLOOKUP($B112,'Tax Info'!$B$2:$G$700,5,0)</f>
        <v>431-572-703-000</v>
      </c>
      <c r="G112" s="46">
        <f>VLOOKUP($B112,'Tax Info'!$B$2:$G$700,6,0)</f>
        <v>6000</v>
      </c>
      <c r="H112" s="11" t="s">
        <v>684</v>
      </c>
      <c r="I112" s="12" t="s">
        <v>681</v>
      </c>
      <c r="J112" s="11" t="s">
        <v>682</v>
      </c>
      <c r="K112" s="12" t="s">
        <v>682</v>
      </c>
      <c r="L112" s="11" t="s">
        <v>682</v>
      </c>
      <c r="M112" s="23">
        <v>-11.58</v>
      </c>
      <c r="N112" s="20">
        <v>0</v>
      </c>
      <c r="O112" s="21">
        <v>0</v>
      </c>
      <c r="P112" s="24">
        <v>-1.39</v>
      </c>
      <c r="Q112" s="21">
        <v>0.23</v>
      </c>
      <c r="R112" s="47">
        <f t="shared" si="1"/>
        <v>-12.74</v>
      </c>
    </row>
    <row r="113" spans="1:18" ht="33.75" x14ac:dyDescent="0.2">
      <c r="A113" s="11">
        <v>111</v>
      </c>
      <c r="B113" s="11" t="s">
        <v>832</v>
      </c>
      <c r="C113" s="11" t="s">
        <v>1593</v>
      </c>
      <c r="D113" s="46" t="str">
        <f>VLOOKUP($B113,'Tax Info'!$B$2:$G$700,3,0)</f>
        <v xml:space="preserve">Corenergy, Inc. </v>
      </c>
      <c r="E113" s="46" t="str">
        <f>VLOOKUP($B113,'Tax Info'!$B$2:$G$700,4,0)</f>
        <v>Unit 907-908, Ayala Life-FGU Center, Mindanao Ave., cor.Biliran Road, Cebu Business Park, Brgy. Lahug, Cebu City</v>
      </c>
      <c r="F113" s="46" t="str">
        <f>VLOOKUP($B113,'Tax Info'!$B$2:$G$700,5,0)</f>
        <v>431-572-703-000</v>
      </c>
      <c r="G113" s="46">
        <f>VLOOKUP($B113,'Tax Info'!$B$2:$G$700,6,0)</f>
        <v>6000</v>
      </c>
      <c r="H113" s="11" t="s">
        <v>684</v>
      </c>
      <c r="I113" s="12" t="s">
        <v>681</v>
      </c>
      <c r="J113" s="11" t="s">
        <v>682</v>
      </c>
      <c r="K113" s="12" t="s">
        <v>682</v>
      </c>
      <c r="L113" s="11" t="s">
        <v>681</v>
      </c>
      <c r="M113" s="23">
        <v>-0.09</v>
      </c>
      <c r="N113" s="20">
        <v>0</v>
      </c>
      <c r="O113" s="21">
        <v>0</v>
      </c>
      <c r="P113" s="24">
        <v>-0.01</v>
      </c>
      <c r="Q113" s="21">
        <v>0</v>
      </c>
      <c r="R113" s="47">
        <f t="shared" si="1"/>
        <v>-9.9999999999999992E-2</v>
      </c>
    </row>
    <row r="114" spans="1:18" ht="33.75" x14ac:dyDescent="0.2">
      <c r="A114" s="11">
        <v>112</v>
      </c>
      <c r="B114" s="11" t="s">
        <v>832</v>
      </c>
      <c r="C114" s="11" t="s">
        <v>1597</v>
      </c>
      <c r="D114" s="46" t="str">
        <f>VLOOKUP($B114,'Tax Info'!$B$2:$G$700,3,0)</f>
        <v xml:space="preserve">Corenergy, Inc. </v>
      </c>
      <c r="E114" s="46" t="str">
        <f>VLOOKUP($B114,'Tax Info'!$B$2:$G$700,4,0)</f>
        <v>Unit 907-908, Ayala Life-FGU Center, Mindanao Ave., cor.Biliran Road, Cebu Business Park, Brgy. Lahug, Cebu City</v>
      </c>
      <c r="F114" s="46" t="str">
        <f>VLOOKUP($B114,'Tax Info'!$B$2:$G$700,5,0)</f>
        <v>431-572-703-000</v>
      </c>
      <c r="G114" s="46">
        <f>VLOOKUP($B114,'Tax Info'!$B$2:$G$700,6,0)</f>
        <v>6000</v>
      </c>
      <c r="H114" s="11" t="s">
        <v>684</v>
      </c>
      <c r="I114" s="12" t="s">
        <v>681</v>
      </c>
      <c r="J114" s="11" t="s">
        <v>682</v>
      </c>
      <c r="K114" s="12" t="s">
        <v>682</v>
      </c>
      <c r="L114" s="11" t="s">
        <v>682</v>
      </c>
      <c r="M114" s="23">
        <v>-9.61</v>
      </c>
      <c r="N114" s="20">
        <v>0</v>
      </c>
      <c r="O114" s="21">
        <v>0</v>
      </c>
      <c r="P114" s="24">
        <v>-1.1499999999999999</v>
      </c>
      <c r="Q114" s="21">
        <v>0.19</v>
      </c>
      <c r="R114" s="47">
        <f t="shared" si="1"/>
        <v>-10.57</v>
      </c>
    </row>
    <row r="115" spans="1:18" x14ac:dyDescent="0.2">
      <c r="A115" s="11">
        <v>113</v>
      </c>
      <c r="B115" s="11" t="s">
        <v>836</v>
      </c>
      <c r="C115" s="11" t="s">
        <v>836</v>
      </c>
      <c r="D115" s="46" t="str">
        <f>VLOOKUP($B115,'Tax Info'!$B$2:$G$700,3,0)</f>
        <v xml:space="preserve">Dagupan Electric Corporation </v>
      </c>
      <c r="E115" s="46" t="str">
        <f>VLOOKUP($B115,'Tax Info'!$B$2:$G$700,4,0)</f>
        <v xml:space="preserve">3rd Floor Veria I Bldg, 62 West Avenue, Quezon City </v>
      </c>
      <c r="F115" s="46" t="str">
        <f>VLOOKUP($B115,'Tax Info'!$B$2:$G$700,5,0)</f>
        <v>000-202-524-000</v>
      </c>
      <c r="G115" s="46">
        <f>VLOOKUP($B115,'Tax Info'!$B$2:$G$700,6,0)</f>
        <v>1104</v>
      </c>
      <c r="H115" s="11" t="s">
        <v>684</v>
      </c>
      <c r="I115" s="12" t="s">
        <v>681</v>
      </c>
      <c r="J115" s="11" t="s">
        <v>682</v>
      </c>
      <c r="K115" s="12" t="s">
        <v>682</v>
      </c>
      <c r="L115" s="11" t="s">
        <v>682</v>
      </c>
      <c r="M115" s="23">
        <v>-16.87</v>
      </c>
      <c r="N115" s="20">
        <v>0</v>
      </c>
      <c r="O115" s="21">
        <v>0</v>
      </c>
      <c r="P115" s="24">
        <v>-2.02</v>
      </c>
      <c r="Q115" s="21">
        <v>0.34</v>
      </c>
      <c r="R115" s="47">
        <f t="shared" si="1"/>
        <v>-18.55</v>
      </c>
    </row>
    <row r="116" spans="1:18" x14ac:dyDescent="0.2">
      <c r="A116" s="11">
        <v>114</v>
      </c>
      <c r="B116" s="11" t="s">
        <v>1621</v>
      </c>
      <c r="C116" s="11" t="s">
        <v>1621</v>
      </c>
      <c r="D116" s="46" t="str">
        <f>VLOOKUP($B116,'Tax Info'!$B$2:$G$700,3,0)</f>
        <v xml:space="preserve">DirectPower Services, Inc. </v>
      </c>
      <c r="E116" s="46" t="str">
        <f>VLOOKUP($B116,'Tax Info'!$B$2:$G$700,4,0)</f>
        <v>5th Floor, Glorietta 4, Ayala Center, Makati City, Philippines</v>
      </c>
      <c r="F116" s="46" t="str">
        <f>VLOOKUP($B116,'Tax Info'!$B$2:$G$700,5,0)</f>
        <v>008-122-663-000</v>
      </c>
      <c r="G116" s="46">
        <f>VLOOKUP($B116,'Tax Info'!$B$2:$G$700,6,0)</f>
        <v>1226</v>
      </c>
      <c r="H116" s="11" t="s">
        <v>684</v>
      </c>
      <c r="I116" s="12" t="s">
        <v>681</v>
      </c>
      <c r="J116" s="11" t="s">
        <v>682</v>
      </c>
      <c r="K116" s="12" t="s">
        <v>682</v>
      </c>
      <c r="L116" s="11" t="s">
        <v>682</v>
      </c>
      <c r="M116" s="23">
        <v>-2.42</v>
      </c>
      <c r="N116" s="20">
        <v>0</v>
      </c>
      <c r="O116" s="21">
        <v>0</v>
      </c>
      <c r="P116" s="24">
        <v>-0.28999999999999998</v>
      </c>
      <c r="Q116" s="21">
        <v>0.05</v>
      </c>
      <c r="R116" s="47">
        <f t="shared" si="1"/>
        <v>-2.66</v>
      </c>
    </row>
    <row r="117" spans="1:18" x14ac:dyDescent="0.2">
      <c r="A117" s="11">
        <v>115</v>
      </c>
      <c r="B117" s="11" t="s">
        <v>1621</v>
      </c>
      <c r="C117" s="11" t="s">
        <v>1625</v>
      </c>
      <c r="D117" s="46" t="str">
        <f>VLOOKUP($B117,'Tax Info'!$B$2:$G$700,3,0)</f>
        <v xml:space="preserve">DirectPower Services, Inc. </v>
      </c>
      <c r="E117" s="46" t="str">
        <f>VLOOKUP($B117,'Tax Info'!$B$2:$G$700,4,0)</f>
        <v>5th Floor, Glorietta 4, Ayala Center, Makati City, Philippines</v>
      </c>
      <c r="F117" s="46" t="str">
        <f>VLOOKUP($B117,'Tax Info'!$B$2:$G$700,5,0)</f>
        <v>008-122-663-000</v>
      </c>
      <c r="G117" s="46">
        <f>VLOOKUP($B117,'Tax Info'!$B$2:$G$700,6,0)</f>
        <v>1226</v>
      </c>
      <c r="H117" s="11" t="s">
        <v>684</v>
      </c>
      <c r="I117" s="12" t="s">
        <v>681</v>
      </c>
      <c r="J117" s="11" t="s">
        <v>682</v>
      </c>
      <c r="K117" s="12" t="s">
        <v>682</v>
      </c>
      <c r="L117" s="11" t="s">
        <v>682</v>
      </c>
      <c r="M117" s="23">
        <v>-2.04</v>
      </c>
      <c r="N117" s="20">
        <v>0</v>
      </c>
      <c r="O117" s="21">
        <v>0</v>
      </c>
      <c r="P117" s="24">
        <v>-0.24</v>
      </c>
      <c r="Q117" s="21">
        <v>0.04</v>
      </c>
      <c r="R117" s="47">
        <f t="shared" si="1"/>
        <v>-2.2400000000000002</v>
      </c>
    </row>
    <row r="118" spans="1:18" x14ac:dyDescent="0.2">
      <c r="A118" s="11">
        <v>116</v>
      </c>
      <c r="B118" s="11" t="s">
        <v>1626</v>
      </c>
      <c r="C118" s="11" t="s">
        <v>1626</v>
      </c>
      <c r="D118" s="46" t="str">
        <f>VLOOKUP($B118,'Tax Info'!$B$2:$G$700,3,0)</f>
        <v xml:space="preserve">DirectPower Services, Inc. </v>
      </c>
      <c r="E118" s="46" t="str">
        <f>VLOOKUP($B118,'Tax Info'!$B$2:$G$700,4,0)</f>
        <v xml:space="preserve">5th Floor, Glorietta 4, Ayala Center, Makati City, Philippines </v>
      </c>
      <c r="F118" s="46" t="str">
        <f>VLOOKUP($B118,'Tax Info'!$B$2:$G$700,5,0)</f>
        <v>008-122-663-000</v>
      </c>
      <c r="G118" s="46">
        <f>VLOOKUP($B118,'Tax Info'!$B$2:$G$700,6,0)</f>
        <v>1226</v>
      </c>
      <c r="H118" s="11" t="s">
        <v>684</v>
      </c>
      <c r="I118" s="12" t="s">
        <v>681</v>
      </c>
      <c r="J118" s="11" t="s">
        <v>682</v>
      </c>
      <c r="K118" s="12" t="s">
        <v>682</v>
      </c>
      <c r="L118" s="11" t="s">
        <v>682</v>
      </c>
      <c r="M118" s="23">
        <v>-17.07</v>
      </c>
      <c r="N118" s="20">
        <v>0</v>
      </c>
      <c r="O118" s="21">
        <v>0</v>
      </c>
      <c r="P118" s="24">
        <v>-2.0499999999999998</v>
      </c>
      <c r="Q118" s="21">
        <v>0.34</v>
      </c>
      <c r="R118" s="47">
        <f t="shared" si="1"/>
        <v>-18.78</v>
      </c>
    </row>
    <row r="119" spans="1:18" x14ac:dyDescent="0.2">
      <c r="A119" s="11">
        <v>117</v>
      </c>
      <c r="B119" s="11" t="s">
        <v>1626</v>
      </c>
      <c r="C119" s="11" t="s">
        <v>1628</v>
      </c>
      <c r="D119" s="46" t="str">
        <f>VLOOKUP($B119,'Tax Info'!$B$2:$G$700,3,0)</f>
        <v xml:space="preserve">DirectPower Services, Inc. </v>
      </c>
      <c r="E119" s="46" t="str">
        <f>VLOOKUP($B119,'Tax Info'!$B$2:$G$700,4,0)</f>
        <v xml:space="preserve">5th Floor, Glorietta 4, Ayala Center, Makati City, Philippines </v>
      </c>
      <c r="F119" s="46" t="str">
        <f>VLOOKUP($B119,'Tax Info'!$B$2:$G$700,5,0)</f>
        <v>008-122-663-000</v>
      </c>
      <c r="G119" s="46">
        <f>VLOOKUP($B119,'Tax Info'!$B$2:$G$700,6,0)</f>
        <v>1226</v>
      </c>
      <c r="H119" s="11" t="s">
        <v>684</v>
      </c>
      <c r="I119" s="12" t="s">
        <v>681</v>
      </c>
      <c r="J119" s="11" t="s">
        <v>682</v>
      </c>
      <c r="K119" s="12" t="s">
        <v>682</v>
      </c>
      <c r="L119" s="11" t="s">
        <v>682</v>
      </c>
      <c r="M119" s="23">
        <v>-34.299999999999997</v>
      </c>
      <c r="N119" s="20">
        <v>0</v>
      </c>
      <c r="O119" s="21">
        <v>0</v>
      </c>
      <c r="P119" s="24">
        <v>-4.12</v>
      </c>
      <c r="Q119" s="21">
        <v>0.69</v>
      </c>
      <c r="R119" s="47">
        <f t="shared" si="1"/>
        <v>-37.729999999999997</v>
      </c>
    </row>
    <row r="120" spans="1:18" ht="22.5" x14ac:dyDescent="0.2">
      <c r="A120" s="11">
        <v>118</v>
      </c>
      <c r="B120" s="11" t="s">
        <v>844</v>
      </c>
      <c r="C120" s="11" t="s">
        <v>844</v>
      </c>
      <c r="D120" s="46" t="str">
        <f>VLOOKUP($B120,'Tax Info'!$B$2:$G$700,3,0)</f>
        <v>Don Orestes Romualdez Cooperative, Inc.</v>
      </c>
      <c r="E120" s="46" t="str">
        <f>VLOOKUP($B120,'Tax Info'!$B$2:$G$700,4,0)</f>
        <v>San Roque, Tolosa, Leyte</v>
      </c>
      <c r="F120" s="46" t="str">
        <f>VLOOKUP($B120,'Tax Info'!$B$2:$G$700,5,0)</f>
        <v>000-609-565-000</v>
      </c>
      <c r="G120" s="46">
        <f>VLOOKUP($B120,'Tax Info'!$B$2:$G$700,6,0)</f>
        <v>6503</v>
      </c>
      <c r="H120" s="11" t="s">
        <v>684</v>
      </c>
      <c r="I120" s="12" t="s">
        <v>681</v>
      </c>
      <c r="J120" s="11" t="s">
        <v>682</v>
      </c>
      <c r="K120" s="12" t="s">
        <v>682</v>
      </c>
      <c r="L120" s="11" t="s">
        <v>682</v>
      </c>
      <c r="M120" s="23">
        <v>-382.32</v>
      </c>
      <c r="N120" s="20">
        <v>0</v>
      </c>
      <c r="O120" s="21">
        <v>0</v>
      </c>
      <c r="P120" s="24">
        <v>-45.88</v>
      </c>
      <c r="Q120" s="21">
        <v>7.65</v>
      </c>
      <c r="R120" s="47">
        <f t="shared" si="1"/>
        <v>-420.55</v>
      </c>
    </row>
    <row r="121" spans="1:18" x14ac:dyDescent="0.2">
      <c r="A121" s="11">
        <v>119</v>
      </c>
      <c r="B121" s="11" t="s">
        <v>846</v>
      </c>
      <c r="C121" s="11" t="s">
        <v>846</v>
      </c>
      <c r="D121" s="46" t="str">
        <f>VLOOKUP($B121,'Tax Info'!$B$2:$G$700,3,0)</f>
        <v xml:space="preserve">Ecopark Energy of Valenzuela Corp. </v>
      </c>
      <c r="E121" s="46" t="str">
        <f>VLOOKUP($B121,'Tax Info'!$B$2:$G$700,4,0)</f>
        <v>189 Tagalag Road Brgy. Tagalag, Valenzuela City</v>
      </c>
      <c r="F121" s="46" t="str">
        <f>VLOOKUP($B121,'Tax Info'!$B$2:$G$700,5,0)</f>
        <v>009-279-358-000</v>
      </c>
      <c r="G121" s="46">
        <f>VLOOKUP($B121,'Tax Info'!$B$2:$G$700,6,0)</f>
        <v>1440</v>
      </c>
      <c r="H121" s="11" t="s">
        <v>680</v>
      </c>
      <c r="I121" s="12" t="s">
        <v>681</v>
      </c>
      <c r="J121" s="11" t="s">
        <v>681</v>
      </c>
      <c r="K121" s="12" t="s">
        <v>681</v>
      </c>
      <c r="L121" s="11" t="s">
        <v>681</v>
      </c>
      <c r="M121" s="20">
        <v>0</v>
      </c>
      <c r="N121" s="20">
        <v>0</v>
      </c>
      <c r="O121" s="24">
        <v>-336.29</v>
      </c>
      <c r="P121" s="21">
        <v>0</v>
      </c>
      <c r="Q121" s="21">
        <v>0</v>
      </c>
      <c r="R121" s="47">
        <f t="shared" si="1"/>
        <v>-336.29</v>
      </c>
    </row>
    <row r="122" spans="1:18" x14ac:dyDescent="0.2">
      <c r="A122" s="11">
        <v>120</v>
      </c>
      <c r="B122" s="11" t="s">
        <v>846</v>
      </c>
      <c r="C122" s="11" t="s">
        <v>1640</v>
      </c>
      <c r="D122" s="46" t="str">
        <f>VLOOKUP($B122,'Tax Info'!$B$2:$G$700,3,0)</f>
        <v xml:space="preserve">Ecopark Energy of Valenzuela Corp. </v>
      </c>
      <c r="E122" s="46" t="str">
        <f>VLOOKUP($B122,'Tax Info'!$B$2:$G$700,4,0)</f>
        <v>189 Tagalag Road Brgy. Tagalag, Valenzuela City</v>
      </c>
      <c r="F122" s="46" t="str">
        <f>VLOOKUP($B122,'Tax Info'!$B$2:$G$700,5,0)</f>
        <v>009-279-358-000</v>
      </c>
      <c r="G122" s="46">
        <f>VLOOKUP($B122,'Tax Info'!$B$2:$G$700,6,0)</f>
        <v>1440</v>
      </c>
      <c r="H122" s="11" t="s">
        <v>680</v>
      </c>
      <c r="I122" s="12" t="s">
        <v>681</v>
      </c>
      <c r="J122" s="11" t="s">
        <v>681</v>
      </c>
      <c r="K122" s="12" t="s">
        <v>681</v>
      </c>
      <c r="L122" s="11" t="s">
        <v>681</v>
      </c>
      <c r="M122" s="20">
        <v>0</v>
      </c>
      <c r="N122" s="20">
        <v>0</v>
      </c>
      <c r="O122" s="22">
        <v>-1256.24</v>
      </c>
      <c r="P122" s="21">
        <v>0</v>
      </c>
      <c r="Q122" s="21">
        <v>0</v>
      </c>
      <c r="R122" s="47">
        <f t="shared" si="1"/>
        <v>-1256.24</v>
      </c>
    </row>
    <row r="123" spans="1:18" ht="22.5" x14ac:dyDescent="0.2">
      <c r="A123" s="11">
        <v>121</v>
      </c>
      <c r="B123" s="11" t="s">
        <v>849</v>
      </c>
      <c r="C123" s="11" t="s">
        <v>849</v>
      </c>
      <c r="D123" s="46" t="str">
        <f>VLOOKUP($B123,'Tax Info'!$B$2:$G$700,3,0)</f>
        <v>EDC Burgos Wind Power Corporation</v>
      </c>
      <c r="E123" s="46" t="str">
        <f>VLOOKUP($B123,'Tax Info'!$B$2:$G$700,4,0)</f>
        <v>9/F Rockwell Business Center Tower 3 Ortigas Avenue Ugong 1604 City of Pasig NCR. Second District Philippines</v>
      </c>
      <c r="F123" s="46" t="str">
        <f>VLOOKUP($B123,'Tax Info'!$B$2:$G$700,5,0)</f>
        <v>007-726-294</v>
      </c>
      <c r="G123" s="46">
        <f>VLOOKUP($B123,'Tax Info'!$B$2:$G$700,6,0)</f>
        <v>1604</v>
      </c>
      <c r="H123" s="11" t="s">
        <v>680</v>
      </c>
      <c r="I123" s="12" t="s">
        <v>681</v>
      </c>
      <c r="J123" s="11" t="s">
        <v>682</v>
      </c>
      <c r="K123" s="12" t="s">
        <v>681</v>
      </c>
      <c r="L123" s="11" t="s">
        <v>682</v>
      </c>
      <c r="M123" s="20">
        <v>0</v>
      </c>
      <c r="N123" s="20">
        <v>0</v>
      </c>
      <c r="O123" s="22">
        <v>-12733.57</v>
      </c>
      <c r="P123" s="21">
        <v>0</v>
      </c>
      <c r="Q123" s="21">
        <v>254.67</v>
      </c>
      <c r="R123" s="47">
        <f t="shared" si="1"/>
        <v>-12478.9</v>
      </c>
    </row>
    <row r="124" spans="1:18" ht="22.5" x14ac:dyDescent="0.2">
      <c r="A124" s="11">
        <v>122</v>
      </c>
      <c r="B124" s="11" t="s">
        <v>849</v>
      </c>
      <c r="C124" s="11" t="s">
        <v>1639</v>
      </c>
      <c r="D124" s="46" t="str">
        <f>VLOOKUP($B124,'Tax Info'!$B$2:$G$700,3,0)</f>
        <v>EDC Burgos Wind Power Corporation</v>
      </c>
      <c r="E124" s="46" t="str">
        <f>VLOOKUP($B124,'Tax Info'!$B$2:$G$700,4,0)</f>
        <v>9/F Rockwell Business Center Tower 3 Ortigas Avenue Ugong 1604 City of Pasig NCR. Second District Philippines</v>
      </c>
      <c r="F124" s="46" t="str">
        <f>VLOOKUP($B124,'Tax Info'!$B$2:$G$700,5,0)</f>
        <v>007-726-294</v>
      </c>
      <c r="G124" s="46">
        <f>VLOOKUP($B124,'Tax Info'!$B$2:$G$700,6,0)</f>
        <v>1604</v>
      </c>
      <c r="H124" s="11" t="s">
        <v>684</v>
      </c>
      <c r="I124" s="12" t="s">
        <v>681</v>
      </c>
      <c r="J124" s="11" t="s">
        <v>682</v>
      </c>
      <c r="K124" s="12" t="s">
        <v>681</v>
      </c>
      <c r="L124" s="11" t="s">
        <v>682</v>
      </c>
      <c r="M124" s="20">
        <v>0</v>
      </c>
      <c r="N124" s="20">
        <v>0</v>
      </c>
      <c r="O124" s="24">
        <v>-1.37</v>
      </c>
      <c r="P124" s="21">
        <v>0</v>
      </c>
      <c r="Q124" s="21">
        <v>0.03</v>
      </c>
      <c r="R124" s="47">
        <f t="shared" si="1"/>
        <v>-1.34</v>
      </c>
    </row>
    <row r="125" spans="1:18" x14ac:dyDescent="0.2">
      <c r="A125" s="11">
        <v>123</v>
      </c>
      <c r="B125" s="11" t="s">
        <v>851</v>
      </c>
      <c r="C125" s="11" t="s">
        <v>851</v>
      </c>
      <c r="D125" s="46" t="str">
        <f>VLOOKUP($B125,'Tax Info'!$B$2:$G$700,3,0)</f>
        <v xml:space="preserve">EEI Energy Solutions Corporation </v>
      </c>
      <c r="E125" s="46" t="str">
        <f>VLOOKUP($B125,'Tax Info'!$B$2:$G$700,4,0)</f>
        <v># 12 Manggahan St. Brgy. Bagumbayan, Quezon City</v>
      </c>
      <c r="F125" s="46" t="str">
        <f>VLOOKUP($B125,'Tax Info'!$B$2:$G$700,5,0)</f>
        <v>010-470-000-000</v>
      </c>
      <c r="G125" s="46">
        <f>VLOOKUP($B125,'Tax Info'!$B$2:$G$700,6,0)</f>
        <v>1110</v>
      </c>
      <c r="H125" s="11" t="s">
        <v>684</v>
      </c>
      <c r="I125" s="12" t="s">
        <v>682</v>
      </c>
      <c r="J125" s="11" t="s">
        <v>682</v>
      </c>
      <c r="K125" s="12" t="s">
        <v>682</v>
      </c>
      <c r="L125" s="11" t="s">
        <v>682</v>
      </c>
      <c r="M125" s="19">
        <v>-4187.4799999999996</v>
      </c>
      <c r="N125" s="20">
        <v>0</v>
      </c>
      <c r="O125" s="21">
        <v>0</v>
      </c>
      <c r="P125" s="24">
        <v>-502.5</v>
      </c>
      <c r="Q125" s="21">
        <v>83.75</v>
      </c>
      <c r="R125" s="47">
        <f t="shared" si="1"/>
        <v>-4606.2299999999996</v>
      </c>
    </row>
    <row r="126" spans="1:18" x14ac:dyDescent="0.2">
      <c r="A126" s="11">
        <v>124</v>
      </c>
      <c r="B126" s="11" t="s">
        <v>852</v>
      </c>
      <c r="C126" s="11" t="s">
        <v>852</v>
      </c>
      <c r="D126" s="46" t="str">
        <f>VLOOKUP($B126,'Tax Info'!$B$2:$G$700,3,0)</f>
        <v xml:space="preserve">East Asia Utilities Corporation </v>
      </c>
      <c r="E126" s="46" t="str">
        <f>VLOOKUP($B126,'Tax Info'!$B$2:$G$700,4,0)</f>
        <v xml:space="preserve">Barangay Ibo MEPZ I Lapu-Lapu City </v>
      </c>
      <c r="F126" s="46" t="str">
        <f>VLOOKUP($B126,'Tax Info'!$B$2:$G$700,5,0)</f>
        <v>004-760-842-000</v>
      </c>
      <c r="G126" s="46">
        <f>VLOOKUP($B126,'Tax Info'!$B$2:$G$700,6,0)</f>
        <v>6015</v>
      </c>
      <c r="H126" s="11" t="s">
        <v>680</v>
      </c>
      <c r="I126" s="12" t="s">
        <v>681</v>
      </c>
      <c r="J126" s="11" t="s">
        <v>682</v>
      </c>
      <c r="K126" s="12" t="s">
        <v>682</v>
      </c>
      <c r="L126" s="11" t="s">
        <v>682</v>
      </c>
      <c r="M126" s="19">
        <v>-5543.75</v>
      </c>
      <c r="N126" s="20">
        <v>0</v>
      </c>
      <c r="O126" s="21">
        <v>0</v>
      </c>
      <c r="P126" s="24">
        <v>-665.25</v>
      </c>
      <c r="Q126" s="21">
        <v>110.88</v>
      </c>
      <c r="R126" s="47">
        <f t="shared" si="1"/>
        <v>-6098.12</v>
      </c>
    </row>
    <row r="127" spans="1:18" x14ac:dyDescent="0.2">
      <c r="A127" s="11">
        <v>125</v>
      </c>
      <c r="B127" s="11" t="s">
        <v>852</v>
      </c>
      <c r="C127" s="11" t="s">
        <v>1636</v>
      </c>
      <c r="D127" s="46" t="str">
        <f>VLOOKUP($B127,'Tax Info'!$B$2:$G$700,3,0)</f>
        <v xml:space="preserve">East Asia Utilities Corporation </v>
      </c>
      <c r="E127" s="46" t="str">
        <f>VLOOKUP($B127,'Tax Info'!$B$2:$G$700,4,0)</f>
        <v xml:space="preserve">Barangay Ibo MEPZ I Lapu-Lapu City </v>
      </c>
      <c r="F127" s="46" t="str">
        <f>VLOOKUP($B127,'Tax Info'!$B$2:$G$700,5,0)</f>
        <v>004-760-842-000</v>
      </c>
      <c r="G127" s="46">
        <f>VLOOKUP($B127,'Tax Info'!$B$2:$G$700,6,0)</f>
        <v>6015</v>
      </c>
      <c r="H127" s="11" t="s">
        <v>684</v>
      </c>
      <c r="I127" s="12" t="s">
        <v>681</v>
      </c>
      <c r="J127" s="11" t="s">
        <v>682</v>
      </c>
      <c r="K127" s="12" t="s">
        <v>682</v>
      </c>
      <c r="L127" s="11" t="s">
        <v>682</v>
      </c>
      <c r="M127" s="23">
        <v>-0.2</v>
      </c>
      <c r="N127" s="20">
        <v>0</v>
      </c>
      <c r="O127" s="21">
        <v>0</v>
      </c>
      <c r="P127" s="24">
        <v>-0.02</v>
      </c>
      <c r="Q127" s="21">
        <v>0</v>
      </c>
      <c r="R127" s="47">
        <f t="shared" si="1"/>
        <v>-0.22</v>
      </c>
    </row>
    <row r="128" spans="1:18" x14ac:dyDescent="0.2">
      <c r="A128" s="11">
        <v>126</v>
      </c>
      <c r="B128" s="11" t="s">
        <v>1668</v>
      </c>
      <c r="C128" s="11" t="s">
        <v>1668</v>
      </c>
      <c r="D128" s="46" t="str">
        <f>VLOOKUP($B128,'Tax Info'!$B$2:$G$700,3,0)</f>
        <v xml:space="preserve">Eastern Samar Electric Cooperative, Inc. </v>
      </c>
      <c r="E128" s="46" t="str">
        <f>VLOOKUP($B128,'Tax Info'!$B$2:$G$700,4,0)</f>
        <v>BRGY. CABONG, BORONGAN CITY, EASTERN SAMAR</v>
      </c>
      <c r="F128" s="46" t="str">
        <f>VLOOKUP($B128,'Tax Info'!$B$2:$G$700,5,0)</f>
        <v>000-571-316-000</v>
      </c>
      <c r="G128" s="46">
        <f>VLOOKUP($B128,'Tax Info'!$B$2:$G$700,6,0)</f>
        <v>6800</v>
      </c>
      <c r="H128" s="11" t="s">
        <v>684</v>
      </c>
      <c r="I128" s="12" t="s">
        <v>681</v>
      </c>
      <c r="J128" s="11" t="s">
        <v>682</v>
      </c>
      <c r="K128" s="12" t="s">
        <v>682</v>
      </c>
      <c r="L128" s="11" t="s">
        <v>682</v>
      </c>
      <c r="M128" s="23">
        <v>-484.25</v>
      </c>
      <c r="N128" s="20">
        <v>0</v>
      </c>
      <c r="O128" s="21">
        <v>0</v>
      </c>
      <c r="P128" s="24">
        <v>-58.11</v>
      </c>
      <c r="Q128" s="21">
        <v>9.68</v>
      </c>
      <c r="R128" s="47">
        <f t="shared" si="1"/>
        <v>-532.68000000000006</v>
      </c>
    </row>
    <row r="129" spans="1:18" ht="22.5" x14ac:dyDescent="0.2">
      <c r="A129" s="11">
        <v>127</v>
      </c>
      <c r="B129" s="11" t="s">
        <v>856</v>
      </c>
      <c r="C129" s="11" t="s">
        <v>856</v>
      </c>
      <c r="D129" s="46" t="str">
        <f>VLOOKUP($B129,'Tax Info'!$B$2:$G$700,3,0)</f>
        <v>Energy Development Corporation</v>
      </c>
      <c r="E129" s="46" t="str">
        <f>VLOOKUP($B129,'Tax Info'!$B$2:$G$700,4,0)</f>
        <v>9/F Rockwell Business Center Tower 3 Ortigas Avenue Ugong 1604 City of Pasig NCR. Second District Philippines</v>
      </c>
      <c r="F129" s="46" t="str">
        <f>VLOOKUP($B129,'Tax Info'!$B$2:$G$700,5,0)</f>
        <v>000-169-125</v>
      </c>
      <c r="G129" s="46">
        <f>VLOOKUP($B129,'Tax Info'!$B$2:$G$700,6,0)</f>
        <v>1604</v>
      </c>
      <c r="H129" s="11" t="s">
        <v>680</v>
      </c>
      <c r="I129" s="12" t="s">
        <v>681</v>
      </c>
      <c r="J129" s="11" t="s">
        <v>682</v>
      </c>
      <c r="K129" s="12" t="s">
        <v>681</v>
      </c>
      <c r="L129" s="11" t="s">
        <v>682</v>
      </c>
      <c r="M129" s="20">
        <v>0</v>
      </c>
      <c r="N129" s="20">
        <v>0</v>
      </c>
      <c r="O129" s="22">
        <v>-85726.02</v>
      </c>
      <c r="P129" s="21">
        <v>0</v>
      </c>
      <c r="Q129" s="25">
        <v>1714.52</v>
      </c>
      <c r="R129" s="47">
        <f t="shared" si="1"/>
        <v>-84011.5</v>
      </c>
    </row>
    <row r="130" spans="1:18" ht="22.5" x14ac:dyDescent="0.2">
      <c r="A130" s="11">
        <v>128</v>
      </c>
      <c r="B130" s="11" t="s">
        <v>856</v>
      </c>
      <c r="C130" s="11" t="s">
        <v>857</v>
      </c>
      <c r="D130" s="46" t="str">
        <f>VLOOKUP($B130,'Tax Info'!$B$2:$G$700,3,0)</f>
        <v>Energy Development Corporation</v>
      </c>
      <c r="E130" s="46" t="str">
        <f>VLOOKUP($B130,'Tax Info'!$B$2:$G$700,4,0)</f>
        <v>9/F Rockwell Business Center Tower 3 Ortigas Avenue Ugong 1604 City of Pasig NCR. Second District Philippines</v>
      </c>
      <c r="F130" s="46" t="str">
        <f>VLOOKUP($B130,'Tax Info'!$B$2:$G$700,5,0)</f>
        <v>000-169-125</v>
      </c>
      <c r="G130" s="46">
        <f>VLOOKUP($B130,'Tax Info'!$B$2:$G$700,6,0)</f>
        <v>1604</v>
      </c>
      <c r="H130" s="11" t="s">
        <v>680</v>
      </c>
      <c r="I130" s="12" t="s">
        <v>681</v>
      </c>
      <c r="J130" s="11" t="s">
        <v>682</v>
      </c>
      <c r="K130" s="12" t="s">
        <v>681</v>
      </c>
      <c r="L130" s="11" t="s">
        <v>682</v>
      </c>
      <c r="M130" s="20">
        <v>0</v>
      </c>
      <c r="N130" s="20">
        <v>0</v>
      </c>
      <c r="O130" s="24">
        <v>-341.9</v>
      </c>
      <c r="P130" s="21">
        <v>0</v>
      </c>
      <c r="Q130" s="21">
        <v>6.84</v>
      </c>
      <c r="R130" s="47">
        <f t="shared" si="1"/>
        <v>-335.06</v>
      </c>
    </row>
    <row r="131" spans="1:18" ht="22.5" x14ac:dyDescent="0.2">
      <c r="A131" s="11">
        <v>129</v>
      </c>
      <c r="B131" s="11" t="s">
        <v>856</v>
      </c>
      <c r="C131" s="11" t="s">
        <v>858</v>
      </c>
      <c r="D131" s="46" t="str">
        <f>VLOOKUP($B131,'Tax Info'!$B$2:$G$700,3,0)</f>
        <v>Energy Development Corporation</v>
      </c>
      <c r="E131" s="46" t="str">
        <f>VLOOKUP($B131,'Tax Info'!$B$2:$G$700,4,0)</f>
        <v>9/F Rockwell Business Center Tower 3 Ortigas Avenue Ugong 1604 City of Pasig NCR. Second District Philippines</v>
      </c>
      <c r="F131" s="46" t="str">
        <f>VLOOKUP($B131,'Tax Info'!$B$2:$G$700,5,0)</f>
        <v>000-169-125</v>
      </c>
      <c r="G131" s="46">
        <f>VLOOKUP($B131,'Tax Info'!$B$2:$G$700,6,0)</f>
        <v>1604</v>
      </c>
      <c r="H131" s="11" t="s">
        <v>680</v>
      </c>
      <c r="I131" s="12" t="s">
        <v>681</v>
      </c>
      <c r="J131" s="11" t="s">
        <v>682</v>
      </c>
      <c r="K131" s="12" t="s">
        <v>681</v>
      </c>
      <c r="L131" s="11" t="s">
        <v>682</v>
      </c>
      <c r="M131" s="20">
        <v>0</v>
      </c>
      <c r="N131" s="20">
        <v>0</v>
      </c>
      <c r="O131" s="24">
        <v>-215.75</v>
      </c>
      <c r="P131" s="21">
        <v>0</v>
      </c>
      <c r="Q131" s="21">
        <v>4.32</v>
      </c>
      <c r="R131" s="47">
        <f t="shared" si="1"/>
        <v>-211.43</v>
      </c>
    </row>
    <row r="132" spans="1:18" ht="22.5" x14ac:dyDescent="0.2">
      <c r="A132" s="11">
        <v>130</v>
      </c>
      <c r="B132" s="11" t="s">
        <v>856</v>
      </c>
      <c r="C132" s="11" t="s">
        <v>859</v>
      </c>
      <c r="D132" s="46" t="str">
        <f>VLOOKUP($B132,'Tax Info'!$B$2:$G$700,3,0)</f>
        <v>Energy Development Corporation</v>
      </c>
      <c r="E132" s="46" t="str">
        <f>VLOOKUP($B132,'Tax Info'!$B$2:$G$700,4,0)</f>
        <v>9/F Rockwell Business Center Tower 3 Ortigas Avenue Ugong 1604 City of Pasig NCR. Second District Philippines</v>
      </c>
      <c r="F132" s="46" t="str">
        <f>VLOOKUP($B132,'Tax Info'!$B$2:$G$700,5,0)</f>
        <v>000-169-125</v>
      </c>
      <c r="G132" s="46">
        <f>VLOOKUP($B132,'Tax Info'!$B$2:$G$700,6,0)</f>
        <v>1604</v>
      </c>
      <c r="H132" s="11" t="s">
        <v>684</v>
      </c>
      <c r="I132" s="12" t="s">
        <v>681</v>
      </c>
      <c r="J132" s="11" t="s">
        <v>682</v>
      </c>
      <c r="K132" s="12" t="s">
        <v>681</v>
      </c>
      <c r="L132" s="11" t="s">
        <v>682</v>
      </c>
      <c r="M132" s="20">
        <v>0</v>
      </c>
      <c r="N132" s="20">
        <v>0</v>
      </c>
      <c r="O132" s="24">
        <v>-203.26</v>
      </c>
      <c r="P132" s="21">
        <v>0</v>
      </c>
      <c r="Q132" s="21">
        <v>4.07</v>
      </c>
      <c r="R132" s="47">
        <f t="shared" ref="R132:R195" si="2">SUM(M132:Q132)</f>
        <v>-199.19</v>
      </c>
    </row>
    <row r="133" spans="1:18" ht="22.5" x14ac:dyDescent="0.2">
      <c r="A133" s="11">
        <v>131</v>
      </c>
      <c r="B133" s="11" t="s">
        <v>860</v>
      </c>
      <c r="C133" s="11" t="s">
        <v>860</v>
      </c>
      <c r="D133" s="46" t="str">
        <f>VLOOKUP($B133,'Tax Info'!$B$2:$G$700,3,0)</f>
        <v>Energy Logics Philippines, Inc.</v>
      </c>
      <c r="E133" s="46" t="str">
        <f>VLOOKUP($B133,'Tax Info'!$B$2:$G$700,4,0)</f>
        <v>Unit 1207 The Trade and Financial Tower, 32nd St. corner 7th Ave., BGC, Taguig City</v>
      </c>
      <c r="F133" s="46" t="str">
        <f>VLOOKUP($B133,'Tax Info'!$B$2:$G$700,5,0)</f>
        <v>200-654-769-000</v>
      </c>
      <c r="G133" s="46" t="str">
        <f>VLOOKUP($B133,'Tax Info'!$B$2:$G$700,6,0)</f>
        <v>1634 </v>
      </c>
      <c r="H133" s="11" t="s">
        <v>680</v>
      </c>
      <c r="I133" s="12" t="s">
        <v>681</v>
      </c>
      <c r="J133" s="11" t="s">
        <v>681</v>
      </c>
      <c r="K133" s="12" t="s">
        <v>681</v>
      </c>
      <c r="L133" s="11" t="s">
        <v>681</v>
      </c>
      <c r="M133" s="20">
        <v>0</v>
      </c>
      <c r="N133" s="20">
        <v>0</v>
      </c>
      <c r="O133" s="22">
        <v>-8220.09</v>
      </c>
      <c r="P133" s="21">
        <v>0</v>
      </c>
      <c r="Q133" s="21">
        <v>0</v>
      </c>
      <c r="R133" s="47">
        <f t="shared" si="2"/>
        <v>-8220.09</v>
      </c>
    </row>
    <row r="134" spans="1:18" ht="22.5" x14ac:dyDescent="0.2">
      <c r="A134" s="11">
        <v>132</v>
      </c>
      <c r="B134" s="11" t="s">
        <v>860</v>
      </c>
      <c r="C134" s="11" t="s">
        <v>1653</v>
      </c>
      <c r="D134" s="46" t="str">
        <f>VLOOKUP($B134,'Tax Info'!$B$2:$G$700,3,0)</f>
        <v>Energy Logics Philippines, Inc.</v>
      </c>
      <c r="E134" s="46" t="str">
        <f>VLOOKUP($B134,'Tax Info'!$B$2:$G$700,4,0)</f>
        <v>Unit 1207 The Trade and Financial Tower, 32nd St. corner 7th Ave., BGC, Taguig City</v>
      </c>
      <c r="F134" s="46" t="str">
        <f>VLOOKUP($B134,'Tax Info'!$B$2:$G$700,5,0)</f>
        <v>200-654-769-000</v>
      </c>
      <c r="G134" s="46" t="str">
        <f>VLOOKUP($B134,'Tax Info'!$B$2:$G$700,6,0)</f>
        <v>1634 </v>
      </c>
      <c r="H134" s="11" t="s">
        <v>684</v>
      </c>
      <c r="I134" s="12" t="s">
        <v>681</v>
      </c>
      <c r="J134" s="11" t="s">
        <v>681</v>
      </c>
      <c r="K134" s="12" t="s">
        <v>681</v>
      </c>
      <c r="L134" s="11" t="s">
        <v>681</v>
      </c>
      <c r="M134" s="20">
        <v>0</v>
      </c>
      <c r="N134" s="20">
        <v>0</v>
      </c>
      <c r="O134" s="24">
        <v>-0.02</v>
      </c>
      <c r="P134" s="21">
        <v>0</v>
      </c>
      <c r="Q134" s="21">
        <v>0</v>
      </c>
      <c r="R134" s="47">
        <f t="shared" si="2"/>
        <v>-0.02</v>
      </c>
    </row>
    <row r="135" spans="1:18" ht="22.5" x14ac:dyDescent="0.2">
      <c r="A135" s="11">
        <v>133</v>
      </c>
      <c r="B135" s="11" t="s">
        <v>862</v>
      </c>
      <c r="C135" s="11" t="s">
        <v>862</v>
      </c>
      <c r="D135" s="46" t="str">
        <f>VLOOKUP($B135,'Tax Info'!$B$2:$G$700,3,0)</f>
        <v xml:space="preserve">Enfinity Philippines Renewable Resources Inc. </v>
      </c>
      <c r="E135" s="46" t="str">
        <f>VLOOKUP($B135,'Tax Info'!$B$2:$G$700,4,0)</f>
        <v>Room 6A, Philexcel Business Center 1 M.A Roxas Highway, Clark Freeport Zone, Pampanga</v>
      </c>
      <c r="F135" s="46" t="str">
        <f>VLOOKUP($B135,'Tax Info'!$B$2:$G$700,5,0)</f>
        <v>007-813-849-000</v>
      </c>
      <c r="G135" s="46" t="str">
        <f>VLOOKUP($B135,'Tax Info'!$B$2:$G$700,6,0)</f>
        <v>2009 </v>
      </c>
      <c r="H135" s="11" t="s">
        <v>680</v>
      </c>
      <c r="I135" s="12" t="s">
        <v>681</v>
      </c>
      <c r="J135" s="11" t="s">
        <v>682</v>
      </c>
      <c r="K135" s="12" t="s">
        <v>681</v>
      </c>
      <c r="L135" s="11" t="s">
        <v>681</v>
      </c>
      <c r="M135" s="20">
        <v>0</v>
      </c>
      <c r="N135" s="20">
        <v>0</v>
      </c>
      <c r="O135" s="22">
        <v>-1755.34</v>
      </c>
      <c r="P135" s="21">
        <v>0</v>
      </c>
      <c r="Q135" s="21">
        <v>35.11</v>
      </c>
      <c r="R135" s="47">
        <f t="shared" si="2"/>
        <v>-1720.23</v>
      </c>
    </row>
    <row r="136" spans="1:18" ht="22.5" x14ac:dyDescent="0.2">
      <c r="A136" s="11">
        <v>134</v>
      </c>
      <c r="B136" s="11" t="s">
        <v>864</v>
      </c>
      <c r="C136" s="11" t="s">
        <v>864</v>
      </c>
      <c r="D136" s="46" t="str">
        <f>VLOOKUP($B136,'Tax Info'!$B$2:$G$700,3,0)</f>
        <v>FCF Minerals Corporation</v>
      </c>
      <c r="E136" s="46" t="str">
        <f>VLOOKUP($B136,'Tax Info'!$B$2:$G$700,4,0)</f>
        <v>Unit 1407, Pacific Star Building, Sen. Gil Puyat Avenue cor. Makati Avenue, Bel-Air, 1209 Makati City</v>
      </c>
      <c r="F136" s="46" t="str">
        <f>VLOOKUP($B136,'Tax Info'!$B$2:$G$700,5,0)</f>
        <v>238-154-069-000</v>
      </c>
      <c r="G136" s="46">
        <f>VLOOKUP($B136,'Tax Info'!$B$2:$G$700,6,0)</f>
        <v>1209</v>
      </c>
      <c r="H136" s="11" t="s">
        <v>684</v>
      </c>
      <c r="I136" s="12" t="s">
        <v>681</v>
      </c>
      <c r="J136" s="11" t="s">
        <v>682</v>
      </c>
      <c r="K136" s="12" t="s">
        <v>682</v>
      </c>
      <c r="L136" s="11" t="s">
        <v>682</v>
      </c>
      <c r="M136" s="23">
        <v>-217.44</v>
      </c>
      <c r="N136" s="20">
        <v>0</v>
      </c>
      <c r="O136" s="21">
        <v>0</v>
      </c>
      <c r="P136" s="24">
        <v>-26.09</v>
      </c>
      <c r="Q136" s="21">
        <v>4.3499999999999996</v>
      </c>
      <c r="R136" s="47">
        <f t="shared" si="2"/>
        <v>-239.18</v>
      </c>
    </row>
    <row r="137" spans="1:18" ht="33.75" x14ac:dyDescent="0.2">
      <c r="A137" s="11">
        <v>135</v>
      </c>
      <c r="B137" s="11" t="s">
        <v>865</v>
      </c>
      <c r="C137" s="11" t="s">
        <v>865</v>
      </c>
      <c r="D137" s="46" t="str">
        <f>VLOOKUP($B137,'Tax Info'!$B$2:$G$700,3,0)</f>
        <v xml:space="preserve">FDC Retail Electricity Sales Corporation </v>
      </c>
      <c r="E137" s="46" t="str">
        <f>VLOOKUP($B137,'Tax Info'!$B$2:$G$700,4,0)</f>
        <v>9/F Filinvest One Bldg. Northgate Cyberzone,Alabang-Zapote Road Cor. Northgate Ave. Filinvest City,Alabang,Muntinlupa City</v>
      </c>
      <c r="F137" s="46" t="str">
        <f>VLOOKUP($B137,'Tax Info'!$B$2:$G$700,5,0)</f>
        <v xml:space="preserve">007-475-660-000 </v>
      </c>
      <c r="G137" s="46">
        <f>VLOOKUP($B137,'Tax Info'!$B$2:$G$700,6,0)</f>
        <v>1781</v>
      </c>
      <c r="H137" s="11" t="s">
        <v>684</v>
      </c>
      <c r="I137" s="12" t="s">
        <v>681</v>
      </c>
      <c r="J137" s="11" t="s">
        <v>682</v>
      </c>
      <c r="K137" s="12" t="s">
        <v>682</v>
      </c>
      <c r="L137" s="11" t="s">
        <v>682</v>
      </c>
      <c r="M137" s="23">
        <v>-14.54</v>
      </c>
      <c r="N137" s="20">
        <v>0</v>
      </c>
      <c r="O137" s="21">
        <v>0</v>
      </c>
      <c r="P137" s="24">
        <v>-1.74</v>
      </c>
      <c r="Q137" s="21">
        <v>0.28999999999999998</v>
      </c>
      <c r="R137" s="47">
        <f t="shared" si="2"/>
        <v>-15.989999999999998</v>
      </c>
    </row>
    <row r="138" spans="1:18" ht="33.75" x14ac:dyDescent="0.2">
      <c r="A138" s="11">
        <v>136</v>
      </c>
      <c r="B138" s="11" t="s">
        <v>865</v>
      </c>
      <c r="C138" s="11" t="s">
        <v>1684</v>
      </c>
      <c r="D138" s="46" t="str">
        <f>VLOOKUP($B138,'Tax Info'!$B$2:$G$700,3,0)</f>
        <v xml:space="preserve">FDC Retail Electricity Sales Corporation </v>
      </c>
      <c r="E138" s="46" t="str">
        <f>VLOOKUP($B138,'Tax Info'!$B$2:$G$700,4,0)</f>
        <v>9/F Filinvest One Bldg. Northgate Cyberzone,Alabang-Zapote Road Cor. Northgate Ave. Filinvest City,Alabang,Muntinlupa City</v>
      </c>
      <c r="F138" s="46" t="str">
        <f>VLOOKUP($B138,'Tax Info'!$B$2:$G$700,5,0)</f>
        <v xml:space="preserve">007-475-660-000 </v>
      </c>
      <c r="G138" s="46">
        <f>VLOOKUP($B138,'Tax Info'!$B$2:$G$700,6,0)</f>
        <v>1781</v>
      </c>
      <c r="H138" s="11" t="s">
        <v>684</v>
      </c>
      <c r="I138" s="12" t="s">
        <v>681</v>
      </c>
      <c r="J138" s="11" t="s">
        <v>682</v>
      </c>
      <c r="K138" s="12" t="s">
        <v>682</v>
      </c>
      <c r="L138" s="11" t="s">
        <v>682</v>
      </c>
      <c r="M138" s="23">
        <v>-5.42</v>
      </c>
      <c r="N138" s="20">
        <v>0</v>
      </c>
      <c r="O138" s="21">
        <v>0</v>
      </c>
      <c r="P138" s="24">
        <v>-0.65</v>
      </c>
      <c r="Q138" s="21">
        <v>0.11</v>
      </c>
      <c r="R138" s="47">
        <f t="shared" si="2"/>
        <v>-5.96</v>
      </c>
    </row>
    <row r="139" spans="1:18" ht="22.5" x14ac:dyDescent="0.2">
      <c r="A139" s="11">
        <v>137</v>
      </c>
      <c r="B139" s="11" t="s">
        <v>868</v>
      </c>
      <c r="C139" s="11" t="s">
        <v>868</v>
      </c>
      <c r="D139" s="46" t="str">
        <f>VLOOKUP($B139,'Tax Info'!$B$2:$G$700,3,0)</f>
        <v xml:space="preserve">FGP Corp. </v>
      </c>
      <c r="E139" s="46" t="str">
        <f>VLOOKUP($B139,'Tax Info'!$B$2:$G$700,4,0)</f>
        <v>6/F Rockwell Business Center Tower 3, Ortigas Avenue Ugong, City of Pasig NCR, Second District Philippines</v>
      </c>
      <c r="F139" s="46" t="str">
        <f>VLOOKUP($B139,'Tax Info'!$B$2:$G$700,5,0)</f>
        <v>005-011-427-000</v>
      </c>
      <c r="G139" s="46">
        <f>VLOOKUP($B139,'Tax Info'!$B$2:$G$700,6,0)</f>
        <v>1604</v>
      </c>
      <c r="H139" s="11" t="s">
        <v>680</v>
      </c>
      <c r="I139" s="12" t="s">
        <v>681</v>
      </c>
      <c r="J139" s="11" t="s">
        <v>682</v>
      </c>
      <c r="K139" s="12" t="s">
        <v>682</v>
      </c>
      <c r="L139" s="11" t="s">
        <v>682</v>
      </c>
      <c r="M139" s="23">
        <v>-42.82</v>
      </c>
      <c r="N139" s="20">
        <v>0</v>
      </c>
      <c r="O139" s="21">
        <v>0</v>
      </c>
      <c r="P139" s="24">
        <v>-5.14</v>
      </c>
      <c r="Q139" s="21">
        <v>0.86</v>
      </c>
      <c r="R139" s="47">
        <f t="shared" si="2"/>
        <v>-47.1</v>
      </c>
    </row>
    <row r="140" spans="1:18" ht="22.5" x14ac:dyDescent="0.2">
      <c r="A140" s="11">
        <v>138</v>
      </c>
      <c r="B140" s="11" t="s">
        <v>870</v>
      </c>
      <c r="C140" s="11" t="s">
        <v>870</v>
      </c>
      <c r="D140" s="46" t="str">
        <f>VLOOKUP($B140,'Tax Info'!$B$2:$G$700,3,0)</f>
        <v xml:space="preserve">First Cabanatuan Renewable Ventures Inc. </v>
      </c>
      <c r="E140" s="46" t="str">
        <f>VLOOKUP($B140,'Tax Info'!$B$2:$G$700,4,0)</f>
        <v>FCVC Compound Sitio Mampulog, Brgy. Bitas, Cabanatuan, Nueva Ecija</v>
      </c>
      <c r="F140" s="46" t="str">
        <f>VLOOKUP($B140,'Tax Info'!$B$2:$G$700,5,0)</f>
        <v>008-944-766-000</v>
      </c>
      <c r="G140" s="46">
        <f>VLOOKUP($B140,'Tax Info'!$B$2:$G$700,6,0)</f>
        <v>3100</v>
      </c>
      <c r="H140" s="11" t="s">
        <v>680</v>
      </c>
      <c r="I140" s="12" t="s">
        <v>681</v>
      </c>
      <c r="J140" s="11" t="s">
        <v>682</v>
      </c>
      <c r="K140" s="12" t="s">
        <v>681</v>
      </c>
      <c r="L140" s="11" t="s">
        <v>681</v>
      </c>
      <c r="M140" s="20">
        <v>0</v>
      </c>
      <c r="N140" s="20">
        <v>0</v>
      </c>
      <c r="O140" s="24">
        <v>-837.84</v>
      </c>
      <c r="P140" s="21">
        <v>0</v>
      </c>
      <c r="Q140" s="21">
        <v>16.760000000000002</v>
      </c>
      <c r="R140" s="47">
        <f t="shared" si="2"/>
        <v>-821.08</v>
      </c>
    </row>
    <row r="141" spans="1:18" x14ac:dyDescent="0.2">
      <c r="A141" s="11">
        <v>139</v>
      </c>
      <c r="B141" s="11" t="s">
        <v>871</v>
      </c>
      <c r="C141" s="11" t="s">
        <v>871</v>
      </c>
      <c r="D141" s="46" t="str">
        <f>VLOOKUP($B141,'Tax Info'!$B$2:$G$700,3,0)</f>
        <v xml:space="preserve">First Farmers Holding Corporation </v>
      </c>
      <c r="E141" s="46" t="str">
        <f>VLOOKUP($B141,'Tax Info'!$B$2:$G$700,4,0)</f>
        <v>Brgy. Dos Hermanas, Talisay City, Negros Occidental</v>
      </c>
      <c r="F141" s="46" t="str">
        <f>VLOOKUP($B141,'Tax Info'!$B$2:$G$700,5,0)</f>
        <v>002-011-670-000</v>
      </c>
      <c r="G141" s="46">
        <f>VLOOKUP($B141,'Tax Info'!$B$2:$G$700,6,0)</f>
        <v>6115</v>
      </c>
      <c r="H141" s="11" t="s">
        <v>680</v>
      </c>
      <c r="I141" s="12" t="s">
        <v>681</v>
      </c>
      <c r="J141" s="11" t="s">
        <v>682</v>
      </c>
      <c r="K141" s="12" t="s">
        <v>681</v>
      </c>
      <c r="L141" s="11" t="s">
        <v>681</v>
      </c>
      <c r="M141" s="20">
        <v>0</v>
      </c>
      <c r="N141" s="20">
        <v>0</v>
      </c>
      <c r="O141" s="22">
        <v>-1525.57</v>
      </c>
      <c r="P141" s="21">
        <v>0</v>
      </c>
      <c r="Q141" s="21">
        <v>30.51</v>
      </c>
      <c r="R141" s="47">
        <f t="shared" si="2"/>
        <v>-1495.06</v>
      </c>
    </row>
    <row r="142" spans="1:18" x14ac:dyDescent="0.2">
      <c r="A142" s="11">
        <v>140</v>
      </c>
      <c r="B142" s="11" t="s">
        <v>871</v>
      </c>
      <c r="C142" s="11" t="s">
        <v>1688</v>
      </c>
      <c r="D142" s="46" t="str">
        <f>VLOOKUP($B142,'Tax Info'!$B$2:$G$700,3,0)</f>
        <v xml:space="preserve">First Farmers Holding Corporation </v>
      </c>
      <c r="E142" s="46" t="str">
        <f>VLOOKUP($B142,'Tax Info'!$B$2:$G$700,4,0)</f>
        <v>Brgy. Dos Hermanas, Talisay City, Negros Occidental</v>
      </c>
      <c r="F142" s="46" t="str">
        <f>VLOOKUP($B142,'Tax Info'!$B$2:$G$700,5,0)</f>
        <v>002-011-670-000</v>
      </c>
      <c r="G142" s="46">
        <f>VLOOKUP($B142,'Tax Info'!$B$2:$G$700,6,0)</f>
        <v>6115</v>
      </c>
      <c r="H142" s="11" t="s">
        <v>684</v>
      </c>
      <c r="I142" s="12" t="s">
        <v>681</v>
      </c>
      <c r="J142" s="11" t="s">
        <v>682</v>
      </c>
      <c r="K142" s="12" t="s">
        <v>681</v>
      </c>
      <c r="L142" s="11" t="s">
        <v>681</v>
      </c>
      <c r="M142" s="20">
        <v>0</v>
      </c>
      <c r="N142" s="20">
        <v>0</v>
      </c>
      <c r="O142" s="24">
        <v>-1.44</v>
      </c>
      <c r="P142" s="21">
        <v>0</v>
      </c>
      <c r="Q142" s="21">
        <v>0.03</v>
      </c>
      <c r="R142" s="47">
        <f t="shared" si="2"/>
        <v>-1.41</v>
      </c>
    </row>
    <row r="143" spans="1:18" ht="22.5" x14ac:dyDescent="0.2">
      <c r="A143" s="11">
        <v>141</v>
      </c>
      <c r="B143" s="11" t="s">
        <v>873</v>
      </c>
      <c r="C143" s="11" t="s">
        <v>873</v>
      </c>
      <c r="D143" s="46" t="str">
        <f>VLOOKUP($B143,'Tax Info'!$B$2:$G$700,3,0)</f>
        <v xml:space="preserve">First Gas Power Corporation </v>
      </c>
      <c r="E143" s="46" t="str">
        <f>VLOOKUP($B143,'Tax Info'!$B$2:$G$700,4,0)</f>
        <v xml:space="preserve">6/F Rockwell Business Center Tower 3, Ortigas Avenue Ugong, City of Pasig NCR, Second District Philippines </v>
      </c>
      <c r="F143" s="46" t="str">
        <f>VLOOKUP($B143,'Tax Info'!$B$2:$G$700,5,0)</f>
        <v>004-470-601-000</v>
      </c>
      <c r="G143" s="46">
        <f>VLOOKUP($B143,'Tax Info'!$B$2:$G$700,6,0)</f>
        <v>1604</v>
      </c>
      <c r="H143" s="11" t="s">
        <v>680</v>
      </c>
      <c r="I143" s="12" t="s">
        <v>681</v>
      </c>
      <c r="J143" s="11" t="s">
        <v>682</v>
      </c>
      <c r="K143" s="12" t="s">
        <v>682</v>
      </c>
      <c r="L143" s="11" t="s">
        <v>682</v>
      </c>
      <c r="M143" s="23">
        <v>-143.94999999999999</v>
      </c>
      <c r="N143" s="20">
        <v>0</v>
      </c>
      <c r="O143" s="21">
        <v>0</v>
      </c>
      <c r="P143" s="24">
        <v>-17.27</v>
      </c>
      <c r="Q143" s="21">
        <v>2.88</v>
      </c>
      <c r="R143" s="47">
        <f t="shared" si="2"/>
        <v>-158.34</v>
      </c>
    </row>
    <row r="144" spans="1:18" ht="22.5" x14ac:dyDescent="0.2">
      <c r="A144" s="11">
        <v>142</v>
      </c>
      <c r="B144" s="11" t="s">
        <v>873</v>
      </c>
      <c r="C144" s="11" t="s">
        <v>1701</v>
      </c>
      <c r="D144" s="46" t="str">
        <f>VLOOKUP($B144,'Tax Info'!$B$2:$G$700,3,0)</f>
        <v xml:space="preserve">First Gas Power Corporation </v>
      </c>
      <c r="E144" s="46" t="str">
        <f>VLOOKUP($B144,'Tax Info'!$B$2:$G$700,4,0)</f>
        <v xml:space="preserve">6/F Rockwell Business Center Tower 3, Ortigas Avenue Ugong, City of Pasig NCR, Second District Philippines </v>
      </c>
      <c r="F144" s="46" t="str">
        <f>VLOOKUP($B144,'Tax Info'!$B$2:$G$700,5,0)</f>
        <v>004-470-601-000</v>
      </c>
      <c r="G144" s="46">
        <f>VLOOKUP($B144,'Tax Info'!$B$2:$G$700,6,0)</f>
        <v>1604</v>
      </c>
      <c r="H144" s="11" t="s">
        <v>684</v>
      </c>
      <c r="I144" s="12" t="s">
        <v>681</v>
      </c>
      <c r="J144" s="11" t="s">
        <v>682</v>
      </c>
      <c r="K144" s="12" t="s">
        <v>682</v>
      </c>
      <c r="L144" s="11" t="s">
        <v>682</v>
      </c>
      <c r="M144" s="23">
        <v>-0.02</v>
      </c>
      <c r="N144" s="20">
        <v>0</v>
      </c>
      <c r="O144" s="21">
        <v>0</v>
      </c>
      <c r="P144" s="21">
        <v>0</v>
      </c>
      <c r="Q144" s="21">
        <v>0</v>
      </c>
      <c r="R144" s="47">
        <f t="shared" si="2"/>
        <v>-0.02</v>
      </c>
    </row>
    <row r="145" spans="1:18" ht="22.5" x14ac:dyDescent="0.2">
      <c r="A145" s="11">
        <v>143</v>
      </c>
      <c r="B145" s="11" t="s">
        <v>876</v>
      </c>
      <c r="C145" s="11" t="s">
        <v>876</v>
      </c>
      <c r="D145" s="46" t="str">
        <f>VLOOKUP($B145,'Tax Info'!$B$2:$G$700,3,0)</f>
        <v xml:space="preserve">First Gen Energy Solutions, Inc. </v>
      </c>
      <c r="E145" s="46" t="str">
        <f>VLOOKUP($B145,'Tax Info'!$B$2:$G$700,4,0)</f>
        <v>6/F Rockwell Business Center Tower 3, Ortigas Ave. Ugong, City of Pasig City NCR, 2nd District Philippines</v>
      </c>
      <c r="F145" s="46" t="str">
        <f>VLOOKUP($B145,'Tax Info'!$B$2:$G$700,5,0)</f>
        <v>006-537-631-000</v>
      </c>
      <c r="G145" s="46">
        <f>VLOOKUP($B145,'Tax Info'!$B$2:$G$700,6,0)</f>
        <v>1604</v>
      </c>
      <c r="H145" s="11" t="s">
        <v>684</v>
      </c>
      <c r="I145" s="12" t="s">
        <v>681</v>
      </c>
      <c r="J145" s="11" t="s">
        <v>682</v>
      </c>
      <c r="K145" s="12" t="s">
        <v>682</v>
      </c>
      <c r="L145" s="11" t="s">
        <v>682</v>
      </c>
      <c r="M145" s="23">
        <v>-28.47</v>
      </c>
      <c r="N145" s="20">
        <v>0</v>
      </c>
      <c r="O145" s="21">
        <v>0</v>
      </c>
      <c r="P145" s="24">
        <v>-3.42</v>
      </c>
      <c r="Q145" s="21">
        <v>0.56999999999999995</v>
      </c>
      <c r="R145" s="47">
        <f t="shared" si="2"/>
        <v>-31.32</v>
      </c>
    </row>
    <row r="146" spans="1:18" ht="22.5" x14ac:dyDescent="0.2">
      <c r="A146" s="11">
        <v>144</v>
      </c>
      <c r="B146" s="11" t="s">
        <v>876</v>
      </c>
      <c r="C146" s="11" t="s">
        <v>1694</v>
      </c>
      <c r="D146" s="46" t="str">
        <f>VLOOKUP($B146,'Tax Info'!$B$2:$G$700,3,0)</f>
        <v xml:space="preserve">First Gen Energy Solutions, Inc. </v>
      </c>
      <c r="E146" s="46" t="str">
        <f>VLOOKUP($B146,'Tax Info'!$B$2:$G$700,4,0)</f>
        <v>6/F Rockwell Business Center Tower 3, Ortigas Ave. Ugong, City of Pasig City NCR, 2nd District Philippines</v>
      </c>
      <c r="F146" s="46" t="str">
        <f>VLOOKUP($B146,'Tax Info'!$B$2:$G$700,5,0)</f>
        <v>006-537-631-000</v>
      </c>
      <c r="G146" s="46">
        <f>VLOOKUP($B146,'Tax Info'!$B$2:$G$700,6,0)</f>
        <v>1604</v>
      </c>
      <c r="H146" s="11" t="s">
        <v>684</v>
      </c>
      <c r="I146" s="12" t="s">
        <v>681</v>
      </c>
      <c r="J146" s="11" t="s">
        <v>682</v>
      </c>
      <c r="K146" s="12" t="s">
        <v>682</v>
      </c>
      <c r="L146" s="11" t="s">
        <v>682</v>
      </c>
      <c r="M146" s="23">
        <v>-81.23</v>
      </c>
      <c r="N146" s="20">
        <v>0</v>
      </c>
      <c r="O146" s="21">
        <v>0</v>
      </c>
      <c r="P146" s="24">
        <v>-9.75</v>
      </c>
      <c r="Q146" s="21">
        <v>1.62</v>
      </c>
      <c r="R146" s="47">
        <f t="shared" si="2"/>
        <v>-89.36</v>
      </c>
    </row>
    <row r="147" spans="1:18" ht="22.5" x14ac:dyDescent="0.2">
      <c r="A147" s="11">
        <v>145</v>
      </c>
      <c r="B147" s="11" t="s">
        <v>879</v>
      </c>
      <c r="C147" s="11" t="s">
        <v>1693</v>
      </c>
      <c r="D147" s="46" t="str">
        <f>VLOOKUP($B147,'Tax Info'!$B$2:$G$700,3,0)</f>
        <v xml:space="preserve">First Gen Energy Solutions, Inc. </v>
      </c>
      <c r="E147" s="46" t="str">
        <f>VLOOKUP($B147,'Tax Info'!$B$2:$G$700,4,0)</f>
        <v>6/F Rockwell Business Center Tower 3, Ortigas Ave. Ugong, City of Pasig City NCR, 2nd District Philippines</v>
      </c>
      <c r="F147" s="46" t="str">
        <f>VLOOKUP($B147,'Tax Info'!$B$2:$G$700,5,0)</f>
        <v>006-537-631-000</v>
      </c>
      <c r="G147" s="46">
        <f>VLOOKUP($B147,'Tax Info'!$B$2:$G$700,6,0)</f>
        <v>1604</v>
      </c>
      <c r="H147" s="11" t="s">
        <v>684</v>
      </c>
      <c r="I147" s="12" t="s">
        <v>681</v>
      </c>
      <c r="J147" s="11" t="s">
        <v>682</v>
      </c>
      <c r="K147" s="12" t="s">
        <v>682</v>
      </c>
      <c r="L147" s="11" t="s">
        <v>682</v>
      </c>
      <c r="M147" s="23">
        <v>-27.34</v>
      </c>
      <c r="N147" s="20">
        <v>0</v>
      </c>
      <c r="O147" s="21">
        <v>0</v>
      </c>
      <c r="P147" s="24">
        <v>-3.28</v>
      </c>
      <c r="Q147" s="21">
        <v>0.55000000000000004</v>
      </c>
      <c r="R147" s="47">
        <f t="shared" si="2"/>
        <v>-30.07</v>
      </c>
    </row>
    <row r="148" spans="1:18" ht="22.5" x14ac:dyDescent="0.2">
      <c r="A148" s="11">
        <v>146</v>
      </c>
      <c r="B148" s="11" t="s">
        <v>881</v>
      </c>
      <c r="C148" s="11" t="s">
        <v>881</v>
      </c>
      <c r="D148" s="46" t="str">
        <f>VLOOKUP($B148,'Tax Info'!$B$2:$G$700,3,0)</f>
        <v xml:space="preserve">First Gen Hydro Power Corporation </v>
      </c>
      <c r="E148" s="46" t="str">
        <f>VLOOKUP($B148,'Tax Info'!$B$2:$G$700,4,0)</f>
        <v xml:space="preserve">6/F Rockwell Business Center Tower 3, Ortigas Avenue Ugong, City of Pasig NCR, Second District Philippines </v>
      </c>
      <c r="F148" s="46" t="str">
        <f>VLOOKUP($B148,'Tax Info'!$B$2:$G$700,5,0)</f>
        <v>244-335-986-000</v>
      </c>
      <c r="G148" s="46">
        <f>VLOOKUP($B148,'Tax Info'!$B$2:$G$700,6,0)</f>
        <v>1604</v>
      </c>
      <c r="H148" s="11" t="s">
        <v>680</v>
      </c>
      <c r="I148" s="12" t="s">
        <v>681</v>
      </c>
      <c r="J148" s="11" t="s">
        <v>682</v>
      </c>
      <c r="K148" s="12" t="s">
        <v>681</v>
      </c>
      <c r="L148" s="11" t="s">
        <v>681</v>
      </c>
      <c r="M148" s="20">
        <v>0</v>
      </c>
      <c r="N148" s="20">
        <v>0</v>
      </c>
      <c r="O148" s="22">
        <v>-8703.7199999999993</v>
      </c>
      <c r="P148" s="21">
        <v>0</v>
      </c>
      <c r="Q148" s="21">
        <v>174.07</v>
      </c>
      <c r="R148" s="47">
        <f t="shared" si="2"/>
        <v>-8529.65</v>
      </c>
    </row>
    <row r="149" spans="1:18" ht="22.5" x14ac:dyDescent="0.2">
      <c r="A149" s="11">
        <v>147</v>
      </c>
      <c r="B149" s="11" t="s">
        <v>881</v>
      </c>
      <c r="C149" s="11" t="s">
        <v>882</v>
      </c>
      <c r="D149" s="46" t="str">
        <f>VLOOKUP($B149,'Tax Info'!$B$2:$G$700,3,0)</f>
        <v xml:space="preserve">First Gen Hydro Power Corporation </v>
      </c>
      <c r="E149" s="46" t="str">
        <f>VLOOKUP($B149,'Tax Info'!$B$2:$G$700,4,0)</f>
        <v xml:space="preserve">6/F Rockwell Business Center Tower 3, Ortigas Avenue Ugong, City of Pasig NCR, Second District Philippines </v>
      </c>
      <c r="F149" s="46" t="str">
        <f>VLOOKUP($B149,'Tax Info'!$B$2:$G$700,5,0)</f>
        <v>244-335-986-000</v>
      </c>
      <c r="G149" s="46">
        <f>VLOOKUP($B149,'Tax Info'!$B$2:$G$700,6,0)</f>
        <v>1604</v>
      </c>
      <c r="H149" s="11" t="s">
        <v>684</v>
      </c>
      <c r="I149" s="12" t="s">
        <v>681</v>
      </c>
      <c r="J149" s="11" t="s">
        <v>682</v>
      </c>
      <c r="K149" s="12" t="s">
        <v>682</v>
      </c>
      <c r="L149" s="11" t="s">
        <v>681</v>
      </c>
      <c r="M149" s="23">
        <v>-0.93</v>
      </c>
      <c r="N149" s="20">
        <v>0</v>
      </c>
      <c r="O149" s="21">
        <v>0</v>
      </c>
      <c r="P149" s="24">
        <v>-0.11</v>
      </c>
      <c r="Q149" s="21">
        <v>0.02</v>
      </c>
      <c r="R149" s="47">
        <f t="shared" si="2"/>
        <v>-1.02</v>
      </c>
    </row>
    <row r="150" spans="1:18" ht="22.5" x14ac:dyDescent="0.2">
      <c r="A150" s="11">
        <v>148</v>
      </c>
      <c r="B150" s="11" t="s">
        <v>881</v>
      </c>
      <c r="C150" s="11" t="s">
        <v>1700</v>
      </c>
      <c r="D150" s="46" t="str">
        <f>VLOOKUP($B150,'Tax Info'!$B$2:$G$700,3,0)</f>
        <v xml:space="preserve">First Gen Hydro Power Corporation </v>
      </c>
      <c r="E150" s="46" t="str">
        <f>VLOOKUP($B150,'Tax Info'!$B$2:$G$700,4,0)</f>
        <v xml:space="preserve">6/F Rockwell Business Center Tower 3, Ortigas Avenue Ugong, City of Pasig NCR, Second District Philippines </v>
      </c>
      <c r="F150" s="46" t="str">
        <f>VLOOKUP($B150,'Tax Info'!$B$2:$G$700,5,0)</f>
        <v>244-335-986-000</v>
      </c>
      <c r="G150" s="46">
        <f>VLOOKUP($B150,'Tax Info'!$B$2:$G$700,6,0)</f>
        <v>1604</v>
      </c>
      <c r="H150" s="11" t="s">
        <v>684</v>
      </c>
      <c r="I150" s="12" t="s">
        <v>681</v>
      </c>
      <c r="J150" s="11" t="s">
        <v>682</v>
      </c>
      <c r="K150" s="12" t="s">
        <v>682</v>
      </c>
      <c r="L150" s="11" t="s">
        <v>681</v>
      </c>
      <c r="M150" s="23">
        <v>-0.56999999999999995</v>
      </c>
      <c r="N150" s="20">
        <v>0</v>
      </c>
      <c r="O150" s="21">
        <v>0</v>
      </c>
      <c r="P150" s="24">
        <v>-7.0000000000000007E-2</v>
      </c>
      <c r="Q150" s="21">
        <v>0.01</v>
      </c>
      <c r="R150" s="47">
        <f t="shared" si="2"/>
        <v>-0.62999999999999989</v>
      </c>
    </row>
    <row r="151" spans="1:18" ht="22.5" x14ac:dyDescent="0.2">
      <c r="A151" s="11">
        <v>149</v>
      </c>
      <c r="B151" s="11" t="s">
        <v>881</v>
      </c>
      <c r="C151" s="11" t="s">
        <v>1698</v>
      </c>
      <c r="D151" s="46" t="str">
        <f>VLOOKUP($B151,'Tax Info'!$B$2:$G$700,3,0)</f>
        <v xml:space="preserve">First Gen Hydro Power Corporation </v>
      </c>
      <c r="E151" s="46" t="str">
        <f>VLOOKUP($B151,'Tax Info'!$B$2:$G$700,4,0)</f>
        <v xml:space="preserve">6/F Rockwell Business Center Tower 3, Ortigas Avenue Ugong, City of Pasig NCR, Second District Philippines </v>
      </c>
      <c r="F151" s="46" t="str">
        <f>VLOOKUP($B151,'Tax Info'!$B$2:$G$700,5,0)</f>
        <v>244-335-986-000</v>
      </c>
      <c r="G151" s="46">
        <f>VLOOKUP($B151,'Tax Info'!$B$2:$G$700,6,0)</f>
        <v>1604</v>
      </c>
      <c r="H151" s="11" t="s">
        <v>684</v>
      </c>
      <c r="I151" s="12" t="s">
        <v>681</v>
      </c>
      <c r="J151" s="11" t="s">
        <v>682</v>
      </c>
      <c r="K151" s="12" t="s">
        <v>681</v>
      </c>
      <c r="L151" s="11" t="s">
        <v>681</v>
      </c>
      <c r="M151" s="20">
        <v>0</v>
      </c>
      <c r="N151" s="20">
        <v>0</v>
      </c>
      <c r="O151" s="24">
        <v>-0.48</v>
      </c>
      <c r="P151" s="21">
        <v>0</v>
      </c>
      <c r="Q151" s="21">
        <v>0.01</v>
      </c>
      <c r="R151" s="47">
        <f t="shared" si="2"/>
        <v>-0.47</v>
      </c>
    </row>
    <row r="152" spans="1:18" ht="22.5" x14ac:dyDescent="0.2">
      <c r="A152" s="11">
        <v>150</v>
      </c>
      <c r="B152" s="11" t="s">
        <v>881</v>
      </c>
      <c r="C152" s="11" t="s">
        <v>885</v>
      </c>
      <c r="D152" s="46" t="str">
        <f>VLOOKUP($B152,'Tax Info'!$B$2:$G$700,3,0)</f>
        <v xml:space="preserve">First Gen Hydro Power Corporation </v>
      </c>
      <c r="E152" s="46" t="str">
        <f>VLOOKUP($B152,'Tax Info'!$B$2:$G$700,4,0)</f>
        <v xml:space="preserve">6/F Rockwell Business Center Tower 3, Ortigas Avenue Ugong, City of Pasig NCR, Second District Philippines </v>
      </c>
      <c r="F152" s="46" t="str">
        <f>VLOOKUP($B152,'Tax Info'!$B$2:$G$700,5,0)</f>
        <v>244-335-986-000</v>
      </c>
      <c r="G152" s="46">
        <f>VLOOKUP($B152,'Tax Info'!$B$2:$G$700,6,0)</f>
        <v>1604</v>
      </c>
      <c r="H152" s="11" t="s">
        <v>684</v>
      </c>
      <c r="I152" s="12" t="s">
        <v>681</v>
      </c>
      <c r="J152" s="11" t="s">
        <v>682</v>
      </c>
      <c r="K152" s="12" t="s">
        <v>682</v>
      </c>
      <c r="L152" s="11" t="s">
        <v>681</v>
      </c>
      <c r="M152" s="23">
        <v>-1.93</v>
      </c>
      <c r="N152" s="20">
        <v>0</v>
      </c>
      <c r="O152" s="21">
        <v>0</v>
      </c>
      <c r="P152" s="24">
        <v>-0.23</v>
      </c>
      <c r="Q152" s="21">
        <v>0.04</v>
      </c>
      <c r="R152" s="47">
        <f t="shared" si="2"/>
        <v>-2.12</v>
      </c>
    </row>
    <row r="153" spans="1:18" ht="22.5" x14ac:dyDescent="0.2">
      <c r="A153" s="11">
        <v>151</v>
      </c>
      <c r="B153" s="11" t="s">
        <v>886</v>
      </c>
      <c r="C153" s="11" t="s">
        <v>886</v>
      </c>
      <c r="D153" s="46" t="str">
        <f>VLOOKUP($B153,'Tax Info'!$B$2:$G$700,3,0)</f>
        <v xml:space="preserve">First Gen Hydro Power Corporation </v>
      </c>
      <c r="E153" s="46" t="str">
        <f>VLOOKUP($B153,'Tax Info'!$B$2:$G$700,4,0)</f>
        <v>6/F Rockwell Business Center Tower 3, Ortigas Ave. Ugong, City of Pasig City NCR, 2nd District Philippines</v>
      </c>
      <c r="F153" s="46" t="str">
        <f>VLOOKUP($B153,'Tax Info'!$B$2:$G$700,5,0)</f>
        <v>244-335-986-000</v>
      </c>
      <c r="G153" s="46">
        <f>VLOOKUP($B153,'Tax Info'!$B$2:$G$700,6,0)</f>
        <v>1604</v>
      </c>
      <c r="H153" s="11" t="s">
        <v>684</v>
      </c>
      <c r="I153" s="12" t="s">
        <v>681</v>
      </c>
      <c r="J153" s="11" t="s">
        <v>682</v>
      </c>
      <c r="K153" s="12" t="s">
        <v>682</v>
      </c>
      <c r="L153" s="11" t="s">
        <v>681</v>
      </c>
      <c r="M153" s="23">
        <v>-0.03</v>
      </c>
      <c r="N153" s="20">
        <v>0</v>
      </c>
      <c r="O153" s="21">
        <v>0</v>
      </c>
      <c r="P153" s="21">
        <v>0</v>
      </c>
      <c r="Q153" s="21">
        <v>0</v>
      </c>
      <c r="R153" s="47">
        <f t="shared" si="2"/>
        <v>-0.03</v>
      </c>
    </row>
    <row r="154" spans="1:18" ht="22.5" x14ac:dyDescent="0.2">
      <c r="A154" s="11">
        <v>152</v>
      </c>
      <c r="B154" s="11" t="s">
        <v>888</v>
      </c>
      <c r="C154" s="11" t="s">
        <v>888</v>
      </c>
      <c r="D154" s="46" t="str">
        <f>VLOOKUP($B154,'Tax Info'!$B$2:$G$700,3,0)</f>
        <v xml:space="preserve">First Laguna Electric Cooperative, Inc. </v>
      </c>
      <c r="E154" s="46" t="str">
        <f>VLOOKUP($B154,'Tax Info'!$B$2:$G$700,4,0)</f>
        <v>6/F Rockwell Business Center Tower 3, Ortigas Ave. Ugong, City of Pasig City NCR, 2nd District Philippines</v>
      </c>
      <c r="F154" s="46" t="str">
        <f>VLOOKUP($B154,'Tax Info'!$B$2:$G$700,5,0)</f>
        <v>000-624-679-000</v>
      </c>
      <c r="G154" s="46">
        <f>VLOOKUP($B154,'Tax Info'!$B$2:$G$700,6,0)</f>
        <v>4014</v>
      </c>
      <c r="H154" s="11" t="s">
        <v>684</v>
      </c>
      <c r="I154" s="12" t="s">
        <v>681</v>
      </c>
      <c r="J154" s="11" t="s">
        <v>682</v>
      </c>
      <c r="K154" s="12" t="s">
        <v>682</v>
      </c>
      <c r="L154" s="11" t="s">
        <v>682</v>
      </c>
      <c r="M154" s="23">
        <v>-57.05</v>
      </c>
      <c r="N154" s="20">
        <v>0</v>
      </c>
      <c r="O154" s="21">
        <v>0</v>
      </c>
      <c r="P154" s="24">
        <v>-6.85</v>
      </c>
      <c r="Q154" s="21">
        <v>1.1399999999999999</v>
      </c>
      <c r="R154" s="47">
        <f t="shared" si="2"/>
        <v>-62.76</v>
      </c>
    </row>
    <row r="155" spans="1:18" ht="22.5" x14ac:dyDescent="0.2">
      <c r="A155" s="11">
        <v>153</v>
      </c>
      <c r="B155" s="11" t="s">
        <v>889</v>
      </c>
      <c r="C155" s="11" t="s">
        <v>889</v>
      </c>
      <c r="D155" s="46" t="str">
        <f>VLOOKUP($B155,'Tax Info'!$B$2:$G$700,3,0)</f>
        <v xml:space="preserve">First Natgas Power Corp. </v>
      </c>
      <c r="E155" s="46" t="str">
        <f>VLOOKUP($B155,'Tax Info'!$B$2:$G$700,4,0)</f>
        <v>6/F Rockwell Business Center Tower 3, Ortigas Ave. Ugong, City of Pasig City NCR, 2nd District Philippines</v>
      </c>
      <c r="F155" s="46" t="str">
        <f>VLOOKUP($B155,'Tax Info'!$B$2:$G$700,5,0)</f>
        <v>237-151-695-000</v>
      </c>
      <c r="G155" s="46">
        <f>VLOOKUP($B155,'Tax Info'!$B$2:$G$700,6,0)</f>
        <v>1604</v>
      </c>
      <c r="H155" s="11" t="s">
        <v>680</v>
      </c>
      <c r="I155" s="12" t="s">
        <v>681</v>
      </c>
      <c r="J155" s="11" t="s">
        <v>682</v>
      </c>
      <c r="K155" s="12" t="s">
        <v>682</v>
      </c>
      <c r="L155" s="11" t="s">
        <v>682</v>
      </c>
      <c r="M155" s="23">
        <v>-20.92</v>
      </c>
      <c r="N155" s="20">
        <v>0</v>
      </c>
      <c r="O155" s="21">
        <v>0</v>
      </c>
      <c r="P155" s="24">
        <v>-2.5099999999999998</v>
      </c>
      <c r="Q155" s="21">
        <v>0.42</v>
      </c>
      <c r="R155" s="47">
        <f t="shared" si="2"/>
        <v>-23.009999999999998</v>
      </c>
    </row>
    <row r="156" spans="1:18" ht="22.5" x14ac:dyDescent="0.2">
      <c r="A156" s="11">
        <v>154</v>
      </c>
      <c r="B156" s="11" t="s">
        <v>889</v>
      </c>
      <c r="C156" s="11" t="s">
        <v>890</v>
      </c>
      <c r="D156" s="46" t="str">
        <f>VLOOKUP($B156,'Tax Info'!$B$2:$G$700,3,0)</f>
        <v xml:space="preserve">First Natgas Power Corp. </v>
      </c>
      <c r="E156" s="46" t="str">
        <f>VLOOKUP($B156,'Tax Info'!$B$2:$G$700,4,0)</f>
        <v>6/F Rockwell Business Center Tower 3, Ortigas Ave. Ugong, City of Pasig City NCR, 2nd District Philippines</v>
      </c>
      <c r="F156" s="46" t="str">
        <f>VLOOKUP($B156,'Tax Info'!$B$2:$G$700,5,0)</f>
        <v>237-151-695-000</v>
      </c>
      <c r="G156" s="46">
        <f>VLOOKUP($B156,'Tax Info'!$B$2:$G$700,6,0)</f>
        <v>1604</v>
      </c>
      <c r="H156" s="11" t="s">
        <v>684</v>
      </c>
      <c r="I156" s="12" t="s">
        <v>681</v>
      </c>
      <c r="J156" s="11" t="s">
        <v>682</v>
      </c>
      <c r="K156" s="12" t="s">
        <v>682</v>
      </c>
      <c r="L156" s="11" t="s">
        <v>682</v>
      </c>
      <c r="M156" s="23">
        <v>-0.05</v>
      </c>
      <c r="N156" s="20">
        <v>0</v>
      </c>
      <c r="O156" s="21">
        <v>0</v>
      </c>
      <c r="P156" s="24">
        <v>-0.01</v>
      </c>
      <c r="Q156" s="21">
        <v>0</v>
      </c>
      <c r="R156" s="47">
        <f t="shared" si="2"/>
        <v>-6.0000000000000005E-2</v>
      </c>
    </row>
    <row r="157" spans="1:18" x14ac:dyDescent="0.2">
      <c r="A157" s="11">
        <v>155</v>
      </c>
      <c r="B157" s="11" t="s">
        <v>891</v>
      </c>
      <c r="C157" s="11" t="s">
        <v>891</v>
      </c>
      <c r="D157" s="46" t="str">
        <f>VLOOKUP($B157,'Tax Info'!$B$2:$G$700,3,0)</f>
        <v xml:space="preserve">First Solar Energy Corp. </v>
      </c>
      <c r="E157" s="46" t="str">
        <f>VLOOKUP($B157,'Tax Info'!$B$2:$G$700,4,0)</f>
        <v>Brgy. Dolores Ormoc City</v>
      </c>
      <c r="F157" s="46" t="str">
        <f>VLOOKUP($B157,'Tax Info'!$B$2:$G$700,5,0)</f>
        <v>008-104-865-000</v>
      </c>
      <c r="G157" s="46">
        <f>VLOOKUP($B157,'Tax Info'!$B$2:$G$700,6,0)</f>
        <v>6541</v>
      </c>
      <c r="H157" s="11" t="s">
        <v>680</v>
      </c>
      <c r="I157" s="12" t="s">
        <v>681</v>
      </c>
      <c r="J157" s="11" t="s">
        <v>682</v>
      </c>
      <c r="K157" s="12" t="s">
        <v>681</v>
      </c>
      <c r="L157" s="11" t="s">
        <v>681</v>
      </c>
      <c r="M157" s="20">
        <v>0</v>
      </c>
      <c r="N157" s="20">
        <v>0</v>
      </c>
      <c r="O157" s="22">
        <v>-2091.0300000000002</v>
      </c>
      <c r="P157" s="21">
        <v>0</v>
      </c>
      <c r="Q157" s="21">
        <v>41.82</v>
      </c>
      <c r="R157" s="47">
        <f t="shared" si="2"/>
        <v>-2049.21</v>
      </c>
    </row>
    <row r="158" spans="1:18" x14ac:dyDescent="0.2">
      <c r="A158" s="11">
        <v>156</v>
      </c>
      <c r="B158" s="11" t="s">
        <v>891</v>
      </c>
      <c r="C158" s="11" t="s">
        <v>1715</v>
      </c>
      <c r="D158" s="46" t="str">
        <f>VLOOKUP($B158,'Tax Info'!$B$2:$G$700,3,0)</f>
        <v xml:space="preserve">First Solar Energy Corp. </v>
      </c>
      <c r="E158" s="46" t="str">
        <f>VLOOKUP($B158,'Tax Info'!$B$2:$G$700,4,0)</f>
        <v>Brgy. Dolores Ormoc City</v>
      </c>
      <c r="F158" s="46" t="str">
        <f>VLOOKUP($B158,'Tax Info'!$B$2:$G$700,5,0)</f>
        <v>008-104-865-000</v>
      </c>
      <c r="G158" s="46">
        <f>VLOOKUP($B158,'Tax Info'!$B$2:$G$700,6,0)</f>
        <v>6541</v>
      </c>
      <c r="H158" s="11" t="s">
        <v>684</v>
      </c>
      <c r="I158" s="12" t="s">
        <v>681</v>
      </c>
      <c r="J158" s="11" t="s">
        <v>682</v>
      </c>
      <c r="K158" s="12" t="s">
        <v>681</v>
      </c>
      <c r="L158" s="11" t="s">
        <v>681</v>
      </c>
      <c r="M158" s="20">
        <v>0</v>
      </c>
      <c r="N158" s="20">
        <v>0</v>
      </c>
      <c r="O158" s="24">
        <v>-0.02</v>
      </c>
      <c r="P158" s="21">
        <v>0</v>
      </c>
      <c r="Q158" s="21">
        <v>0</v>
      </c>
      <c r="R158" s="47">
        <f t="shared" si="2"/>
        <v>-0.02</v>
      </c>
    </row>
    <row r="159" spans="1:18" x14ac:dyDescent="0.2">
      <c r="A159" s="11">
        <v>157</v>
      </c>
      <c r="B159" s="11" t="s">
        <v>893</v>
      </c>
      <c r="C159" s="11" t="s">
        <v>893</v>
      </c>
      <c r="D159" s="46" t="str">
        <f>VLOOKUP($B159,'Tax Info'!$B$2:$G$700,3,0)</f>
        <v>GIGA ACE 4, INC.</v>
      </c>
      <c r="E159" s="46" t="str">
        <f>VLOOKUP($B159,'Tax Info'!$B$2:$G$700,4,0)</f>
        <v xml:space="preserve">4th Floor, 6750 Office Tower, Ayala Avenue, Makati City </v>
      </c>
      <c r="F159" s="46" t="str">
        <f>VLOOKUP($B159,'Tax Info'!$B$2:$G$700,5,0)</f>
        <v>758-765-902-000</v>
      </c>
      <c r="G159" s="46">
        <f>VLOOKUP($B159,'Tax Info'!$B$2:$G$700,6,0)</f>
        <v>1226</v>
      </c>
      <c r="H159" s="11" t="s">
        <v>680</v>
      </c>
      <c r="I159" s="12" t="s">
        <v>682</v>
      </c>
      <c r="J159" s="11" t="s">
        <v>682</v>
      </c>
      <c r="K159" s="12" t="s">
        <v>682</v>
      </c>
      <c r="L159" s="11" t="s">
        <v>682</v>
      </c>
      <c r="M159" s="23">
        <v>-21.3</v>
      </c>
      <c r="N159" s="20">
        <v>0</v>
      </c>
      <c r="O159" s="21">
        <v>0</v>
      </c>
      <c r="P159" s="24">
        <v>-2.56</v>
      </c>
      <c r="Q159" s="21">
        <v>0.43</v>
      </c>
      <c r="R159" s="47">
        <f t="shared" si="2"/>
        <v>-23.43</v>
      </c>
    </row>
    <row r="160" spans="1:18" x14ac:dyDescent="0.2">
      <c r="A160" s="11">
        <v>158</v>
      </c>
      <c r="B160" s="11" t="s">
        <v>893</v>
      </c>
      <c r="C160" s="11" t="s">
        <v>1748</v>
      </c>
      <c r="D160" s="46" t="str">
        <f>VLOOKUP($B160,'Tax Info'!$B$2:$G$700,3,0)</f>
        <v>GIGA ACE 4, INC.</v>
      </c>
      <c r="E160" s="46" t="str">
        <f>VLOOKUP($B160,'Tax Info'!$B$2:$G$700,4,0)</f>
        <v xml:space="preserve">4th Floor, 6750 Office Tower, Ayala Avenue, Makati City </v>
      </c>
      <c r="F160" s="46" t="str">
        <f>VLOOKUP($B160,'Tax Info'!$B$2:$G$700,5,0)</f>
        <v>758-765-902-000</v>
      </c>
      <c r="G160" s="46">
        <f>VLOOKUP($B160,'Tax Info'!$B$2:$G$700,6,0)</f>
        <v>1226</v>
      </c>
      <c r="H160" s="11" t="s">
        <v>684</v>
      </c>
      <c r="I160" s="12" t="s">
        <v>682</v>
      </c>
      <c r="J160" s="11" t="s">
        <v>682</v>
      </c>
      <c r="K160" s="12" t="s">
        <v>682</v>
      </c>
      <c r="L160" s="11" t="s">
        <v>682</v>
      </c>
      <c r="M160" s="23">
        <v>-0.47</v>
      </c>
      <c r="N160" s="20">
        <v>0</v>
      </c>
      <c r="O160" s="21">
        <v>0</v>
      </c>
      <c r="P160" s="24">
        <v>-0.06</v>
      </c>
      <c r="Q160" s="21">
        <v>0.01</v>
      </c>
      <c r="R160" s="47">
        <f t="shared" si="2"/>
        <v>-0.52</v>
      </c>
    </row>
    <row r="161" spans="1:18" x14ac:dyDescent="0.2">
      <c r="A161" s="11">
        <v>159</v>
      </c>
      <c r="B161" s="11" t="s">
        <v>896</v>
      </c>
      <c r="C161" s="11" t="s">
        <v>896</v>
      </c>
      <c r="D161" s="46" t="str">
        <f>VLOOKUP($B161,'Tax Info'!$B$2:$G$700,3,0)</f>
        <v xml:space="preserve">GIGASOL3, Inc. </v>
      </c>
      <c r="E161" s="46" t="str">
        <f>VLOOKUP($B161,'Tax Info'!$B$2:$G$700,4,0)</f>
        <v>4th Floor, 6750 Ayala Avenue, Office Tower, Makati City</v>
      </c>
      <c r="F161" s="46" t="str">
        <f>VLOOKUP($B161,'Tax Info'!$B$2:$G$700,5,0)</f>
        <v>009-597-701-000</v>
      </c>
      <c r="G161" s="46">
        <f>VLOOKUP($B161,'Tax Info'!$B$2:$G$700,6,0)</f>
        <v>1226</v>
      </c>
      <c r="H161" s="11" t="s">
        <v>680</v>
      </c>
      <c r="I161" s="12" t="s">
        <v>682</v>
      </c>
      <c r="J161" s="11" t="s">
        <v>681</v>
      </c>
      <c r="K161" s="12" t="s">
        <v>681</v>
      </c>
      <c r="L161" s="11" t="s">
        <v>681</v>
      </c>
      <c r="M161" s="20">
        <v>0</v>
      </c>
      <c r="N161" s="20">
        <v>0</v>
      </c>
      <c r="O161" s="22">
        <v>-5041.28</v>
      </c>
      <c r="P161" s="21">
        <v>0</v>
      </c>
      <c r="Q161" s="21">
        <v>0</v>
      </c>
      <c r="R161" s="47">
        <f t="shared" si="2"/>
        <v>-5041.28</v>
      </c>
    </row>
    <row r="162" spans="1:18" x14ac:dyDescent="0.2">
      <c r="A162" s="11">
        <v>160</v>
      </c>
      <c r="B162" s="11" t="s">
        <v>896</v>
      </c>
      <c r="C162" s="11" t="s">
        <v>1753</v>
      </c>
      <c r="D162" s="46" t="str">
        <f>VLOOKUP($B162,'Tax Info'!$B$2:$G$700,3,0)</f>
        <v xml:space="preserve">GIGASOL3, Inc. </v>
      </c>
      <c r="E162" s="46" t="str">
        <f>VLOOKUP($B162,'Tax Info'!$B$2:$G$700,4,0)</f>
        <v>4th Floor, 6750 Ayala Avenue, Office Tower, Makati City</v>
      </c>
      <c r="F162" s="46" t="str">
        <f>VLOOKUP($B162,'Tax Info'!$B$2:$G$700,5,0)</f>
        <v>009-597-701-000</v>
      </c>
      <c r="G162" s="46">
        <f>VLOOKUP($B162,'Tax Info'!$B$2:$G$700,6,0)</f>
        <v>1226</v>
      </c>
      <c r="H162" s="11" t="s">
        <v>684</v>
      </c>
      <c r="I162" s="12" t="s">
        <v>682</v>
      </c>
      <c r="J162" s="11" t="s">
        <v>681</v>
      </c>
      <c r="K162" s="12" t="s">
        <v>681</v>
      </c>
      <c r="L162" s="11" t="s">
        <v>681</v>
      </c>
      <c r="M162" s="20">
        <v>0</v>
      </c>
      <c r="N162" s="20">
        <v>0</v>
      </c>
      <c r="O162" s="24">
        <v>-0.01</v>
      </c>
      <c r="P162" s="21">
        <v>0</v>
      </c>
      <c r="Q162" s="21">
        <v>0</v>
      </c>
      <c r="R162" s="47">
        <f t="shared" si="2"/>
        <v>-0.01</v>
      </c>
    </row>
    <row r="163" spans="1:18" ht="22.5" x14ac:dyDescent="0.2">
      <c r="A163" s="11">
        <v>161</v>
      </c>
      <c r="B163" s="11" t="s">
        <v>899</v>
      </c>
      <c r="C163" s="11" t="s">
        <v>899</v>
      </c>
      <c r="D163" s="46" t="str">
        <f>VLOOKUP($B163,'Tax Info'!$B$2:$G$700,3,0)</f>
        <v xml:space="preserve">GNPower Dinginin Ltd. Co. </v>
      </c>
      <c r="E163" s="46" t="str">
        <f>VLOOKUP($B163,'Tax Info'!$B$2:$G$700,4,0)</f>
        <v>GNPower Energy Complex, Sitio Dinginin, Alas-asin, Mariveles, Bataan, Philippines</v>
      </c>
      <c r="F163" s="46" t="str">
        <f>VLOOKUP($B163,'Tax Info'!$B$2:$G$700,5,0)</f>
        <v>008-778-572-000</v>
      </c>
      <c r="G163" s="46">
        <f>VLOOKUP($B163,'Tax Info'!$B$2:$G$700,6,0)</f>
        <v>2105</v>
      </c>
      <c r="H163" s="11" t="s">
        <v>680</v>
      </c>
      <c r="I163" s="12" t="s">
        <v>681</v>
      </c>
      <c r="J163" s="11" t="s">
        <v>681</v>
      </c>
      <c r="K163" s="12" t="s">
        <v>682</v>
      </c>
      <c r="L163" s="11" t="s">
        <v>682</v>
      </c>
      <c r="M163" s="19">
        <v>-145295.62</v>
      </c>
      <c r="N163" s="20">
        <v>0</v>
      </c>
      <c r="O163" s="21">
        <v>0</v>
      </c>
      <c r="P163" s="22">
        <v>-17435.47</v>
      </c>
      <c r="Q163" s="21">
        <v>0</v>
      </c>
      <c r="R163" s="47">
        <f t="shared" si="2"/>
        <v>-162731.09</v>
      </c>
    </row>
    <row r="164" spans="1:18" ht="22.5" x14ac:dyDescent="0.2">
      <c r="A164" s="11">
        <v>162</v>
      </c>
      <c r="B164" s="11" t="s">
        <v>1763</v>
      </c>
      <c r="C164" s="11" t="s">
        <v>1763</v>
      </c>
      <c r="D164" s="46" t="str">
        <f>VLOOKUP($B164,'Tax Info'!$B$2:$G$700,3,0)</f>
        <v>GNPower Ltd. Co.</v>
      </c>
      <c r="E164" s="46" t="str">
        <f>VLOOKUP($B164,'Tax Info'!$B$2:$G$700,4,0)</f>
        <v>28th Floor, The Orient Square, Don Francisco Ortigas Jr. Road, Ortigas Center, Pasig City</v>
      </c>
      <c r="F164" s="46" t="str">
        <f>VLOOKUP($B164,'Tax Info'!$B$2:$G$700,5,0)</f>
        <v>202-920-663-000</v>
      </c>
      <c r="G164" s="46">
        <f>VLOOKUP($B164,'Tax Info'!$B$2:$G$700,6,0)</f>
        <v>1605</v>
      </c>
      <c r="H164" s="11" t="s">
        <v>684</v>
      </c>
      <c r="I164" s="12" t="s">
        <v>681</v>
      </c>
      <c r="J164" s="11" t="s">
        <v>682</v>
      </c>
      <c r="K164" s="12" t="s">
        <v>682</v>
      </c>
      <c r="L164" s="11" t="s">
        <v>682</v>
      </c>
      <c r="M164" s="23">
        <v>-350.08</v>
      </c>
      <c r="N164" s="20">
        <v>0</v>
      </c>
      <c r="O164" s="21">
        <v>0</v>
      </c>
      <c r="P164" s="24">
        <v>-42.01</v>
      </c>
      <c r="Q164" s="21">
        <v>7</v>
      </c>
      <c r="R164" s="47">
        <f t="shared" si="2"/>
        <v>-385.09</v>
      </c>
    </row>
    <row r="165" spans="1:18" ht="22.5" x14ac:dyDescent="0.2">
      <c r="A165" s="11">
        <v>163</v>
      </c>
      <c r="B165" s="11" t="s">
        <v>902</v>
      </c>
      <c r="C165" s="11" t="s">
        <v>902</v>
      </c>
      <c r="D165" s="46" t="str">
        <f>VLOOKUP($B165,'Tax Info'!$B$2:$G$700,3,0)</f>
        <v xml:space="preserve">GNPower Mariveles Energy Center Ltd. Co. </v>
      </c>
      <c r="E165" s="46" t="str">
        <f>VLOOKUP($B165,'Tax Info'!$B$2:$G$700,4,0)</f>
        <v>Alas asin, Mariveles, Bataan, Philippines</v>
      </c>
      <c r="F165" s="46" t="str">
        <f>VLOOKUP($B165,'Tax Info'!$B$2:$G$700,5,0)</f>
        <v>006-659-706-000</v>
      </c>
      <c r="G165" s="46">
        <f>VLOOKUP($B165,'Tax Info'!$B$2:$G$700,6,0)</f>
        <v>2105</v>
      </c>
      <c r="H165" s="11" t="s">
        <v>680</v>
      </c>
      <c r="I165" s="12" t="s">
        <v>681</v>
      </c>
      <c r="J165" s="11" t="s">
        <v>682</v>
      </c>
      <c r="K165" s="12" t="s">
        <v>682</v>
      </c>
      <c r="L165" s="11" t="s">
        <v>682</v>
      </c>
      <c r="M165" s="19">
        <v>-31882.95</v>
      </c>
      <c r="N165" s="20">
        <v>0</v>
      </c>
      <c r="O165" s="21">
        <v>0</v>
      </c>
      <c r="P165" s="22">
        <v>-3825.95</v>
      </c>
      <c r="Q165" s="21">
        <v>637.66</v>
      </c>
      <c r="R165" s="47">
        <f t="shared" si="2"/>
        <v>-35071.24</v>
      </c>
    </row>
    <row r="166" spans="1:18" ht="22.5" x14ac:dyDescent="0.2">
      <c r="A166" s="11">
        <v>164</v>
      </c>
      <c r="B166" s="11" t="s">
        <v>902</v>
      </c>
      <c r="C166" s="11" t="s">
        <v>1759</v>
      </c>
      <c r="D166" s="46" t="str">
        <f>VLOOKUP($B166,'Tax Info'!$B$2:$G$700,3,0)</f>
        <v xml:space="preserve">GNPower Mariveles Energy Center Ltd. Co. </v>
      </c>
      <c r="E166" s="46" t="str">
        <f>VLOOKUP($B166,'Tax Info'!$B$2:$G$700,4,0)</f>
        <v>Alas asin, Mariveles, Bataan, Philippines</v>
      </c>
      <c r="F166" s="46" t="str">
        <f>VLOOKUP($B166,'Tax Info'!$B$2:$G$700,5,0)</f>
        <v>006-659-706-000</v>
      </c>
      <c r="G166" s="46">
        <f>VLOOKUP($B166,'Tax Info'!$B$2:$G$700,6,0)</f>
        <v>2105</v>
      </c>
      <c r="H166" s="11" t="s">
        <v>684</v>
      </c>
      <c r="I166" s="12" t="s">
        <v>681</v>
      </c>
      <c r="J166" s="11" t="s">
        <v>682</v>
      </c>
      <c r="K166" s="12" t="s">
        <v>682</v>
      </c>
      <c r="L166" s="11" t="s">
        <v>682</v>
      </c>
      <c r="M166" s="23">
        <v>-0.12</v>
      </c>
      <c r="N166" s="20">
        <v>0</v>
      </c>
      <c r="O166" s="21">
        <v>0</v>
      </c>
      <c r="P166" s="24">
        <v>-0.01</v>
      </c>
      <c r="Q166" s="21">
        <v>0</v>
      </c>
      <c r="R166" s="47">
        <f t="shared" si="2"/>
        <v>-0.13</v>
      </c>
    </row>
    <row r="167" spans="1:18" ht="22.5" x14ac:dyDescent="0.2">
      <c r="A167" s="11">
        <v>165</v>
      </c>
      <c r="B167" s="11" t="s">
        <v>904</v>
      </c>
      <c r="C167" s="11" t="s">
        <v>904</v>
      </c>
      <c r="D167" s="46" t="str">
        <f>VLOOKUP($B167,'Tax Info'!$B$2:$G$700,3,0)</f>
        <v xml:space="preserve">Grass Gold Renewable Energy Corporation </v>
      </c>
      <c r="E167" s="46" t="str">
        <f>VLOOKUP($B167,'Tax Info'!$B$2:$G$700,4,0)</f>
        <v xml:space="preserve">Agrinet Grains Office, Tulat Road, San Jose, Nueva Ecija </v>
      </c>
      <c r="F167" s="46" t="str">
        <f>VLOOKUP($B167,'Tax Info'!$B$2:$G$700,5,0)</f>
        <v>008-771-462-000</v>
      </c>
      <c r="G167" s="46">
        <f>VLOOKUP($B167,'Tax Info'!$B$2:$G$700,6,0)</f>
        <v>3121</v>
      </c>
      <c r="H167" s="11" t="s">
        <v>680</v>
      </c>
      <c r="I167" s="12" t="s">
        <v>681</v>
      </c>
      <c r="J167" s="11" t="s">
        <v>681</v>
      </c>
      <c r="K167" s="12" t="s">
        <v>681</v>
      </c>
      <c r="L167" s="11" t="s">
        <v>681</v>
      </c>
      <c r="M167" s="20">
        <v>0</v>
      </c>
      <c r="N167" s="20">
        <v>0</v>
      </c>
      <c r="O167" s="22">
        <v>-3046.98</v>
      </c>
      <c r="P167" s="21">
        <v>0</v>
      </c>
      <c r="Q167" s="21">
        <v>0</v>
      </c>
      <c r="R167" s="47">
        <f t="shared" si="2"/>
        <v>-3046.98</v>
      </c>
    </row>
    <row r="168" spans="1:18" ht="22.5" x14ac:dyDescent="0.2">
      <c r="A168" s="11">
        <v>166</v>
      </c>
      <c r="B168" s="11" t="s">
        <v>904</v>
      </c>
      <c r="C168" s="11" t="s">
        <v>1723</v>
      </c>
      <c r="D168" s="46" t="str">
        <f>VLOOKUP($B168,'Tax Info'!$B$2:$G$700,3,0)</f>
        <v xml:space="preserve">Grass Gold Renewable Energy Corporation </v>
      </c>
      <c r="E168" s="46" t="str">
        <f>VLOOKUP($B168,'Tax Info'!$B$2:$G$700,4,0)</f>
        <v xml:space="preserve">Agrinet Grains Office, Tulat Road, San Jose, Nueva Ecija </v>
      </c>
      <c r="F168" s="46" t="str">
        <f>VLOOKUP($B168,'Tax Info'!$B$2:$G$700,5,0)</f>
        <v>008-771-462-000</v>
      </c>
      <c r="G168" s="46">
        <f>VLOOKUP($B168,'Tax Info'!$B$2:$G$700,6,0)</f>
        <v>3121</v>
      </c>
      <c r="H168" s="11" t="s">
        <v>684</v>
      </c>
      <c r="I168" s="12" t="s">
        <v>681</v>
      </c>
      <c r="J168" s="11" t="s">
        <v>681</v>
      </c>
      <c r="K168" s="12" t="s">
        <v>681</v>
      </c>
      <c r="L168" s="11" t="s">
        <v>681</v>
      </c>
      <c r="M168" s="20">
        <v>0</v>
      </c>
      <c r="N168" s="20">
        <v>0</v>
      </c>
      <c r="O168" s="21">
        <v>0</v>
      </c>
      <c r="P168" s="21">
        <v>0</v>
      </c>
      <c r="Q168" s="21">
        <v>0</v>
      </c>
      <c r="R168" s="47">
        <f t="shared" si="2"/>
        <v>0</v>
      </c>
    </row>
    <row r="169" spans="1:18" ht="22.5" x14ac:dyDescent="0.2">
      <c r="A169" s="11">
        <v>167</v>
      </c>
      <c r="B169" s="11" t="s">
        <v>906</v>
      </c>
      <c r="C169" s="11" t="s">
        <v>1737</v>
      </c>
      <c r="D169" s="46" t="str">
        <f>VLOOKUP($B169,'Tax Info'!$B$2:$G$700,3,0)</f>
        <v xml:space="preserve">Global Energy Supply Corporation </v>
      </c>
      <c r="E169" s="46" t="str">
        <f>VLOOKUP($B169,'Tax Info'!$B$2:$G$700,4,0)</f>
        <v>15/F Metrobank Plaza Building, Osmeña Blvd., Sta Cruz, Cebu City</v>
      </c>
      <c r="F169" s="46" t="str">
        <f>VLOOKUP($B169,'Tax Info'!$B$2:$G$700,5,0)</f>
        <v>234-621-270-000</v>
      </c>
      <c r="G169" s="46">
        <f>VLOOKUP($B169,'Tax Info'!$B$2:$G$700,6,0)</f>
        <v>6000</v>
      </c>
      <c r="H169" s="11" t="s">
        <v>684</v>
      </c>
      <c r="I169" s="12" t="s">
        <v>681</v>
      </c>
      <c r="J169" s="11" t="s">
        <v>682</v>
      </c>
      <c r="K169" s="12" t="s">
        <v>682</v>
      </c>
      <c r="L169" s="11" t="s">
        <v>682</v>
      </c>
      <c r="M169" s="19">
        <v>-3819.76</v>
      </c>
      <c r="N169" s="20">
        <v>0</v>
      </c>
      <c r="O169" s="21">
        <v>0</v>
      </c>
      <c r="P169" s="24">
        <v>-458.37</v>
      </c>
      <c r="Q169" s="21">
        <v>76.400000000000006</v>
      </c>
      <c r="R169" s="47">
        <f t="shared" si="2"/>
        <v>-4201.7300000000005</v>
      </c>
    </row>
    <row r="170" spans="1:18" x14ac:dyDescent="0.2">
      <c r="A170" s="11">
        <v>168</v>
      </c>
      <c r="B170" s="11" t="s">
        <v>908</v>
      </c>
      <c r="C170" s="11" t="s">
        <v>908</v>
      </c>
      <c r="D170" s="46" t="str">
        <f>VLOOKUP($B170,'Tax Info'!$B$2:$G$700,3,0)</f>
        <v>Goodfound Cement Corporation</v>
      </c>
      <c r="E170" s="46" t="str">
        <f>VLOOKUP($B170,'Tax Info'!$B$2:$G$700,4,0)</f>
        <v>Purok 3, Palanog, Camalig, Albay</v>
      </c>
      <c r="F170" s="46" t="str">
        <f>VLOOKUP($B170,'Tax Info'!$B$2:$G$700,5,0)</f>
        <v>005-613-132-000</v>
      </c>
      <c r="G170" s="46">
        <f>VLOOKUP($B170,'Tax Info'!$B$2:$G$700,6,0)</f>
        <v>4502</v>
      </c>
      <c r="H170" s="11" t="s">
        <v>684</v>
      </c>
      <c r="I170" s="12" t="s">
        <v>681</v>
      </c>
      <c r="J170" s="11" t="s">
        <v>682</v>
      </c>
      <c r="K170" s="12" t="s">
        <v>682</v>
      </c>
      <c r="L170" s="11" t="s">
        <v>682</v>
      </c>
      <c r="M170" s="23">
        <v>-30.78</v>
      </c>
      <c r="N170" s="20">
        <v>0</v>
      </c>
      <c r="O170" s="21">
        <v>0</v>
      </c>
      <c r="P170" s="24">
        <v>-3.69</v>
      </c>
      <c r="Q170" s="21">
        <v>0.62</v>
      </c>
      <c r="R170" s="47">
        <f t="shared" si="2"/>
        <v>-33.85</v>
      </c>
    </row>
    <row r="171" spans="1:18" ht="22.5" x14ac:dyDescent="0.2">
      <c r="A171" s="11">
        <v>169</v>
      </c>
      <c r="B171" s="11" t="s">
        <v>909</v>
      </c>
      <c r="C171" s="11" t="s">
        <v>909</v>
      </c>
      <c r="D171" s="46" t="str">
        <f>VLOOKUP($B171,'Tax Info'!$B$2:$G$700,3,0)</f>
        <v>Green Core Geothermal, Inc.</v>
      </c>
      <c r="E171" s="46" t="str">
        <f>VLOOKUP($B171,'Tax Info'!$B$2:$G$700,4,0)</f>
        <v>9/F Rockwell Business Center Tower 3 Ortigas Avenue Ugong 1604 City of Pasig NCR. Second District Philippines</v>
      </c>
      <c r="F171" s="46" t="str">
        <f>VLOOKUP($B171,'Tax Info'!$B$2:$G$700,5,0)</f>
        <v>007-317-982-00000</v>
      </c>
      <c r="G171" s="46">
        <f>VLOOKUP($B171,'Tax Info'!$B$2:$G$700,6,0)</f>
        <v>1604</v>
      </c>
      <c r="H171" s="11" t="s">
        <v>684</v>
      </c>
      <c r="I171" s="12" t="s">
        <v>681</v>
      </c>
      <c r="J171" s="11" t="s">
        <v>682</v>
      </c>
      <c r="K171" s="12" t="s">
        <v>682</v>
      </c>
      <c r="L171" s="11" t="s">
        <v>682</v>
      </c>
      <c r="M171" s="23">
        <v>-46.62</v>
      </c>
      <c r="N171" s="20">
        <v>0</v>
      </c>
      <c r="O171" s="21">
        <v>0</v>
      </c>
      <c r="P171" s="24">
        <v>-5.59</v>
      </c>
      <c r="Q171" s="21">
        <v>0.93</v>
      </c>
      <c r="R171" s="47">
        <f t="shared" si="2"/>
        <v>-51.279999999999994</v>
      </c>
    </row>
    <row r="172" spans="1:18" ht="22.5" x14ac:dyDescent="0.2">
      <c r="A172" s="11">
        <v>170</v>
      </c>
      <c r="B172" s="11" t="s">
        <v>909</v>
      </c>
      <c r="C172" s="11" t="s">
        <v>1731</v>
      </c>
      <c r="D172" s="46" t="str">
        <f>VLOOKUP($B172,'Tax Info'!$B$2:$G$700,3,0)</f>
        <v>Green Core Geothermal, Inc.</v>
      </c>
      <c r="E172" s="46" t="str">
        <f>VLOOKUP($B172,'Tax Info'!$B$2:$G$700,4,0)</f>
        <v>9/F Rockwell Business Center Tower 3 Ortigas Avenue Ugong 1604 City of Pasig NCR. Second District Philippines</v>
      </c>
      <c r="F172" s="46" t="str">
        <f>VLOOKUP($B172,'Tax Info'!$B$2:$G$700,5,0)</f>
        <v>007-317-982-00000</v>
      </c>
      <c r="G172" s="46">
        <f>VLOOKUP($B172,'Tax Info'!$B$2:$G$700,6,0)</f>
        <v>1604</v>
      </c>
      <c r="H172" s="11" t="s">
        <v>684</v>
      </c>
      <c r="I172" s="12" t="s">
        <v>681</v>
      </c>
      <c r="J172" s="11" t="s">
        <v>682</v>
      </c>
      <c r="K172" s="12" t="s">
        <v>682</v>
      </c>
      <c r="L172" s="11" t="s">
        <v>682</v>
      </c>
      <c r="M172" s="23">
        <v>-4.8600000000000003</v>
      </c>
      <c r="N172" s="20">
        <v>0</v>
      </c>
      <c r="O172" s="21">
        <v>0</v>
      </c>
      <c r="P172" s="24">
        <v>-0.57999999999999996</v>
      </c>
      <c r="Q172" s="21">
        <v>0.1</v>
      </c>
      <c r="R172" s="47">
        <f t="shared" si="2"/>
        <v>-5.3400000000000007</v>
      </c>
    </row>
    <row r="173" spans="1:18" ht="22.5" x14ac:dyDescent="0.2">
      <c r="A173" s="11">
        <v>171</v>
      </c>
      <c r="B173" s="11" t="s">
        <v>912</v>
      </c>
      <c r="C173" s="11" t="s">
        <v>912</v>
      </c>
      <c r="D173" s="46" t="str">
        <f>VLOOKUP($B173,'Tax Info'!$B$2:$G$700,3,0)</f>
        <v>Green Core Geothermal, Inc.</v>
      </c>
      <c r="E173" s="46" t="str">
        <f>VLOOKUP($B173,'Tax Info'!$B$2:$G$700,4,0)</f>
        <v>9/F Rockwell Business Center Tower 3 Ortigas Avenue Ugong 1604 City of Pasig NCR. Second District Philippines</v>
      </c>
      <c r="F173" s="46" t="str">
        <f>VLOOKUP($B173,'Tax Info'!$B$2:$G$700,5,0)</f>
        <v>007-317-982-00000</v>
      </c>
      <c r="G173" s="46">
        <f>VLOOKUP($B173,'Tax Info'!$B$2:$G$700,6,0)</f>
        <v>1604</v>
      </c>
      <c r="H173" s="11" t="s">
        <v>680</v>
      </c>
      <c r="I173" s="12" t="s">
        <v>681</v>
      </c>
      <c r="J173" s="11" t="s">
        <v>682</v>
      </c>
      <c r="K173" s="12" t="s">
        <v>681</v>
      </c>
      <c r="L173" s="11" t="s">
        <v>682</v>
      </c>
      <c r="M173" s="20">
        <v>0</v>
      </c>
      <c r="N173" s="20">
        <v>0</v>
      </c>
      <c r="O173" s="22">
        <v>-24153</v>
      </c>
      <c r="P173" s="21">
        <v>0</v>
      </c>
      <c r="Q173" s="21">
        <v>483.06</v>
      </c>
      <c r="R173" s="47">
        <f t="shared" si="2"/>
        <v>-23669.94</v>
      </c>
    </row>
    <row r="174" spans="1:18" ht="22.5" x14ac:dyDescent="0.2">
      <c r="A174" s="11">
        <v>172</v>
      </c>
      <c r="B174" s="11" t="s">
        <v>913</v>
      </c>
      <c r="C174" s="11" t="s">
        <v>913</v>
      </c>
      <c r="D174" s="46" t="str">
        <f>VLOOKUP($B174,'Tax Info'!$B$2:$G$700,3,0)</f>
        <v>Green Core Geothermal, Inc.</v>
      </c>
      <c r="E174" s="46" t="str">
        <f>VLOOKUP($B174,'Tax Info'!$B$2:$G$700,4,0)</f>
        <v>9/F Rockwell Business Center Tower 3 Ortigas Avenue Ugong 1604 City of Pasig NCR. Second District Philippines</v>
      </c>
      <c r="F174" s="46" t="str">
        <f>VLOOKUP($B174,'Tax Info'!$B$2:$G$700,5,0)</f>
        <v>007-317-982-00000</v>
      </c>
      <c r="G174" s="46">
        <f>VLOOKUP($B174,'Tax Info'!$B$2:$G$700,6,0)</f>
        <v>1604</v>
      </c>
      <c r="H174" s="11" t="s">
        <v>684</v>
      </c>
      <c r="I174" s="12" t="s">
        <v>681</v>
      </c>
      <c r="J174" s="11" t="s">
        <v>682</v>
      </c>
      <c r="K174" s="12" t="s">
        <v>682</v>
      </c>
      <c r="L174" s="11" t="s">
        <v>682</v>
      </c>
      <c r="M174" s="23">
        <v>-944.53</v>
      </c>
      <c r="N174" s="20">
        <v>0</v>
      </c>
      <c r="O174" s="21">
        <v>0</v>
      </c>
      <c r="P174" s="24">
        <v>-113.34</v>
      </c>
      <c r="Q174" s="21">
        <v>18.89</v>
      </c>
      <c r="R174" s="47">
        <f t="shared" si="2"/>
        <v>-1038.9799999999998</v>
      </c>
    </row>
    <row r="175" spans="1:18" ht="22.5" x14ac:dyDescent="0.2">
      <c r="A175" s="11">
        <v>173</v>
      </c>
      <c r="B175" s="11" t="s">
        <v>913</v>
      </c>
      <c r="C175" s="11" t="s">
        <v>1732</v>
      </c>
      <c r="D175" s="46" t="str">
        <f>VLOOKUP($B175,'Tax Info'!$B$2:$G$700,3,0)</f>
        <v>Green Core Geothermal, Inc.</v>
      </c>
      <c r="E175" s="46" t="str">
        <f>VLOOKUP($B175,'Tax Info'!$B$2:$G$700,4,0)</f>
        <v>9/F Rockwell Business Center Tower 3 Ortigas Avenue Ugong 1604 City of Pasig NCR. Second District Philippines</v>
      </c>
      <c r="F175" s="46" t="str">
        <f>VLOOKUP($B175,'Tax Info'!$B$2:$G$700,5,0)</f>
        <v>007-317-982-00000</v>
      </c>
      <c r="G175" s="46">
        <f>VLOOKUP($B175,'Tax Info'!$B$2:$G$700,6,0)</f>
        <v>1604</v>
      </c>
      <c r="H175" s="11" t="s">
        <v>684</v>
      </c>
      <c r="I175" s="12" t="s">
        <v>681</v>
      </c>
      <c r="J175" s="11" t="s">
        <v>682</v>
      </c>
      <c r="K175" s="12" t="s">
        <v>682</v>
      </c>
      <c r="L175" s="11" t="s">
        <v>682</v>
      </c>
      <c r="M175" s="23">
        <v>-97.38</v>
      </c>
      <c r="N175" s="20">
        <v>0</v>
      </c>
      <c r="O175" s="21">
        <v>0</v>
      </c>
      <c r="P175" s="24">
        <v>-11.69</v>
      </c>
      <c r="Q175" s="21">
        <v>1.95</v>
      </c>
      <c r="R175" s="47">
        <f t="shared" si="2"/>
        <v>-107.11999999999999</v>
      </c>
    </row>
    <row r="176" spans="1:18" ht="22.5" x14ac:dyDescent="0.2">
      <c r="A176" s="11">
        <v>174</v>
      </c>
      <c r="B176" s="11" t="s">
        <v>912</v>
      </c>
      <c r="C176" s="11" t="s">
        <v>916</v>
      </c>
      <c r="D176" s="46" t="str">
        <f>VLOOKUP($B176,'Tax Info'!$B$2:$G$700,3,0)</f>
        <v>Green Core Geothermal, Inc.</v>
      </c>
      <c r="E176" s="46" t="str">
        <f>VLOOKUP($B176,'Tax Info'!$B$2:$G$700,4,0)</f>
        <v>9/F Rockwell Business Center Tower 3 Ortigas Avenue Ugong 1604 City of Pasig NCR. Second District Philippines</v>
      </c>
      <c r="F176" s="46" t="str">
        <f>VLOOKUP($B176,'Tax Info'!$B$2:$G$700,5,0)</f>
        <v>007-317-982-00000</v>
      </c>
      <c r="G176" s="46">
        <f>VLOOKUP($B176,'Tax Info'!$B$2:$G$700,6,0)</f>
        <v>1604</v>
      </c>
      <c r="H176" s="11" t="s">
        <v>684</v>
      </c>
      <c r="I176" s="12" t="s">
        <v>681</v>
      </c>
      <c r="J176" s="11" t="s">
        <v>682</v>
      </c>
      <c r="K176" s="12" t="s">
        <v>681</v>
      </c>
      <c r="L176" s="11" t="s">
        <v>682</v>
      </c>
      <c r="M176" s="20">
        <v>0</v>
      </c>
      <c r="N176" s="20">
        <v>0</v>
      </c>
      <c r="O176" s="21">
        <v>0</v>
      </c>
      <c r="P176" s="21">
        <v>0</v>
      </c>
      <c r="Q176" s="21">
        <v>0</v>
      </c>
      <c r="R176" s="47">
        <f t="shared" si="2"/>
        <v>0</v>
      </c>
    </row>
    <row r="177" spans="1:18" ht="22.5" x14ac:dyDescent="0.2">
      <c r="A177" s="11">
        <v>175</v>
      </c>
      <c r="B177" s="11" t="s">
        <v>917</v>
      </c>
      <c r="C177" s="11" t="s">
        <v>917</v>
      </c>
      <c r="D177" s="46" t="str">
        <f>VLOOKUP($B177,'Tax Info'!$B$2:$G$700,3,0)</f>
        <v xml:space="preserve">Green Future Innovations, Inc. </v>
      </c>
      <c r="E177" s="46" t="str">
        <f>VLOOKUP($B177,'Tax Info'!$B$2:$G$700,4,0)</f>
        <v>Ecofuel Agro Industrial Ecozone, Sta. Filomena, San Mariano, Isabela</v>
      </c>
      <c r="F177" s="46" t="str">
        <f>VLOOKUP($B177,'Tax Info'!$B$2:$G$700,5,0)</f>
        <v>006-922-063-000</v>
      </c>
      <c r="G177" s="46">
        <f>VLOOKUP($B177,'Tax Info'!$B$2:$G$700,6,0)</f>
        <v>3332</v>
      </c>
      <c r="H177" s="11" t="s">
        <v>680</v>
      </c>
      <c r="I177" s="12" t="s">
        <v>681</v>
      </c>
      <c r="J177" s="11" t="s">
        <v>682</v>
      </c>
      <c r="K177" s="12" t="s">
        <v>681</v>
      </c>
      <c r="L177" s="11" t="s">
        <v>681</v>
      </c>
      <c r="M177" s="20">
        <v>0</v>
      </c>
      <c r="N177" s="20">
        <v>0</v>
      </c>
      <c r="O177" s="22">
        <v>-2122.13</v>
      </c>
      <c r="P177" s="21">
        <v>0</v>
      </c>
      <c r="Q177" s="21">
        <v>42.44</v>
      </c>
      <c r="R177" s="47">
        <f t="shared" si="2"/>
        <v>-2079.69</v>
      </c>
    </row>
    <row r="178" spans="1:18" ht="22.5" x14ac:dyDescent="0.2">
      <c r="A178" s="11">
        <v>176</v>
      </c>
      <c r="B178" s="11" t="s">
        <v>917</v>
      </c>
      <c r="C178" s="11" t="s">
        <v>918</v>
      </c>
      <c r="D178" s="46" t="str">
        <f>VLOOKUP($B178,'Tax Info'!$B$2:$G$700,3,0)</f>
        <v xml:space="preserve">Green Future Innovations, Inc. </v>
      </c>
      <c r="E178" s="46" t="str">
        <f>VLOOKUP($B178,'Tax Info'!$B$2:$G$700,4,0)</f>
        <v>Ecofuel Agro Industrial Ecozone, Sta. Filomena, San Mariano, Isabela</v>
      </c>
      <c r="F178" s="46" t="str">
        <f>VLOOKUP($B178,'Tax Info'!$B$2:$G$700,5,0)</f>
        <v>006-922-063-000</v>
      </c>
      <c r="G178" s="46">
        <f>VLOOKUP($B178,'Tax Info'!$B$2:$G$700,6,0)</f>
        <v>3332</v>
      </c>
      <c r="H178" s="11" t="s">
        <v>684</v>
      </c>
      <c r="I178" s="12" t="s">
        <v>681</v>
      </c>
      <c r="J178" s="11" t="s">
        <v>682</v>
      </c>
      <c r="K178" s="12" t="s">
        <v>681</v>
      </c>
      <c r="L178" s="11" t="s">
        <v>681</v>
      </c>
      <c r="M178" s="20">
        <v>0</v>
      </c>
      <c r="N178" s="20">
        <v>0</v>
      </c>
      <c r="O178" s="24">
        <v>-0.11</v>
      </c>
      <c r="P178" s="21">
        <v>0</v>
      </c>
      <c r="Q178" s="21">
        <v>0</v>
      </c>
      <c r="R178" s="47">
        <f t="shared" si="2"/>
        <v>-0.11</v>
      </c>
    </row>
    <row r="179" spans="1:18" ht="22.5" x14ac:dyDescent="0.2">
      <c r="A179" s="11">
        <v>177</v>
      </c>
      <c r="B179" s="11" t="s">
        <v>919</v>
      </c>
      <c r="C179" s="11" t="s">
        <v>919</v>
      </c>
      <c r="D179" s="46" t="str">
        <f>VLOOKUP($B179,'Tax Info'!$B$2:$G$700,3,0)</f>
        <v xml:space="preserve">Green Innovations for Tomorrow Corporation </v>
      </c>
      <c r="E179" s="46" t="str">
        <f>VLOOKUP($B179,'Tax Info'!$B$2:$G$700,4,0)</f>
        <v>Bacal 2, Talavera, Nueva Ecija</v>
      </c>
      <c r="F179" s="46" t="str">
        <f>VLOOKUP($B179,'Tax Info'!$B$2:$G$700,5,0)</f>
        <v>436-997-925-000</v>
      </c>
      <c r="G179" s="46">
        <f>VLOOKUP($B179,'Tax Info'!$B$2:$G$700,6,0)</f>
        <v>3114</v>
      </c>
      <c r="H179" s="11" t="s">
        <v>680</v>
      </c>
      <c r="I179" s="12" t="s">
        <v>681</v>
      </c>
      <c r="J179" s="11" t="s">
        <v>681</v>
      </c>
      <c r="K179" s="12" t="s">
        <v>681</v>
      </c>
      <c r="L179" s="11" t="s">
        <v>681</v>
      </c>
      <c r="M179" s="20">
        <v>0</v>
      </c>
      <c r="N179" s="20">
        <v>0</v>
      </c>
      <c r="O179" s="22">
        <v>-4426.58</v>
      </c>
      <c r="P179" s="21">
        <v>0</v>
      </c>
      <c r="Q179" s="21">
        <v>0</v>
      </c>
      <c r="R179" s="47">
        <f t="shared" si="2"/>
        <v>-4426.58</v>
      </c>
    </row>
    <row r="180" spans="1:18" ht="22.5" x14ac:dyDescent="0.2">
      <c r="A180" s="11">
        <v>178</v>
      </c>
      <c r="B180" s="11" t="s">
        <v>919</v>
      </c>
      <c r="C180" s="11" t="s">
        <v>920</v>
      </c>
      <c r="D180" s="46" t="str">
        <f>VLOOKUP($B180,'Tax Info'!$B$2:$G$700,3,0)</f>
        <v xml:space="preserve">Green Innovations for Tomorrow Corporation </v>
      </c>
      <c r="E180" s="46" t="str">
        <f>VLOOKUP($B180,'Tax Info'!$B$2:$G$700,4,0)</f>
        <v>Bacal 2, Talavera, Nueva Ecija</v>
      </c>
      <c r="F180" s="46" t="str">
        <f>VLOOKUP($B180,'Tax Info'!$B$2:$G$700,5,0)</f>
        <v>436-997-925-000</v>
      </c>
      <c r="G180" s="46">
        <f>VLOOKUP($B180,'Tax Info'!$B$2:$G$700,6,0)</f>
        <v>3114</v>
      </c>
      <c r="H180" s="11" t="s">
        <v>680</v>
      </c>
      <c r="I180" s="12" t="s">
        <v>681</v>
      </c>
      <c r="J180" s="11" t="s">
        <v>681</v>
      </c>
      <c r="K180" s="12" t="s">
        <v>681</v>
      </c>
      <c r="L180" s="11" t="s">
        <v>681</v>
      </c>
      <c r="M180" s="20">
        <v>0</v>
      </c>
      <c r="N180" s="20">
        <v>0</v>
      </c>
      <c r="O180" s="22">
        <v>-2231.48</v>
      </c>
      <c r="P180" s="21">
        <v>0</v>
      </c>
      <c r="Q180" s="21">
        <v>0</v>
      </c>
      <c r="R180" s="47">
        <f t="shared" si="2"/>
        <v>-2231.48</v>
      </c>
    </row>
    <row r="181" spans="1:18" ht="22.5" x14ac:dyDescent="0.2">
      <c r="A181" s="11">
        <v>179</v>
      </c>
      <c r="B181" s="11" t="s">
        <v>919</v>
      </c>
      <c r="C181" s="11" t="s">
        <v>921</v>
      </c>
      <c r="D181" s="46" t="str">
        <f>VLOOKUP($B181,'Tax Info'!$B$2:$G$700,3,0)</f>
        <v xml:space="preserve">Green Innovations for Tomorrow Corporation </v>
      </c>
      <c r="E181" s="46" t="str">
        <f>VLOOKUP($B181,'Tax Info'!$B$2:$G$700,4,0)</f>
        <v>Bacal 2, Talavera, Nueva Ecija</v>
      </c>
      <c r="F181" s="46" t="str">
        <f>VLOOKUP($B181,'Tax Info'!$B$2:$G$700,5,0)</f>
        <v>436-997-925-000</v>
      </c>
      <c r="G181" s="46">
        <f>VLOOKUP($B181,'Tax Info'!$B$2:$G$700,6,0)</f>
        <v>3114</v>
      </c>
      <c r="H181" s="11" t="s">
        <v>684</v>
      </c>
      <c r="I181" s="12" t="s">
        <v>681</v>
      </c>
      <c r="J181" s="11" t="s">
        <v>681</v>
      </c>
      <c r="K181" s="12" t="s">
        <v>681</v>
      </c>
      <c r="L181" s="11" t="s">
        <v>681</v>
      </c>
      <c r="M181" s="20">
        <v>0</v>
      </c>
      <c r="N181" s="20">
        <v>0</v>
      </c>
      <c r="O181" s="21">
        <v>0</v>
      </c>
      <c r="P181" s="21">
        <v>0</v>
      </c>
      <c r="Q181" s="21">
        <v>0</v>
      </c>
      <c r="R181" s="47">
        <f t="shared" si="2"/>
        <v>0</v>
      </c>
    </row>
    <row r="182" spans="1:18" ht="22.5" x14ac:dyDescent="0.2">
      <c r="A182" s="11">
        <v>180</v>
      </c>
      <c r="B182" s="11" t="s">
        <v>919</v>
      </c>
      <c r="C182" s="11" t="s">
        <v>922</v>
      </c>
      <c r="D182" s="46" t="str">
        <f>VLOOKUP($B182,'Tax Info'!$B$2:$G$700,3,0)</f>
        <v xml:space="preserve">Green Innovations for Tomorrow Corporation </v>
      </c>
      <c r="E182" s="46" t="str">
        <f>VLOOKUP($B182,'Tax Info'!$B$2:$G$700,4,0)</f>
        <v>Bacal 2, Talavera, Nueva Ecija</v>
      </c>
      <c r="F182" s="46" t="str">
        <f>VLOOKUP($B182,'Tax Info'!$B$2:$G$700,5,0)</f>
        <v>436-997-925-000</v>
      </c>
      <c r="G182" s="46">
        <f>VLOOKUP($B182,'Tax Info'!$B$2:$G$700,6,0)</f>
        <v>3114</v>
      </c>
      <c r="H182" s="11" t="s">
        <v>684</v>
      </c>
      <c r="I182" s="12" t="s">
        <v>681</v>
      </c>
      <c r="J182" s="11" t="s">
        <v>681</v>
      </c>
      <c r="K182" s="12" t="s">
        <v>681</v>
      </c>
      <c r="L182" s="11" t="s">
        <v>681</v>
      </c>
      <c r="M182" s="20">
        <v>0</v>
      </c>
      <c r="N182" s="20">
        <v>0</v>
      </c>
      <c r="O182" s="21">
        <v>0</v>
      </c>
      <c r="P182" s="21">
        <v>0</v>
      </c>
      <c r="Q182" s="21">
        <v>0</v>
      </c>
      <c r="R182" s="47">
        <f t="shared" si="2"/>
        <v>0</v>
      </c>
    </row>
    <row r="183" spans="1:18" ht="22.5" x14ac:dyDescent="0.2">
      <c r="A183" s="11">
        <v>181</v>
      </c>
      <c r="B183" s="11" t="s">
        <v>923</v>
      </c>
      <c r="C183" s="11" t="s">
        <v>923</v>
      </c>
      <c r="D183" s="46" t="str">
        <f>VLOOKUP($B183,'Tax Info'!$B$2:$G$700,3,0)</f>
        <v>Greencore Power Solutions 3, Inc.</v>
      </c>
      <c r="E183" s="46" t="str">
        <f>VLOOKUP($B183,'Tax Info'!$B$2:$G$700,4,0)</f>
        <v>Lot 4 Magalang-Arayat Road San Antonio, Arayat, Pampanga</v>
      </c>
      <c r="F183" s="46" t="str">
        <f>VLOOKUP($B183,'Tax Info'!$B$2:$G$700,5,0)</f>
        <v>010-168-348-000</v>
      </c>
      <c r="G183" s="46">
        <f>VLOOKUP($B183,'Tax Info'!$B$2:$G$700,6,0)</f>
        <v>2012</v>
      </c>
      <c r="H183" s="11" t="s">
        <v>680</v>
      </c>
      <c r="I183" s="12" t="s">
        <v>681</v>
      </c>
      <c r="J183" s="11" t="s">
        <v>681</v>
      </c>
      <c r="K183" s="12" t="s">
        <v>681</v>
      </c>
      <c r="L183" s="11" t="s">
        <v>681</v>
      </c>
      <c r="M183" s="20">
        <v>0</v>
      </c>
      <c r="N183" s="20">
        <v>0</v>
      </c>
      <c r="O183" s="22">
        <v>-8863.58</v>
      </c>
      <c r="P183" s="21">
        <v>0</v>
      </c>
      <c r="Q183" s="21">
        <v>0</v>
      </c>
      <c r="R183" s="47">
        <f t="shared" si="2"/>
        <v>-8863.58</v>
      </c>
    </row>
    <row r="184" spans="1:18" ht="22.5" x14ac:dyDescent="0.2">
      <c r="A184" s="11">
        <v>182</v>
      </c>
      <c r="B184" s="11" t="s">
        <v>923</v>
      </c>
      <c r="C184" s="11" t="s">
        <v>1790</v>
      </c>
      <c r="D184" s="46" t="str">
        <f>VLOOKUP($B184,'Tax Info'!$B$2:$G$700,3,0)</f>
        <v>Greencore Power Solutions 3, Inc.</v>
      </c>
      <c r="E184" s="46" t="str">
        <f>VLOOKUP($B184,'Tax Info'!$B$2:$G$700,4,0)</f>
        <v>Lot 4 Magalang-Arayat Road San Antonio, Arayat, Pampanga</v>
      </c>
      <c r="F184" s="46" t="str">
        <f>VLOOKUP($B184,'Tax Info'!$B$2:$G$700,5,0)</f>
        <v>010-168-348-000</v>
      </c>
      <c r="G184" s="46">
        <f>VLOOKUP($B184,'Tax Info'!$B$2:$G$700,6,0)</f>
        <v>2012</v>
      </c>
      <c r="H184" s="11" t="s">
        <v>684</v>
      </c>
      <c r="I184" s="12" t="s">
        <v>681</v>
      </c>
      <c r="J184" s="11" t="s">
        <v>681</v>
      </c>
      <c r="K184" s="12" t="s">
        <v>681</v>
      </c>
      <c r="L184" s="11" t="s">
        <v>681</v>
      </c>
      <c r="M184" s="20">
        <v>0</v>
      </c>
      <c r="N184" s="20">
        <v>0</v>
      </c>
      <c r="O184" s="24">
        <v>-0.02</v>
      </c>
      <c r="P184" s="21">
        <v>0</v>
      </c>
      <c r="Q184" s="21">
        <v>0</v>
      </c>
      <c r="R184" s="47">
        <f t="shared" si="2"/>
        <v>-0.02</v>
      </c>
    </row>
    <row r="185" spans="1:18" x14ac:dyDescent="0.2">
      <c r="A185" s="11">
        <v>183</v>
      </c>
      <c r="B185" s="11" t="s">
        <v>925</v>
      </c>
      <c r="C185" s="11" t="s">
        <v>925</v>
      </c>
      <c r="D185" s="46" t="str">
        <f>VLOOKUP($B185,'Tax Info'!$B$2:$G$700,3,0)</f>
        <v>Guimaras Electric Cooperative, Inc.</v>
      </c>
      <c r="E185" s="46" t="str">
        <f>VLOOKUP($B185,'Tax Info'!$B$2:$G$700,4,0)</f>
        <v>San Miguel, Jordan, Guimaras</v>
      </c>
      <c r="F185" s="46" t="str">
        <f>VLOOKUP($B185,'Tax Info'!$B$2:$G$700,5,0)</f>
        <v>000-994-641-000</v>
      </c>
      <c r="G185" s="46">
        <f>VLOOKUP($B185,'Tax Info'!$B$2:$G$700,6,0)</f>
        <v>5045</v>
      </c>
      <c r="H185" s="11" t="s">
        <v>684</v>
      </c>
      <c r="I185" s="12" t="s">
        <v>681</v>
      </c>
      <c r="J185" s="11" t="s">
        <v>681</v>
      </c>
      <c r="K185" s="12" t="s">
        <v>682</v>
      </c>
      <c r="L185" s="11" t="s">
        <v>682</v>
      </c>
      <c r="M185" s="23">
        <v>-15.14</v>
      </c>
      <c r="N185" s="20">
        <v>0</v>
      </c>
      <c r="O185" s="21">
        <v>0</v>
      </c>
      <c r="P185" s="24">
        <v>-1.82</v>
      </c>
      <c r="Q185" s="21">
        <v>0</v>
      </c>
      <c r="R185" s="47">
        <f t="shared" si="2"/>
        <v>-16.96</v>
      </c>
    </row>
    <row r="186" spans="1:18" x14ac:dyDescent="0.2">
      <c r="A186" s="11">
        <v>184</v>
      </c>
      <c r="B186" s="11" t="s">
        <v>927</v>
      </c>
      <c r="C186" s="11" t="s">
        <v>927</v>
      </c>
      <c r="D186" s="46" t="str">
        <f>VLOOKUP($B186,'Tax Info'!$B$2:$G$700,3,0)</f>
        <v xml:space="preserve">Guimaras Wind Corporation </v>
      </c>
      <c r="E186" s="46" t="str">
        <f>VLOOKUP($B186,'Tax Info'!$B$2:$G$700,4,0)</f>
        <v>Suclaran 5048 San Lorenzo, Guimaras, Philippines</v>
      </c>
      <c r="F186" s="46" t="str">
        <f>VLOOKUP($B186,'Tax Info'!$B$2:$G$700,5,0)</f>
        <v>004-500-956-000</v>
      </c>
      <c r="G186" s="46">
        <f>VLOOKUP($B186,'Tax Info'!$B$2:$G$700,6,0)</f>
        <v>5048</v>
      </c>
      <c r="H186" s="11" t="s">
        <v>680</v>
      </c>
      <c r="I186" s="12" t="s">
        <v>681</v>
      </c>
      <c r="J186" s="11" t="s">
        <v>682</v>
      </c>
      <c r="K186" s="12" t="s">
        <v>681</v>
      </c>
      <c r="L186" s="11" t="s">
        <v>681</v>
      </c>
      <c r="M186" s="20">
        <v>0</v>
      </c>
      <c r="N186" s="20">
        <v>0</v>
      </c>
      <c r="O186" s="22">
        <v>-4676.2</v>
      </c>
      <c r="P186" s="21">
        <v>0</v>
      </c>
      <c r="Q186" s="21">
        <v>93.52</v>
      </c>
      <c r="R186" s="47">
        <f t="shared" si="2"/>
        <v>-4582.6799999999994</v>
      </c>
    </row>
    <row r="187" spans="1:18" x14ac:dyDescent="0.2">
      <c r="A187" s="11">
        <v>185</v>
      </c>
      <c r="B187" s="11" t="s">
        <v>927</v>
      </c>
      <c r="C187" s="11" t="s">
        <v>2426</v>
      </c>
      <c r="D187" s="46" t="str">
        <f>VLOOKUP($B187,'Tax Info'!$B$2:$G$700,3,0)</f>
        <v xml:space="preserve">Guimaras Wind Corporation </v>
      </c>
      <c r="E187" s="46" t="str">
        <f>VLOOKUP($B187,'Tax Info'!$B$2:$G$700,4,0)</f>
        <v>Suclaran 5048 San Lorenzo, Guimaras, Philippines</v>
      </c>
      <c r="F187" s="46" t="str">
        <f>VLOOKUP($B187,'Tax Info'!$B$2:$G$700,5,0)</f>
        <v>004-500-956-000</v>
      </c>
      <c r="G187" s="46">
        <f>VLOOKUP($B187,'Tax Info'!$B$2:$G$700,6,0)</f>
        <v>5048</v>
      </c>
      <c r="H187" s="11" t="s">
        <v>684</v>
      </c>
      <c r="I187" s="12" t="s">
        <v>681</v>
      </c>
      <c r="J187" s="11" t="s">
        <v>682</v>
      </c>
      <c r="K187" s="12" t="s">
        <v>681</v>
      </c>
      <c r="L187" s="11" t="s">
        <v>681</v>
      </c>
      <c r="M187" s="20">
        <v>0</v>
      </c>
      <c r="N187" s="20">
        <v>0</v>
      </c>
      <c r="O187" s="24">
        <v>-0.03</v>
      </c>
      <c r="P187" s="21">
        <v>0</v>
      </c>
      <c r="Q187" s="21">
        <v>0</v>
      </c>
      <c r="R187" s="47">
        <f t="shared" si="2"/>
        <v>-0.03</v>
      </c>
    </row>
    <row r="188" spans="1:18" x14ac:dyDescent="0.2">
      <c r="A188" s="11">
        <v>186</v>
      </c>
      <c r="B188" s="11" t="s">
        <v>929</v>
      </c>
      <c r="C188" s="11" t="s">
        <v>1778</v>
      </c>
      <c r="D188" s="46" t="str">
        <f>VLOOKUP($B188,'Tax Info'!$B$2:$G$700,3,0)</f>
        <v xml:space="preserve">HEDCOR, Inc. </v>
      </c>
      <c r="E188" s="46" t="str">
        <f>VLOOKUP($B188,'Tax Info'!$B$2:$G$700,4,0)</f>
        <v>214 Ambuclao Road, Obulan, Beckel, La Trinidad, Benguet</v>
      </c>
      <c r="F188" s="46" t="str">
        <f>VLOOKUP($B188,'Tax Info'!$B$2:$G$700,5,0)</f>
        <v>001-946-873-000</v>
      </c>
      <c r="G188" s="46">
        <f>VLOOKUP($B188,'Tax Info'!$B$2:$G$700,6,0)</f>
        <v>2601</v>
      </c>
      <c r="H188" s="11" t="s">
        <v>680</v>
      </c>
      <c r="I188" s="12" t="s">
        <v>681</v>
      </c>
      <c r="J188" s="11" t="s">
        <v>681</v>
      </c>
      <c r="K188" s="12" t="s">
        <v>681</v>
      </c>
      <c r="L188" s="11" t="s">
        <v>681</v>
      </c>
      <c r="M188" s="20">
        <v>0</v>
      </c>
      <c r="N188" s="20">
        <v>0</v>
      </c>
      <c r="O188" s="24">
        <v>-119.89</v>
      </c>
      <c r="P188" s="21">
        <v>0</v>
      </c>
      <c r="Q188" s="21">
        <v>0</v>
      </c>
      <c r="R188" s="47">
        <f t="shared" si="2"/>
        <v>-119.89</v>
      </c>
    </row>
    <row r="189" spans="1:18" x14ac:dyDescent="0.2">
      <c r="A189" s="11">
        <v>187</v>
      </c>
      <c r="B189" s="11" t="s">
        <v>929</v>
      </c>
      <c r="C189" s="11" t="s">
        <v>1774</v>
      </c>
      <c r="D189" s="46" t="str">
        <f>VLOOKUP($B189,'Tax Info'!$B$2:$G$700,3,0)</f>
        <v xml:space="preserve">HEDCOR, Inc. </v>
      </c>
      <c r="E189" s="46" t="str">
        <f>VLOOKUP($B189,'Tax Info'!$B$2:$G$700,4,0)</f>
        <v>214 Ambuclao Road, Obulan, Beckel, La Trinidad, Benguet</v>
      </c>
      <c r="F189" s="46" t="str">
        <f>VLOOKUP($B189,'Tax Info'!$B$2:$G$700,5,0)</f>
        <v>001-946-873-000</v>
      </c>
      <c r="G189" s="46">
        <f>VLOOKUP($B189,'Tax Info'!$B$2:$G$700,6,0)</f>
        <v>2601</v>
      </c>
      <c r="H189" s="11" t="s">
        <v>680</v>
      </c>
      <c r="I189" s="12" t="s">
        <v>681</v>
      </c>
      <c r="J189" s="11" t="s">
        <v>681</v>
      </c>
      <c r="K189" s="12" t="s">
        <v>681</v>
      </c>
      <c r="L189" s="11" t="s">
        <v>681</v>
      </c>
      <c r="M189" s="20">
        <v>0</v>
      </c>
      <c r="N189" s="20">
        <v>0</v>
      </c>
      <c r="O189" s="24">
        <v>-0.44</v>
      </c>
      <c r="P189" s="21">
        <v>0</v>
      </c>
      <c r="Q189" s="21">
        <v>0</v>
      </c>
      <c r="R189" s="47">
        <f t="shared" si="2"/>
        <v>-0.44</v>
      </c>
    </row>
    <row r="190" spans="1:18" x14ac:dyDescent="0.2">
      <c r="A190" s="11">
        <v>188</v>
      </c>
      <c r="B190" s="11" t="s">
        <v>929</v>
      </c>
      <c r="C190" s="11" t="s">
        <v>1780</v>
      </c>
      <c r="D190" s="46" t="str">
        <f>VLOOKUP($B190,'Tax Info'!$B$2:$G$700,3,0)</f>
        <v xml:space="preserve">HEDCOR, Inc. </v>
      </c>
      <c r="E190" s="46" t="str">
        <f>VLOOKUP($B190,'Tax Info'!$B$2:$G$700,4,0)</f>
        <v>214 Ambuclao Road, Obulan, Beckel, La Trinidad, Benguet</v>
      </c>
      <c r="F190" s="46" t="str">
        <f>VLOOKUP($B190,'Tax Info'!$B$2:$G$700,5,0)</f>
        <v>001-946-873-000</v>
      </c>
      <c r="G190" s="46">
        <f>VLOOKUP($B190,'Tax Info'!$B$2:$G$700,6,0)</f>
        <v>2601</v>
      </c>
      <c r="H190" s="11" t="s">
        <v>684</v>
      </c>
      <c r="I190" s="12" t="s">
        <v>681</v>
      </c>
      <c r="J190" s="11" t="s">
        <v>681</v>
      </c>
      <c r="K190" s="12" t="s">
        <v>681</v>
      </c>
      <c r="L190" s="11" t="s">
        <v>681</v>
      </c>
      <c r="M190" s="20">
        <v>0</v>
      </c>
      <c r="N190" s="20">
        <v>0</v>
      </c>
      <c r="O190" s="24">
        <v>-0.19</v>
      </c>
      <c r="P190" s="21">
        <v>0</v>
      </c>
      <c r="Q190" s="21">
        <v>0</v>
      </c>
      <c r="R190" s="47">
        <f t="shared" si="2"/>
        <v>-0.19</v>
      </c>
    </row>
    <row r="191" spans="1:18" x14ac:dyDescent="0.2">
      <c r="A191" s="11">
        <v>189</v>
      </c>
      <c r="B191" s="11" t="s">
        <v>929</v>
      </c>
      <c r="C191" s="11" t="s">
        <v>1781</v>
      </c>
      <c r="D191" s="46" t="str">
        <f>VLOOKUP($B191,'Tax Info'!$B$2:$G$700,3,0)</f>
        <v xml:space="preserve">HEDCOR, Inc. </v>
      </c>
      <c r="E191" s="46" t="str">
        <f>VLOOKUP($B191,'Tax Info'!$B$2:$G$700,4,0)</f>
        <v>214 Ambuclao Road, Obulan, Beckel, La Trinidad, Benguet</v>
      </c>
      <c r="F191" s="46" t="str">
        <f>VLOOKUP($B191,'Tax Info'!$B$2:$G$700,5,0)</f>
        <v>001-946-873-000</v>
      </c>
      <c r="G191" s="46">
        <f>VLOOKUP($B191,'Tax Info'!$B$2:$G$700,6,0)</f>
        <v>2601</v>
      </c>
      <c r="H191" s="11" t="s">
        <v>684</v>
      </c>
      <c r="I191" s="12" t="s">
        <v>681</v>
      </c>
      <c r="J191" s="11" t="s">
        <v>681</v>
      </c>
      <c r="K191" s="12" t="s">
        <v>681</v>
      </c>
      <c r="L191" s="11" t="s">
        <v>681</v>
      </c>
      <c r="M191" s="20">
        <v>0</v>
      </c>
      <c r="N191" s="20">
        <v>0</v>
      </c>
      <c r="O191" s="24">
        <v>-7.0000000000000007E-2</v>
      </c>
      <c r="P191" s="21">
        <v>0</v>
      </c>
      <c r="Q191" s="21">
        <v>0</v>
      </c>
      <c r="R191" s="47">
        <f t="shared" si="2"/>
        <v>-7.0000000000000007E-2</v>
      </c>
    </row>
    <row r="192" spans="1:18" x14ac:dyDescent="0.2">
      <c r="A192" s="11">
        <v>190</v>
      </c>
      <c r="B192" s="11" t="s">
        <v>929</v>
      </c>
      <c r="C192" s="11" t="s">
        <v>1779</v>
      </c>
      <c r="D192" s="46" t="str">
        <f>VLOOKUP($B192,'Tax Info'!$B$2:$G$700,3,0)</f>
        <v xml:space="preserve">HEDCOR, Inc. </v>
      </c>
      <c r="E192" s="46" t="str">
        <f>VLOOKUP($B192,'Tax Info'!$B$2:$G$700,4,0)</f>
        <v>214 Ambuclao Road, Obulan, Beckel, La Trinidad, Benguet</v>
      </c>
      <c r="F192" s="46" t="str">
        <f>VLOOKUP($B192,'Tax Info'!$B$2:$G$700,5,0)</f>
        <v>001-946-873-000</v>
      </c>
      <c r="G192" s="46">
        <f>VLOOKUP($B192,'Tax Info'!$B$2:$G$700,6,0)</f>
        <v>2601</v>
      </c>
      <c r="H192" s="11" t="s">
        <v>684</v>
      </c>
      <c r="I192" s="12" t="s">
        <v>681</v>
      </c>
      <c r="J192" s="11" t="s">
        <v>681</v>
      </c>
      <c r="K192" s="12" t="s">
        <v>681</v>
      </c>
      <c r="L192" s="11" t="s">
        <v>681</v>
      </c>
      <c r="M192" s="20">
        <v>0</v>
      </c>
      <c r="N192" s="20">
        <v>0</v>
      </c>
      <c r="O192" s="24">
        <v>-0.02</v>
      </c>
      <c r="P192" s="21">
        <v>0</v>
      </c>
      <c r="Q192" s="21">
        <v>0</v>
      </c>
      <c r="R192" s="47">
        <f t="shared" si="2"/>
        <v>-0.02</v>
      </c>
    </row>
    <row r="193" spans="1:18" x14ac:dyDescent="0.2">
      <c r="A193" s="11">
        <v>191</v>
      </c>
      <c r="B193" s="11" t="s">
        <v>935</v>
      </c>
      <c r="C193" s="11" t="s">
        <v>935</v>
      </c>
      <c r="D193" s="46" t="str">
        <f>VLOOKUP($B193,'Tax Info'!$B$2:$G$700,3,0)</f>
        <v>Hawaiian-Philippine Company</v>
      </c>
      <c r="E193" s="46" t="str">
        <f>VLOOKUP($B193,'Tax Info'!$B$2:$G$700,4,0)</f>
        <v>Silay-Hawaiian Central, Silay City, Negros Occidental</v>
      </c>
      <c r="F193" s="46" t="str">
        <f>VLOOKUP($B193,'Tax Info'!$B$2:$G$700,5,0)</f>
        <v>000-424-722-000</v>
      </c>
      <c r="G193" s="46">
        <f>VLOOKUP($B193,'Tax Info'!$B$2:$G$700,6,0)</f>
        <v>6117</v>
      </c>
      <c r="H193" s="11" t="s">
        <v>680</v>
      </c>
      <c r="I193" s="12" t="s">
        <v>681</v>
      </c>
      <c r="J193" s="11" t="s">
        <v>682</v>
      </c>
      <c r="K193" s="12" t="s">
        <v>681</v>
      </c>
      <c r="L193" s="11" t="s">
        <v>682</v>
      </c>
      <c r="M193" s="20">
        <v>0</v>
      </c>
      <c r="N193" s="20">
        <v>0</v>
      </c>
      <c r="O193" s="24">
        <v>-520.63</v>
      </c>
      <c r="P193" s="21">
        <v>0</v>
      </c>
      <c r="Q193" s="21">
        <v>10.41</v>
      </c>
      <c r="R193" s="47">
        <f t="shared" si="2"/>
        <v>-510.21999999999997</v>
      </c>
    </row>
    <row r="194" spans="1:18" x14ac:dyDescent="0.2">
      <c r="A194" s="11">
        <v>192</v>
      </c>
      <c r="B194" s="11" t="s">
        <v>935</v>
      </c>
      <c r="C194" s="11" t="s">
        <v>936</v>
      </c>
      <c r="D194" s="46" t="str">
        <f>VLOOKUP($B194,'Tax Info'!$B$2:$G$700,3,0)</f>
        <v>Hawaiian-Philippine Company</v>
      </c>
      <c r="E194" s="46" t="str">
        <f>VLOOKUP($B194,'Tax Info'!$B$2:$G$700,4,0)</f>
        <v>Silay-Hawaiian Central, Silay City, Negros Occidental</v>
      </c>
      <c r="F194" s="46" t="str">
        <f>VLOOKUP($B194,'Tax Info'!$B$2:$G$700,5,0)</f>
        <v>000-424-722-000</v>
      </c>
      <c r="G194" s="46">
        <f>VLOOKUP($B194,'Tax Info'!$B$2:$G$700,6,0)</f>
        <v>6117</v>
      </c>
      <c r="H194" s="11" t="s">
        <v>684</v>
      </c>
      <c r="I194" s="12" t="s">
        <v>681</v>
      </c>
      <c r="J194" s="11" t="s">
        <v>682</v>
      </c>
      <c r="K194" s="12" t="s">
        <v>681</v>
      </c>
      <c r="L194" s="11" t="s">
        <v>682</v>
      </c>
      <c r="M194" s="20">
        <v>0</v>
      </c>
      <c r="N194" s="20">
        <v>0</v>
      </c>
      <c r="O194" s="24">
        <v>-1.52</v>
      </c>
      <c r="P194" s="21">
        <v>0</v>
      </c>
      <c r="Q194" s="21">
        <v>0.03</v>
      </c>
      <c r="R194" s="47">
        <f t="shared" si="2"/>
        <v>-1.49</v>
      </c>
    </row>
    <row r="195" spans="1:18" x14ac:dyDescent="0.2">
      <c r="A195" s="11">
        <v>193</v>
      </c>
      <c r="B195" s="11" t="s">
        <v>937</v>
      </c>
      <c r="C195" s="11" t="s">
        <v>937</v>
      </c>
      <c r="D195" s="46" t="str">
        <f>VLOOKUP($B195,'Tax Info'!$B$2:$G$700,3,0)</f>
        <v xml:space="preserve">Hedcor Sabangan, Inc. </v>
      </c>
      <c r="E195" s="46" t="str">
        <f>VLOOKUP($B195,'Tax Info'!$B$2:$G$700,4,0)</f>
        <v>Barangay Namatec, Sabangan, Mountain Province</v>
      </c>
      <c r="F195" s="46" t="str">
        <f>VLOOKUP($B195,'Tax Info'!$B$2:$G$700,5,0)</f>
        <v>409-507-988-000</v>
      </c>
      <c r="G195" s="46">
        <f>VLOOKUP($B195,'Tax Info'!$B$2:$G$700,6,0)</f>
        <v>2622</v>
      </c>
      <c r="H195" s="11" t="s">
        <v>680</v>
      </c>
      <c r="I195" s="12" t="s">
        <v>681</v>
      </c>
      <c r="J195" s="11" t="s">
        <v>682</v>
      </c>
      <c r="K195" s="12" t="s">
        <v>681</v>
      </c>
      <c r="L195" s="11" t="s">
        <v>681</v>
      </c>
      <c r="M195" s="20">
        <v>0</v>
      </c>
      <c r="N195" s="20">
        <v>0</v>
      </c>
      <c r="O195" s="24">
        <v>-729.44</v>
      </c>
      <c r="P195" s="21">
        <v>0</v>
      </c>
      <c r="Q195" s="21">
        <v>14.59</v>
      </c>
      <c r="R195" s="47">
        <f t="shared" si="2"/>
        <v>-714.85</v>
      </c>
    </row>
    <row r="196" spans="1:18" x14ac:dyDescent="0.2">
      <c r="A196" s="11">
        <v>194</v>
      </c>
      <c r="B196" s="11" t="s">
        <v>937</v>
      </c>
      <c r="C196" s="11" t="s">
        <v>1795</v>
      </c>
      <c r="D196" s="46" t="str">
        <f>VLOOKUP($B196,'Tax Info'!$B$2:$G$700,3,0)</f>
        <v xml:space="preserve">Hedcor Sabangan, Inc. </v>
      </c>
      <c r="E196" s="46" t="str">
        <f>VLOOKUP($B196,'Tax Info'!$B$2:$G$700,4,0)</f>
        <v>Barangay Namatec, Sabangan, Mountain Province</v>
      </c>
      <c r="F196" s="46" t="str">
        <f>VLOOKUP($B196,'Tax Info'!$B$2:$G$700,5,0)</f>
        <v>409-507-988-000</v>
      </c>
      <c r="G196" s="46">
        <f>VLOOKUP($B196,'Tax Info'!$B$2:$G$700,6,0)</f>
        <v>2622</v>
      </c>
      <c r="H196" s="11" t="s">
        <v>684</v>
      </c>
      <c r="I196" s="12" t="s">
        <v>681</v>
      </c>
      <c r="J196" s="11" t="s">
        <v>682</v>
      </c>
      <c r="K196" s="12" t="s">
        <v>681</v>
      </c>
      <c r="L196" s="11" t="s">
        <v>681</v>
      </c>
      <c r="M196" s="20">
        <v>0</v>
      </c>
      <c r="N196" s="20">
        <v>0</v>
      </c>
      <c r="O196" s="21">
        <v>0</v>
      </c>
      <c r="P196" s="21">
        <v>0</v>
      </c>
      <c r="Q196" s="21">
        <v>0</v>
      </c>
      <c r="R196" s="47">
        <f t="shared" ref="R196:R259" si="3">SUM(M196:Q196)</f>
        <v>0</v>
      </c>
    </row>
    <row r="197" spans="1:18" ht="22.5" x14ac:dyDescent="0.2">
      <c r="A197" s="11">
        <v>195</v>
      </c>
      <c r="B197" s="11" t="s">
        <v>939</v>
      </c>
      <c r="C197" s="11" t="s">
        <v>939</v>
      </c>
      <c r="D197" s="46" t="str">
        <f>VLOOKUP($B197,'Tax Info'!$B$2:$G$700,3,0)</f>
        <v xml:space="preserve">Helios Solar Energy Corporation </v>
      </c>
      <c r="E197" s="46" t="str">
        <f>VLOOKUP($B197,'Tax Info'!$B$2:$G$700,4,0)</f>
        <v>21/F TOWER 6789 6789 AYALA AVENUE BEL-AIR, CITY OF MAKATI NCR, FOURTH DISTRICT PHILIPPINES  1209</v>
      </c>
      <c r="F197" s="46" t="str">
        <f>VLOOKUP($B197,'Tax Info'!$B$2:$G$700,5,0)</f>
        <v>008-841-526-000</v>
      </c>
      <c r="G197" s="46">
        <f>VLOOKUP($B197,'Tax Info'!$B$2:$G$700,6,0)</f>
        <v>1209</v>
      </c>
      <c r="H197" s="11" t="s">
        <v>680</v>
      </c>
      <c r="I197" s="12" t="s">
        <v>681</v>
      </c>
      <c r="J197" s="11" t="s">
        <v>682</v>
      </c>
      <c r="K197" s="12" t="s">
        <v>681</v>
      </c>
      <c r="L197" s="11" t="s">
        <v>681</v>
      </c>
      <c r="M197" s="20">
        <v>0</v>
      </c>
      <c r="N197" s="20">
        <v>0</v>
      </c>
      <c r="O197" s="22">
        <v>-11041.54</v>
      </c>
      <c r="P197" s="21">
        <v>0</v>
      </c>
      <c r="Q197" s="21">
        <v>220.83</v>
      </c>
      <c r="R197" s="47">
        <f t="shared" si="3"/>
        <v>-10820.710000000001</v>
      </c>
    </row>
    <row r="198" spans="1:18" ht="22.5" x14ac:dyDescent="0.2">
      <c r="A198" s="11">
        <v>196</v>
      </c>
      <c r="B198" s="11" t="s">
        <v>939</v>
      </c>
      <c r="C198" s="11" t="s">
        <v>1783</v>
      </c>
      <c r="D198" s="46" t="str">
        <f>VLOOKUP($B198,'Tax Info'!$B$2:$G$700,3,0)</f>
        <v xml:space="preserve">Helios Solar Energy Corporation </v>
      </c>
      <c r="E198" s="46" t="str">
        <f>VLOOKUP($B198,'Tax Info'!$B$2:$G$700,4,0)</f>
        <v>21/F TOWER 6789 6789 AYALA AVENUE BEL-AIR, CITY OF MAKATI NCR, FOURTH DISTRICT PHILIPPINES  1209</v>
      </c>
      <c r="F198" s="46" t="str">
        <f>VLOOKUP($B198,'Tax Info'!$B$2:$G$700,5,0)</f>
        <v>008-841-526-000</v>
      </c>
      <c r="G198" s="46">
        <f>VLOOKUP($B198,'Tax Info'!$B$2:$G$700,6,0)</f>
        <v>1209</v>
      </c>
      <c r="H198" s="11" t="s">
        <v>684</v>
      </c>
      <c r="I198" s="12" t="s">
        <v>681</v>
      </c>
      <c r="J198" s="11" t="s">
        <v>682</v>
      </c>
      <c r="K198" s="12" t="s">
        <v>681</v>
      </c>
      <c r="L198" s="11" t="s">
        <v>681</v>
      </c>
      <c r="M198" s="20">
        <v>0</v>
      </c>
      <c r="N198" s="20">
        <v>0</v>
      </c>
      <c r="O198" s="24">
        <v>-0.09</v>
      </c>
      <c r="P198" s="21">
        <v>0</v>
      </c>
      <c r="Q198" s="21">
        <v>0</v>
      </c>
      <c r="R198" s="47">
        <f t="shared" si="3"/>
        <v>-0.09</v>
      </c>
    </row>
    <row r="199" spans="1:18" ht="22.5" x14ac:dyDescent="0.2">
      <c r="A199" s="11">
        <v>197</v>
      </c>
      <c r="B199" s="11" t="s">
        <v>941</v>
      </c>
      <c r="C199" s="11" t="s">
        <v>941</v>
      </c>
      <c r="D199" s="46" t="str">
        <f>VLOOKUP($B199,'Tax Info'!$B$2:$G$700,3,0)</f>
        <v xml:space="preserve">HyperGreen Energy Corporation  </v>
      </c>
      <c r="E199" s="46" t="str">
        <f>VLOOKUP($B199,'Tax Info'!$B$2:$G$700,4,0)</f>
        <v>Bonamy Compound, MacArthur Highway, Brgy Taal, Bocaue Bulacan</v>
      </c>
      <c r="F199" s="46" t="str">
        <f>VLOOKUP($B199,'Tax Info'!$B$2:$G$700,5,0)</f>
        <v>008-421-135-000</v>
      </c>
      <c r="G199" s="46">
        <f>VLOOKUP($B199,'Tax Info'!$B$2:$G$700,6,0)</f>
        <v>3018</v>
      </c>
      <c r="H199" s="11" t="s">
        <v>680</v>
      </c>
      <c r="I199" s="12" t="s">
        <v>681</v>
      </c>
      <c r="J199" s="11" t="s">
        <v>682</v>
      </c>
      <c r="K199" s="12" t="s">
        <v>681</v>
      </c>
      <c r="L199" s="11" t="s">
        <v>681</v>
      </c>
      <c r="M199" s="20">
        <v>0</v>
      </c>
      <c r="N199" s="20">
        <v>0</v>
      </c>
      <c r="O199" s="22">
        <v>-2259.9699999999998</v>
      </c>
      <c r="P199" s="21">
        <v>0</v>
      </c>
      <c r="Q199" s="21">
        <v>45.2</v>
      </c>
      <c r="R199" s="47">
        <f t="shared" si="3"/>
        <v>-2214.77</v>
      </c>
    </row>
    <row r="200" spans="1:18" ht="22.5" x14ac:dyDescent="0.2">
      <c r="A200" s="11">
        <v>198</v>
      </c>
      <c r="B200" s="11" t="s">
        <v>941</v>
      </c>
      <c r="C200" s="11" t="s">
        <v>942</v>
      </c>
      <c r="D200" s="46" t="str">
        <f>VLOOKUP($B200,'Tax Info'!$B$2:$G$700,3,0)</f>
        <v xml:space="preserve">HyperGreen Energy Corporation  </v>
      </c>
      <c r="E200" s="46" t="str">
        <f>VLOOKUP($B200,'Tax Info'!$B$2:$G$700,4,0)</f>
        <v>Bonamy Compound, MacArthur Highway, Brgy Taal, Bocaue Bulacan</v>
      </c>
      <c r="F200" s="46" t="str">
        <f>VLOOKUP($B200,'Tax Info'!$B$2:$G$700,5,0)</f>
        <v>008-421-135-000</v>
      </c>
      <c r="G200" s="46">
        <f>VLOOKUP($B200,'Tax Info'!$B$2:$G$700,6,0)</f>
        <v>3018</v>
      </c>
      <c r="H200" s="11" t="s">
        <v>684</v>
      </c>
      <c r="I200" s="12" t="s">
        <v>681</v>
      </c>
      <c r="J200" s="11" t="s">
        <v>682</v>
      </c>
      <c r="K200" s="12" t="s">
        <v>681</v>
      </c>
      <c r="L200" s="11" t="s">
        <v>681</v>
      </c>
      <c r="M200" s="20">
        <v>0</v>
      </c>
      <c r="N200" s="20">
        <v>0</v>
      </c>
      <c r="O200" s="24">
        <v>-0.2</v>
      </c>
      <c r="P200" s="21">
        <v>0</v>
      </c>
      <c r="Q200" s="21">
        <v>0</v>
      </c>
      <c r="R200" s="47">
        <f t="shared" si="3"/>
        <v>-0.2</v>
      </c>
    </row>
    <row r="201" spans="1:18" ht="22.5" x14ac:dyDescent="0.2">
      <c r="A201" s="11">
        <v>199</v>
      </c>
      <c r="B201" s="11" t="s">
        <v>943</v>
      </c>
      <c r="C201" s="11" t="s">
        <v>943</v>
      </c>
      <c r="D201" s="46" t="str">
        <f>VLOOKUP($B201,'Tax Info'!$B$2:$G$700,3,0)</f>
        <v>INGRID POWER HOLDINGS, INC.</v>
      </c>
      <c r="E201" s="46" t="str">
        <f>VLOOKUP($B201,'Tax Info'!$B$2:$G$700,4,0)</f>
        <v>4Th Floor, 6750 Office Tower, Ayala Avenue, San Lorenzo, Makati City</v>
      </c>
      <c r="F201" s="46" t="str">
        <f>VLOOKUP($B201,'Tax Info'!$B$2:$G$700,5,0)</f>
        <v>010-031-135</v>
      </c>
      <c r="G201" s="46">
        <f>VLOOKUP($B201,'Tax Info'!$B$2:$G$700,6,0)</f>
        <v>1223</v>
      </c>
      <c r="H201" s="11" t="s">
        <v>680</v>
      </c>
      <c r="I201" s="12" t="s">
        <v>682</v>
      </c>
      <c r="J201" s="11" t="s">
        <v>682</v>
      </c>
      <c r="K201" s="12" t="s">
        <v>682</v>
      </c>
      <c r="L201" s="11" t="s">
        <v>682</v>
      </c>
      <c r="M201" s="19">
        <v>-2932.94</v>
      </c>
      <c r="N201" s="20">
        <v>0</v>
      </c>
      <c r="O201" s="21">
        <v>0</v>
      </c>
      <c r="P201" s="24">
        <v>-351.95</v>
      </c>
      <c r="Q201" s="21">
        <v>58.66</v>
      </c>
      <c r="R201" s="47">
        <f t="shared" si="3"/>
        <v>-3226.23</v>
      </c>
    </row>
    <row r="202" spans="1:18" ht="22.5" x14ac:dyDescent="0.2">
      <c r="A202" s="11">
        <v>200</v>
      </c>
      <c r="B202" s="11" t="s">
        <v>943</v>
      </c>
      <c r="C202" s="11" t="s">
        <v>944</v>
      </c>
      <c r="D202" s="46" t="str">
        <f>VLOOKUP($B202,'Tax Info'!$B$2:$G$700,3,0)</f>
        <v>INGRID POWER HOLDINGS, INC.</v>
      </c>
      <c r="E202" s="46" t="str">
        <f>VLOOKUP($B202,'Tax Info'!$B$2:$G$700,4,0)</f>
        <v>4Th Floor, 6750 Office Tower, Ayala Avenue, San Lorenzo, Makati City</v>
      </c>
      <c r="F202" s="46" t="str">
        <f>VLOOKUP($B202,'Tax Info'!$B$2:$G$700,5,0)</f>
        <v>010-031-135</v>
      </c>
      <c r="G202" s="46">
        <f>VLOOKUP($B202,'Tax Info'!$B$2:$G$700,6,0)</f>
        <v>1223</v>
      </c>
      <c r="H202" s="11" t="s">
        <v>684</v>
      </c>
      <c r="I202" s="12" t="s">
        <v>682</v>
      </c>
      <c r="J202" s="11" t="s">
        <v>682</v>
      </c>
      <c r="K202" s="12" t="s">
        <v>682</v>
      </c>
      <c r="L202" s="11" t="s">
        <v>682</v>
      </c>
      <c r="M202" s="23">
        <v>-1.19</v>
      </c>
      <c r="N202" s="20">
        <v>0</v>
      </c>
      <c r="O202" s="21">
        <v>0</v>
      </c>
      <c r="P202" s="24">
        <v>-0.14000000000000001</v>
      </c>
      <c r="Q202" s="21">
        <v>0.02</v>
      </c>
      <c r="R202" s="47">
        <f t="shared" si="3"/>
        <v>-1.31</v>
      </c>
    </row>
    <row r="203" spans="1:18" x14ac:dyDescent="0.2">
      <c r="A203" s="11">
        <v>201</v>
      </c>
      <c r="B203" s="11" t="s">
        <v>945</v>
      </c>
      <c r="C203" s="11" t="s">
        <v>945</v>
      </c>
      <c r="D203" s="46" t="str">
        <f>VLOOKUP($B203,'Tax Info'!$B$2:$G$700,3,0)</f>
        <v xml:space="preserve">Ilocos Norte Electric Cooperative, Inc. </v>
      </c>
      <c r="E203" s="46" t="str">
        <f>VLOOKUP($B203,'Tax Info'!$B$2:$G$700,4,0)</f>
        <v>Brgy. Suyo, Dingras, Ilocos Norte</v>
      </c>
      <c r="F203" s="46" t="str">
        <f>VLOOKUP($B203,'Tax Info'!$B$2:$G$700,5,0)</f>
        <v>000-716-369-000</v>
      </c>
      <c r="G203" s="46">
        <f>VLOOKUP($B203,'Tax Info'!$B$2:$G$700,6,0)</f>
        <v>2913</v>
      </c>
      <c r="H203" s="11" t="s">
        <v>684</v>
      </c>
      <c r="I203" s="12" t="s">
        <v>681</v>
      </c>
      <c r="J203" s="11" t="s">
        <v>682</v>
      </c>
      <c r="K203" s="12" t="s">
        <v>682</v>
      </c>
      <c r="L203" s="11" t="s">
        <v>682</v>
      </c>
      <c r="M203" s="23">
        <v>-128.04</v>
      </c>
      <c r="N203" s="20">
        <v>0</v>
      </c>
      <c r="O203" s="21">
        <v>0</v>
      </c>
      <c r="P203" s="24">
        <v>-15.36</v>
      </c>
      <c r="Q203" s="21">
        <v>2.56</v>
      </c>
      <c r="R203" s="47">
        <f t="shared" si="3"/>
        <v>-140.83999999999997</v>
      </c>
    </row>
    <row r="204" spans="1:18" x14ac:dyDescent="0.2">
      <c r="A204" s="11">
        <v>202</v>
      </c>
      <c r="B204" s="11" t="s">
        <v>946</v>
      </c>
      <c r="C204" s="11" t="s">
        <v>946</v>
      </c>
      <c r="D204" s="46" t="str">
        <f>VLOOKUP($B204,'Tax Info'!$B$2:$G$700,3,0)</f>
        <v>Ilocos Sur Electric Cooperative, Inc.</v>
      </c>
      <c r="E204" s="46" t="str">
        <f>VLOOKUP($B204,'Tax Info'!$B$2:$G$700,4,0)</f>
        <v>Brgy. Bigbiga, Santiago, Ilocos Sur</v>
      </c>
      <c r="F204" s="46" t="str">
        <f>VLOOKUP($B204,'Tax Info'!$B$2:$G$700,5,0)</f>
        <v>000-555-221-000</v>
      </c>
      <c r="G204" s="46">
        <f>VLOOKUP($B204,'Tax Info'!$B$2:$G$700,6,0)</f>
        <v>2707</v>
      </c>
      <c r="H204" s="11" t="s">
        <v>684</v>
      </c>
      <c r="I204" s="12" t="s">
        <v>681</v>
      </c>
      <c r="J204" s="11" t="s">
        <v>682</v>
      </c>
      <c r="K204" s="12" t="s">
        <v>682</v>
      </c>
      <c r="L204" s="11" t="s">
        <v>682</v>
      </c>
      <c r="M204" s="23">
        <v>-123.97</v>
      </c>
      <c r="N204" s="20">
        <v>0</v>
      </c>
      <c r="O204" s="21">
        <v>0</v>
      </c>
      <c r="P204" s="24">
        <v>-14.88</v>
      </c>
      <c r="Q204" s="21">
        <v>2.48</v>
      </c>
      <c r="R204" s="47">
        <f t="shared" si="3"/>
        <v>-136.37</v>
      </c>
    </row>
    <row r="205" spans="1:18" x14ac:dyDescent="0.2">
      <c r="A205" s="11">
        <v>203</v>
      </c>
      <c r="B205" s="11" t="s">
        <v>947</v>
      </c>
      <c r="C205" s="11" t="s">
        <v>947</v>
      </c>
      <c r="D205" s="46" t="str">
        <f>VLOOKUP($B205,'Tax Info'!$B$2:$G$700,3,0)</f>
        <v xml:space="preserve">Iloilo I Electric Cooperative, Inc. </v>
      </c>
      <c r="E205" s="46" t="str">
        <f>VLOOKUP($B205,'Tax Info'!$B$2:$G$700,4,0)</f>
        <v>Brgy. Namucon, Tigbauan, Iloilo</v>
      </c>
      <c r="F205" s="46" t="str">
        <f>VLOOKUP($B205,'Tax Info'!$B$2:$G$700,5,0)</f>
        <v>000-994-935-000</v>
      </c>
      <c r="G205" s="46">
        <f>VLOOKUP($B205,'Tax Info'!$B$2:$G$700,6,0)</f>
        <v>5021</v>
      </c>
      <c r="H205" s="11" t="s">
        <v>684</v>
      </c>
      <c r="I205" s="12" t="s">
        <v>681</v>
      </c>
      <c r="J205" s="11" t="s">
        <v>682</v>
      </c>
      <c r="K205" s="12" t="s">
        <v>682</v>
      </c>
      <c r="L205" s="11" t="s">
        <v>682</v>
      </c>
      <c r="M205" s="23">
        <v>-132.59</v>
      </c>
      <c r="N205" s="20">
        <v>0</v>
      </c>
      <c r="O205" s="21">
        <v>0</v>
      </c>
      <c r="P205" s="24">
        <v>-15.91</v>
      </c>
      <c r="Q205" s="21">
        <v>2.65</v>
      </c>
      <c r="R205" s="47">
        <f t="shared" si="3"/>
        <v>-145.85</v>
      </c>
    </row>
    <row r="206" spans="1:18" x14ac:dyDescent="0.2">
      <c r="A206" s="11">
        <v>204</v>
      </c>
      <c r="B206" s="11" t="s">
        <v>948</v>
      </c>
      <c r="C206" s="11" t="s">
        <v>948</v>
      </c>
      <c r="D206" s="46" t="str">
        <f>VLOOKUP($B206,'Tax Info'!$B$2:$G$700,3,0)</f>
        <v xml:space="preserve">Iloilo II Electric Cooperative, Inc. </v>
      </c>
      <c r="E206" s="46" t="str">
        <f>VLOOKUP($B206,'Tax Info'!$B$2:$G$700,4,0)</f>
        <v>Brgy. Cau-ayan, Pototan, Iloilo</v>
      </c>
      <c r="F206" s="46" t="str">
        <f>VLOOKUP($B206,'Tax Info'!$B$2:$G$700,5,0)</f>
        <v>000-994-942-000</v>
      </c>
      <c r="G206" s="46">
        <f>VLOOKUP($B206,'Tax Info'!$B$2:$G$700,6,0)</f>
        <v>5008</v>
      </c>
      <c r="H206" s="11" t="s">
        <v>684</v>
      </c>
      <c r="I206" s="12" t="s">
        <v>681</v>
      </c>
      <c r="J206" s="11" t="s">
        <v>681</v>
      </c>
      <c r="K206" s="12" t="s">
        <v>682</v>
      </c>
      <c r="L206" s="11" t="s">
        <v>682</v>
      </c>
      <c r="M206" s="23">
        <v>-32.67</v>
      </c>
      <c r="N206" s="20">
        <v>0</v>
      </c>
      <c r="O206" s="21">
        <v>0</v>
      </c>
      <c r="P206" s="24">
        <v>-3.92</v>
      </c>
      <c r="Q206" s="21">
        <v>0</v>
      </c>
      <c r="R206" s="47">
        <f t="shared" si="3"/>
        <v>-36.590000000000003</v>
      </c>
    </row>
    <row r="207" spans="1:18" x14ac:dyDescent="0.2">
      <c r="A207" s="11">
        <v>205</v>
      </c>
      <c r="B207" s="11" t="s">
        <v>949</v>
      </c>
      <c r="C207" s="11" t="s">
        <v>949</v>
      </c>
      <c r="D207" s="46" t="str">
        <f>VLOOKUP($B207,'Tax Info'!$B$2:$G$700,3,0)</f>
        <v xml:space="preserve">Iloilo III Electric Cooperative, Inc. </v>
      </c>
      <c r="E207" s="46" t="str">
        <f>VLOOKUP($B207,'Tax Info'!$B$2:$G$700,4,0)</f>
        <v>Brgy. Preciosa, Sara, Iloilo</v>
      </c>
      <c r="F207" s="46" t="str">
        <f>VLOOKUP($B207,'Tax Info'!$B$2:$G$700,5,0)</f>
        <v>002-391-979-000</v>
      </c>
      <c r="G207" s="46">
        <f>VLOOKUP($B207,'Tax Info'!$B$2:$G$700,6,0)</f>
        <v>5014</v>
      </c>
      <c r="H207" s="11" t="s">
        <v>684</v>
      </c>
      <c r="I207" s="12" t="s">
        <v>681</v>
      </c>
      <c r="J207" s="11" t="s">
        <v>682</v>
      </c>
      <c r="K207" s="12" t="s">
        <v>682</v>
      </c>
      <c r="L207" s="11" t="s">
        <v>682</v>
      </c>
      <c r="M207" s="23">
        <v>-11.87</v>
      </c>
      <c r="N207" s="20">
        <v>0</v>
      </c>
      <c r="O207" s="21">
        <v>0</v>
      </c>
      <c r="P207" s="24">
        <v>-1.42</v>
      </c>
      <c r="Q207" s="21">
        <v>0.24</v>
      </c>
      <c r="R207" s="47">
        <f t="shared" si="3"/>
        <v>-13.049999999999999</v>
      </c>
    </row>
    <row r="208" spans="1:18" ht="22.5" x14ac:dyDescent="0.2">
      <c r="A208" s="11">
        <v>206</v>
      </c>
      <c r="B208" s="11" t="s">
        <v>950</v>
      </c>
      <c r="C208" s="11" t="s">
        <v>950</v>
      </c>
      <c r="D208" s="46" t="str">
        <f>VLOOKUP($B208,'Tax Info'!$B$2:$G$700,3,0)</f>
        <v>Isabel Ancillary Services Co. Ltd.</v>
      </c>
      <c r="E208" s="46" t="str">
        <f>VLOOKUP($B208,'Tax Info'!$B$2:$G$700,4,0)</f>
        <v>Lot 2-A-1-B and Lot 2-A-1-D, Leyte Industrial Development Estate, Brgy. Libertad, Isabel, Leyte</v>
      </c>
      <c r="F208" s="46" t="str">
        <f>VLOOKUP($B208,'Tax Info'!$B$2:$G$700,5,0)</f>
        <v>010-011-077-000</v>
      </c>
      <c r="G208" s="46">
        <f>VLOOKUP($B208,'Tax Info'!$B$2:$G$700,6,0)</f>
        <v>6539</v>
      </c>
      <c r="H208" s="11" t="s">
        <v>680</v>
      </c>
      <c r="I208" s="12" t="s">
        <v>681</v>
      </c>
      <c r="J208" s="11" t="s">
        <v>682</v>
      </c>
      <c r="K208" s="12" t="s">
        <v>682</v>
      </c>
      <c r="L208" s="11" t="s">
        <v>682</v>
      </c>
      <c r="M208" s="19">
        <v>-4726.91</v>
      </c>
      <c r="N208" s="20">
        <v>0</v>
      </c>
      <c r="O208" s="21">
        <v>0</v>
      </c>
      <c r="P208" s="24">
        <v>-567.23</v>
      </c>
      <c r="Q208" s="21">
        <v>94.54</v>
      </c>
      <c r="R208" s="47">
        <f t="shared" si="3"/>
        <v>-5199.5999999999995</v>
      </c>
    </row>
    <row r="209" spans="1:18" ht="22.5" x14ac:dyDescent="0.2">
      <c r="A209" s="11">
        <v>207</v>
      </c>
      <c r="B209" s="11" t="s">
        <v>950</v>
      </c>
      <c r="C209" s="11" t="s">
        <v>1802</v>
      </c>
      <c r="D209" s="46" t="str">
        <f>VLOOKUP($B209,'Tax Info'!$B$2:$G$700,3,0)</f>
        <v>Isabel Ancillary Services Co. Ltd.</v>
      </c>
      <c r="E209" s="46" t="str">
        <f>VLOOKUP($B209,'Tax Info'!$B$2:$G$700,4,0)</f>
        <v>Lot 2-A-1-B and Lot 2-A-1-D, Leyte Industrial Development Estate, Brgy. Libertad, Isabel, Leyte</v>
      </c>
      <c r="F209" s="46" t="str">
        <f>VLOOKUP($B209,'Tax Info'!$B$2:$G$700,5,0)</f>
        <v>010-011-077-000</v>
      </c>
      <c r="G209" s="46">
        <f>VLOOKUP($B209,'Tax Info'!$B$2:$G$700,6,0)</f>
        <v>6539</v>
      </c>
      <c r="H209" s="11" t="s">
        <v>684</v>
      </c>
      <c r="I209" s="12" t="s">
        <v>681</v>
      </c>
      <c r="J209" s="11" t="s">
        <v>682</v>
      </c>
      <c r="K209" s="12" t="s">
        <v>682</v>
      </c>
      <c r="L209" s="11" t="s">
        <v>682</v>
      </c>
      <c r="M209" s="23">
        <v>-0.52</v>
      </c>
      <c r="N209" s="20">
        <v>0</v>
      </c>
      <c r="O209" s="21">
        <v>0</v>
      </c>
      <c r="P209" s="24">
        <v>-0.06</v>
      </c>
      <c r="Q209" s="21">
        <v>0.01</v>
      </c>
      <c r="R209" s="47">
        <f t="shared" si="3"/>
        <v>-0.57000000000000006</v>
      </c>
    </row>
    <row r="210" spans="1:18" ht="22.5" x14ac:dyDescent="0.2">
      <c r="A210" s="11">
        <v>208</v>
      </c>
      <c r="B210" s="11" t="s">
        <v>952</v>
      </c>
      <c r="C210" s="11" t="s">
        <v>952</v>
      </c>
      <c r="D210" s="46" t="str">
        <f>VLOOKUP($B210,'Tax Info'!$B$2:$G$700,3,0)</f>
        <v xml:space="preserve">Isabela Biomass Energy Corporation </v>
      </c>
      <c r="E210" s="46" t="str">
        <f>VLOOKUP($B210,'Tax Info'!$B$2:$G$700,4,0)</f>
        <v>Maharlika Highway, Purok 6, Barangay Burgos, Alicia, Province of Isabela</v>
      </c>
      <c r="F210" s="46" t="str">
        <f>VLOOKUP($B210,'Tax Info'!$B$2:$G$700,5,0)</f>
        <v>008-350-337-000</v>
      </c>
      <c r="G210" s="46">
        <f>VLOOKUP($B210,'Tax Info'!$B$2:$G$700,6,0)</f>
        <v>3306</v>
      </c>
      <c r="H210" s="11" t="s">
        <v>680</v>
      </c>
      <c r="I210" s="12" t="s">
        <v>681</v>
      </c>
      <c r="J210" s="11" t="s">
        <v>682</v>
      </c>
      <c r="K210" s="12" t="s">
        <v>681</v>
      </c>
      <c r="L210" s="11" t="s">
        <v>681</v>
      </c>
      <c r="M210" s="20">
        <v>0</v>
      </c>
      <c r="N210" s="20">
        <v>0</v>
      </c>
      <c r="O210" s="22">
        <v>-6577.92</v>
      </c>
      <c r="P210" s="21">
        <v>0</v>
      </c>
      <c r="Q210" s="21">
        <v>131.56</v>
      </c>
      <c r="R210" s="47">
        <f t="shared" si="3"/>
        <v>-6446.36</v>
      </c>
    </row>
    <row r="211" spans="1:18" ht="22.5" x14ac:dyDescent="0.2">
      <c r="A211" s="11">
        <v>209</v>
      </c>
      <c r="B211" s="11" t="s">
        <v>952</v>
      </c>
      <c r="C211" s="11" t="s">
        <v>953</v>
      </c>
      <c r="D211" s="46" t="str">
        <f>VLOOKUP($B211,'Tax Info'!$B$2:$G$700,3,0)</f>
        <v xml:space="preserve">Isabela Biomass Energy Corporation </v>
      </c>
      <c r="E211" s="46" t="str">
        <f>VLOOKUP($B211,'Tax Info'!$B$2:$G$700,4,0)</f>
        <v>Maharlika Highway, Purok 6, Barangay Burgos, Alicia, Province of Isabela</v>
      </c>
      <c r="F211" s="46" t="str">
        <f>VLOOKUP($B211,'Tax Info'!$B$2:$G$700,5,0)</f>
        <v>008-350-337-000</v>
      </c>
      <c r="G211" s="46">
        <f>VLOOKUP($B211,'Tax Info'!$B$2:$G$700,6,0)</f>
        <v>3306</v>
      </c>
      <c r="H211" s="11" t="s">
        <v>684</v>
      </c>
      <c r="I211" s="12" t="s">
        <v>681</v>
      </c>
      <c r="J211" s="11" t="s">
        <v>682</v>
      </c>
      <c r="K211" s="12" t="s">
        <v>681</v>
      </c>
      <c r="L211" s="11" t="s">
        <v>681</v>
      </c>
      <c r="M211" s="20">
        <v>0</v>
      </c>
      <c r="N211" s="20">
        <v>0</v>
      </c>
      <c r="O211" s="21">
        <v>0</v>
      </c>
      <c r="P211" s="21">
        <v>0</v>
      </c>
      <c r="Q211" s="21">
        <v>0</v>
      </c>
      <c r="R211" s="47">
        <f t="shared" si="3"/>
        <v>0</v>
      </c>
    </row>
    <row r="212" spans="1:18" x14ac:dyDescent="0.2">
      <c r="A212" s="11">
        <v>210</v>
      </c>
      <c r="B212" s="11" t="s">
        <v>954</v>
      </c>
      <c r="C212" s="11" t="s">
        <v>954</v>
      </c>
      <c r="D212" s="46" t="str">
        <f>VLOOKUP($B212,'Tax Info'!$B$2:$G$700,3,0)</f>
        <v xml:space="preserve">Isabela I Electric Cooperative, Inc. </v>
      </c>
      <c r="E212" s="46" t="str">
        <f>VLOOKUP($B212,'Tax Info'!$B$2:$G$700,4,0)</f>
        <v>Brgy. Victoria, Alicia, Isabela</v>
      </c>
      <c r="F212" s="46" t="str">
        <f>VLOOKUP($B212,'Tax Info'!$B$2:$G$700,5,0)</f>
        <v>000-875-857-000</v>
      </c>
      <c r="G212" s="46">
        <f>VLOOKUP($B212,'Tax Info'!$B$2:$G$700,6,0)</f>
        <v>3306</v>
      </c>
      <c r="H212" s="11" t="s">
        <v>684</v>
      </c>
      <c r="I212" s="12" t="s">
        <v>681</v>
      </c>
      <c r="J212" s="11" t="s">
        <v>682</v>
      </c>
      <c r="K212" s="12" t="s">
        <v>682</v>
      </c>
      <c r="L212" s="11" t="s">
        <v>682</v>
      </c>
      <c r="M212" s="23">
        <v>-40.479999999999997</v>
      </c>
      <c r="N212" s="20">
        <v>0</v>
      </c>
      <c r="O212" s="21">
        <v>0</v>
      </c>
      <c r="P212" s="24">
        <v>-4.8600000000000003</v>
      </c>
      <c r="Q212" s="21">
        <v>0.81</v>
      </c>
      <c r="R212" s="47">
        <f t="shared" si="3"/>
        <v>-44.529999999999994</v>
      </c>
    </row>
    <row r="213" spans="1:18" x14ac:dyDescent="0.2">
      <c r="A213" s="11">
        <v>211</v>
      </c>
      <c r="B213" s="11" t="s">
        <v>955</v>
      </c>
      <c r="C213" s="11" t="s">
        <v>955</v>
      </c>
      <c r="D213" s="46" t="str">
        <f>VLOOKUP($B213,'Tax Info'!$B$2:$G$700,3,0)</f>
        <v xml:space="preserve">Isabela II Electric Cooperative, Inc. </v>
      </c>
      <c r="E213" s="46" t="str">
        <f>VLOOKUP($B213,'Tax Info'!$B$2:$G$700,4,0)</f>
        <v>Gov't Center, Alibagu, Ilagan City, Isabela</v>
      </c>
      <c r="F213" s="46" t="str">
        <f>VLOOKUP($B213,'Tax Info'!$B$2:$G$700,5,0)</f>
        <v>002-833-960-000</v>
      </c>
      <c r="G213" s="46">
        <f>VLOOKUP($B213,'Tax Info'!$B$2:$G$700,6,0)</f>
        <v>3300</v>
      </c>
      <c r="H213" s="11" t="s">
        <v>684</v>
      </c>
      <c r="I213" s="12" t="s">
        <v>681</v>
      </c>
      <c r="J213" s="11" t="s">
        <v>682</v>
      </c>
      <c r="K213" s="12" t="s">
        <v>682</v>
      </c>
      <c r="L213" s="11" t="s">
        <v>682</v>
      </c>
      <c r="M213" s="23">
        <v>-82.06</v>
      </c>
      <c r="N213" s="20">
        <v>0</v>
      </c>
      <c r="O213" s="21">
        <v>0</v>
      </c>
      <c r="P213" s="24">
        <v>-9.85</v>
      </c>
      <c r="Q213" s="21">
        <v>1.64</v>
      </c>
      <c r="R213" s="47">
        <f t="shared" si="3"/>
        <v>-90.27</v>
      </c>
    </row>
    <row r="214" spans="1:18" x14ac:dyDescent="0.2">
      <c r="A214" s="11">
        <v>212</v>
      </c>
      <c r="B214" s="11" t="s">
        <v>956</v>
      </c>
      <c r="C214" s="11" t="s">
        <v>956</v>
      </c>
      <c r="D214" s="46" t="str">
        <f>VLOOKUP($B214,'Tax Info'!$B$2:$G$700,3,0)</f>
        <v>Isabela La Suerte Rice Mill Corporation</v>
      </c>
      <c r="E214" s="46" t="str">
        <f>VLOOKUP($B214,'Tax Info'!$B$2:$G$700,4,0)</f>
        <v xml:space="preserve">District  1, San Manuel, Isabela  </v>
      </c>
      <c r="F214" s="46" t="str">
        <f>VLOOKUP($B214,'Tax Info'!$B$2:$G$700,5,0)</f>
        <v>006-737-622-000</v>
      </c>
      <c r="G214" s="46">
        <f>VLOOKUP($B214,'Tax Info'!$B$2:$G$700,6,0)</f>
        <v>3317</v>
      </c>
      <c r="H214" s="11" t="s">
        <v>680</v>
      </c>
      <c r="I214" s="12" t="s">
        <v>681</v>
      </c>
      <c r="J214" s="11" t="s">
        <v>682</v>
      </c>
      <c r="K214" s="12" t="s">
        <v>681</v>
      </c>
      <c r="L214" s="11" t="s">
        <v>682</v>
      </c>
      <c r="M214" s="20">
        <v>0</v>
      </c>
      <c r="N214" s="20">
        <v>0</v>
      </c>
      <c r="O214" s="24">
        <v>-261.73</v>
      </c>
      <c r="P214" s="21">
        <v>0</v>
      </c>
      <c r="Q214" s="21">
        <v>5.23</v>
      </c>
      <c r="R214" s="47">
        <f t="shared" si="3"/>
        <v>-256.5</v>
      </c>
    </row>
    <row r="215" spans="1:18" x14ac:dyDescent="0.2">
      <c r="A215" s="11">
        <v>213</v>
      </c>
      <c r="B215" s="11" t="s">
        <v>957</v>
      </c>
      <c r="C215" s="11" t="s">
        <v>957</v>
      </c>
      <c r="D215" s="46" t="str">
        <f>VLOOKUP($B215,'Tax Info'!$B$2:$G$700,3,0)</f>
        <v xml:space="preserve">Jobin –SQM Inc. </v>
      </c>
      <c r="E215" s="46" t="str">
        <f>VLOOKUP($B215,'Tax Info'!$B$2:$G$700,4,0)</f>
        <v>Mt. Sta. Rita, Subic Bay Freeport Zone</v>
      </c>
      <c r="F215" s="46" t="str">
        <f>VLOOKUP($B215,'Tax Info'!$B$2:$G$700,5,0)</f>
        <v>007-549-103-000</v>
      </c>
      <c r="G215" s="46">
        <f>VLOOKUP($B215,'Tax Info'!$B$2:$G$700,6,0)</f>
        <v>2222</v>
      </c>
      <c r="H215" s="11" t="s">
        <v>680</v>
      </c>
      <c r="I215" s="12" t="s">
        <v>681</v>
      </c>
      <c r="J215" s="11" t="s">
        <v>681</v>
      </c>
      <c r="K215" s="12" t="s">
        <v>681</v>
      </c>
      <c r="L215" s="11" t="s">
        <v>681</v>
      </c>
      <c r="M215" s="20">
        <v>0</v>
      </c>
      <c r="N215" s="20">
        <v>0</v>
      </c>
      <c r="O215" s="22">
        <v>-1902.82</v>
      </c>
      <c r="P215" s="21">
        <v>0</v>
      </c>
      <c r="Q215" s="21">
        <v>0</v>
      </c>
      <c r="R215" s="47">
        <f t="shared" si="3"/>
        <v>-1902.82</v>
      </c>
    </row>
    <row r="216" spans="1:18" x14ac:dyDescent="0.2">
      <c r="A216" s="11">
        <v>214</v>
      </c>
      <c r="B216" s="11" t="s">
        <v>957</v>
      </c>
      <c r="C216" s="11" t="s">
        <v>1856</v>
      </c>
      <c r="D216" s="46" t="str">
        <f>VLOOKUP($B216,'Tax Info'!$B$2:$G$700,3,0)</f>
        <v xml:space="preserve">Jobin –SQM Inc. </v>
      </c>
      <c r="E216" s="46" t="str">
        <f>VLOOKUP($B216,'Tax Info'!$B$2:$G$700,4,0)</f>
        <v>Mt. Sta. Rita, Subic Bay Freeport Zone</v>
      </c>
      <c r="F216" s="46" t="str">
        <f>VLOOKUP($B216,'Tax Info'!$B$2:$G$700,5,0)</f>
        <v>007-549-103-000</v>
      </c>
      <c r="G216" s="46">
        <f>VLOOKUP($B216,'Tax Info'!$B$2:$G$700,6,0)</f>
        <v>2222</v>
      </c>
      <c r="H216" s="11" t="s">
        <v>684</v>
      </c>
      <c r="I216" s="12" t="s">
        <v>681</v>
      </c>
      <c r="J216" s="11" t="s">
        <v>681</v>
      </c>
      <c r="K216" s="12" t="s">
        <v>681</v>
      </c>
      <c r="L216" s="11" t="s">
        <v>681</v>
      </c>
      <c r="M216" s="20">
        <v>0</v>
      </c>
      <c r="N216" s="20">
        <v>0</v>
      </c>
      <c r="O216" s="24">
        <v>-0.02</v>
      </c>
      <c r="P216" s="21">
        <v>0</v>
      </c>
      <c r="Q216" s="21">
        <v>0</v>
      </c>
      <c r="R216" s="47">
        <f t="shared" si="3"/>
        <v>-0.02</v>
      </c>
    </row>
    <row r="217" spans="1:18" ht="22.5" x14ac:dyDescent="0.2">
      <c r="A217" s="11">
        <v>215</v>
      </c>
      <c r="B217" s="11" t="s">
        <v>959</v>
      </c>
      <c r="C217" s="11" t="s">
        <v>959</v>
      </c>
      <c r="D217" s="46" t="str">
        <f>VLOOKUP($B217,'Tax Info'!$B$2:$G$700,3,0)</f>
        <v xml:space="preserve">KEPCO SPC Power Corporation </v>
      </c>
      <c r="E217" s="46" t="str">
        <f>VLOOKUP($B217,'Tax Info'!$B$2:$G$700,4,0)</f>
        <v>7F Cebu Holdings Center, Cebu Business Park, Barrio Luz, Cebu City, Philippines</v>
      </c>
      <c r="F217" s="46" t="str">
        <f>VLOOKUP($B217,'Tax Info'!$B$2:$G$700,5,0)</f>
        <v>244-498-539-000</v>
      </c>
      <c r="G217" s="46">
        <f>VLOOKUP($B217,'Tax Info'!$B$2:$G$700,6,0)</f>
        <v>6000</v>
      </c>
      <c r="H217" s="11" t="s">
        <v>680</v>
      </c>
      <c r="I217" s="12" t="s">
        <v>681</v>
      </c>
      <c r="J217" s="11" t="s">
        <v>682</v>
      </c>
      <c r="K217" s="12" t="s">
        <v>682</v>
      </c>
      <c r="L217" s="11" t="s">
        <v>682</v>
      </c>
      <c r="M217" s="19">
        <v>-35326.22</v>
      </c>
      <c r="N217" s="20">
        <v>0</v>
      </c>
      <c r="O217" s="21">
        <v>0</v>
      </c>
      <c r="P217" s="22">
        <v>-4239.1499999999996</v>
      </c>
      <c r="Q217" s="21">
        <v>706.52</v>
      </c>
      <c r="R217" s="47">
        <f t="shared" si="3"/>
        <v>-38858.850000000006</v>
      </c>
    </row>
    <row r="218" spans="1:18" ht="22.5" x14ac:dyDescent="0.2">
      <c r="A218" s="11">
        <v>216</v>
      </c>
      <c r="B218" s="11" t="s">
        <v>960</v>
      </c>
      <c r="C218" s="11" t="s">
        <v>1923</v>
      </c>
      <c r="D218" s="46" t="str">
        <f>VLOOKUP($B218,'Tax Info'!$B$2:$G$700,3,0)</f>
        <v xml:space="preserve">KEPCO SPC Power Corporation </v>
      </c>
      <c r="E218" s="46" t="str">
        <f>VLOOKUP($B218,'Tax Info'!$B$2:$G$700,4,0)</f>
        <v>7F Cebu Holdings Center, Cebu Business Park, Barrio Luz, Cebu City, Philippines</v>
      </c>
      <c r="F218" s="46" t="str">
        <f>VLOOKUP($B218,'Tax Info'!$B$2:$G$700,5,0)</f>
        <v>244-498-539-000</v>
      </c>
      <c r="G218" s="46">
        <f>VLOOKUP($B218,'Tax Info'!$B$2:$G$700,6,0)</f>
        <v>6000</v>
      </c>
      <c r="H218" s="11" t="s">
        <v>684</v>
      </c>
      <c r="I218" s="12" t="s">
        <v>681</v>
      </c>
      <c r="J218" s="11" t="s">
        <v>682</v>
      </c>
      <c r="K218" s="12" t="s">
        <v>682</v>
      </c>
      <c r="L218" s="11" t="s">
        <v>682</v>
      </c>
      <c r="M218" s="23">
        <v>-14.32</v>
      </c>
      <c r="N218" s="20">
        <v>0</v>
      </c>
      <c r="O218" s="21">
        <v>0</v>
      </c>
      <c r="P218" s="24">
        <v>-1.72</v>
      </c>
      <c r="Q218" s="21">
        <v>0.28999999999999998</v>
      </c>
      <c r="R218" s="47">
        <f t="shared" si="3"/>
        <v>-15.75</v>
      </c>
    </row>
    <row r="219" spans="1:18" ht="22.5" x14ac:dyDescent="0.2">
      <c r="A219" s="11">
        <v>217</v>
      </c>
      <c r="B219" s="48" t="s">
        <v>1190</v>
      </c>
      <c r="C219" s="11" t="s">
        <v>962</v>
      </c>
      <c r="D219" s="46" t="str">
        <f>VLOOKUP($B219,'Tax Info'!$B$2:$G$700,3,0)</f>
        <v xml:space="preserve">San Miguel Energy Corporation </v>
      </c>
      <c r="E219" s="46" t="str">
        <f>VLOOKUP($B219,'Tax Info'!$B$2:$G$700,4,0)</f>
        <v>2/F 808 Bldg Gen.Lim cor. Meralco Ave., Ortigas Center, San Antonio, Pasig City</v>
      </c>
      <c r="F219" s="46" t="str">
        <f>VLOOKUP($B219,'Tax Info'!$B$2:$G$700,5,0)</f>
        <v>225-353-447-000</v>
      </c>
      <c r="G219" s="46">
        <f>VLOOKUP($B219,'Tax Info'!$B$2:$G$700,6,0)</f>
        <v>1605</v>
      </c>
      <c r="H219" s="11" t="s">
        <v>684</v>
      </c>
      <c r="I219" s="12" t="s">
        <v>681</v>
      </c>
      <c r="J219" s="11" t="s">
        <v>682</v>
      </c>
      <c r="K219" s="12" t="s">
        <v>682</v>
      </c>
      <c r="L219" s="11" t="s">
        <v>682</v>
      </c>
      <c r="M219" s="23">
        <v>-113.69</v>
      </c>
      <c r="N219" s="20">
        <v>0</v>
      </c>
      <c r="O219" s="21">
        <v>0</v>
      </c>
      <c r="P219" s="24">
        <v>-13.64</v>
      </c>
      <c r="Q219" s="21">
        <v>2.27</v>
      </c>
      <c r="R219" s="47">
        <f t="shared" si="3"/>
        <v>-125.06</v>
      </c>
    </row>
    <row r="220" spans="1:18" ht="22.5" x14ac:dyDescent="0.2">
      <c r="A220" s="11">
        <v>218</v>
      </c>
      <c r="B220" s="11" t="s">
        <v>963</v>
      </c>
      <c r="C220" s="11" t="s">
        <v>963</v>
      </c>
      <c r="D220" s="46" t="str">
        <f>VLOOKUP($B220,'Tax Info'!$B$2:$G$700,3,0)</f>
        <v>Kalinga-Apayao Electric Cooperative, Inc.</v>
      </c>
      <c r="E220" s="46" t="str">
        <f>VLOOKUP($B220,'Tax Info'!$B$2:$G$700,4,0)</f>
        <v>Callagdao, Bulano, Tabuk City Kalinga</v>
      </c>
      <c r="F220" s="46" t="str">
        <f>VLOOKUP($B220,'Tax Info'!$B$2:$G$700,5,0)</f>
        <v>001-001-041-000</v>
      </c>
      <c r="G220" s="46">
        <f>VLOOKUP($B220,'Tax Info'!$B$2:$G$700,6,0)</f>
        <v>3800</v>
      </c>
      <c r="H220" s="11" t="s">
        <v>684</v>
      </c>
      <c r="I220" s="12" t="s">
        <v>681</v>
      </c>
      <c r="J220" s="11" t="s">
        <v>682</v>
      </c>
      <c r="K220" s="12" t="s">
        <v>682</v>
      </c>
      <c r="L220" s="11" t="s">
        <v>682</v>
      </c>
      <c r="M220" s="23">
        <v>-24.42</v>
      </c>
      <c r="N220" s="20">
        <v>0</v>
      </c>
      <c r="O220" s="21">
        <v>0</v>
      </c>
      <c r="P220" s="24">
        <v>-2.93</v>
      </c>
      <c r="Q220" s="21">
        <v>0.49</v>
      </c>
      <c r="R220" s="47">
        <f t="shared" si="3"/>
        <v>-26.860000000000003</v>
      </c>
    </row>
    <row r="221" spans="1:18" ht="22.5" x14ac:dyDescent="0.2">
      <c r="A221" s="11">
        <v>219</v>
      </c>
      <c r="B221" s="11" t="s">
        <v>1863</v>
      </c>
      <c r="C221" s="11" t="s">
        <v>1863</v>
      </c>
      <c r="D221" s="46" t="str">
        <f>VLOOKUP($B221,'Tax Info'!$B$2:$G$700,3,0)</f>
        <v xml:space="preserve">Kratos RES, Inc. </v>
      </c>
      <c r="E221" s="46" t="str">
        <f>VLOOKUP($B221,'Tax Info'!$B$2:$G$700,4,0)</f>
        <v>UGF Worldwide Corporate Center Shaw Blvd Mandaluyong City</v>
      </c>
      <c r="F221" s="46" t="str">
        <f>VLOOKUP($B221,'Tax Info'!$B$2:$G$700,5,0)</f>
        <v>008-098-676-000</v>
      </c>
      <c r="G221" s="46">
        <f>VLOOKUP($B221,'Tax Info'!$B$2:$G$700,6,0)</f>
        <v>1550</v>
      </c>
      <c r="H221" s="11" t="s">
        <v>684</v>
      </c>
      <c r="I221" s="12" t="s">
        <v>681</v>
      </c>
      <c r="J221" s="11" t="s">
        <v>682</v>
      </c>
      <c r="K221" s="12" t="s">
        <v>682</v>
      </c>
      <c r="L221" s="11" t="s">
        <v>682</v>
      </c>
      <c r="M221" s="23">
        <v>-60.58</v>
      </c>
      <c r="N221" s="20">
        <v>0</v>
      </c>
      <c r="O221" s="21">
        <v>0</v>
      </c>
      <c r="P221" s="24">
        <v>-7.27</v>
      </c>
      <c r="Q221" s="21">
        <v>1.21</v>
      </c>
      <c r="R221" s="47">
        <f t="shared" si="3"/>
        <v>-66.64</v>
      </c>
    </row>
    <row r="222" spans="1:18" ht="22.5" x14ac:dyDescent="0.2">
      <c r="A222" s="11">
        <v>220</v>
      </c>
      <c r="B222" s="11" t="s">
        <v>1863</v>
      </c>
      <c r="C222" s="11" t="s">
        <v>1864</v>
      </c>
      <c r="D222" s="46" t="str">
        <f>VLOOKUP($B222,'Tax Info'!$B$2:$G$700,3,0)</f>
        <v xml:space="preserve">Kratos RES, Inc. </v>
      </c>
      <c r="E222" s="46" t="str">
        <f>VLOOKUP($B222,'Tax Info'!$B$2:$G$700,4,0)</f>
        <v>UGF Worldwide Corporate Center Shaw Blvd Mandaluyong City</v>
      </c>
      <c r="F222" s="46" t="str">
        <f>VLOOKUP($B222,'Tax Info'!$B$2:$G$700,5,0)</f>
        <v>008-098-676-000</v>
      </c>
      <c r="G222" s="46">
        <f>VLOOKUP($B222,'Tax Info'!$B$2:$G$700,6,0)</f>
        <v>1550</v>
      </c>
      <c r="H222" s="11" t="s">
        <v>684</v>
      </c>
      <c r="I222" s="12" t="s">
        <v>681</v>
      </c>
      <c r="J222" s="11" t="s">
        <v>682</v>
      </c>
      <c r="K222" s="12" t="s">
        <v>682</v>
      </c>
      <c r="L222" s="11" t="s">
        <v>682</v>
      </c>
      <c r="M222" s="23">
        <v>-1.89</v>
      </c>
      <c r="N222" s="20">
        <v>0</v>
      </c>
      <c r="O222" s="21">
        <v>0</v>
      </c>
      <c r="P222" s="24">
        <v>-0.23</v>
      </c>
      <c r="Q222" s="21">
        <v>0.04</v>
      </c>
      <c r="R222" s="47">
        <f t="shared" si="3"/>
        <v>-2.08</v>
      </c>
    </row>
    <row r="223" spans="1:18" x14ac:dyDescent="0.2">
      <c r="A223" s="11">
        <v>221</v>
      </c>
      <c r="B223" s="11" t="s">
        <v>967</v>
      </c>
      <c r="C223" s="11" t="s">
        <v>967</v>
      </c>
      <c r="D223" s="46" t="str">
        <f>VLOOKUP($B223,'Tax Info'!$B$2:$G$700,3,0)</f>
        <v xml:space="preserve">La Union Electric Cooperative, Inc. </v>
      </c>
      <c r="E223" s="46" t="str">
        <f>VLOOKUP($B223,'Tax Info'!$B$2:$G$700,4,0)</f>
        <v>McArthur Highway, Sta. Rita East, Aringay, La Union</v>
      </c>
      <c r="F223" s="46" t="str">
        <f>VLOOKUP($B223,'Tax Info'!$B$2:$G$700,5,0)</f>
        <v>000-537-355-000</v>
      </c>
      <c r="G223" s="46">
        <f>VLOOKUP($B223,'Tax Info'!$B$2:$G$700,6,0)</f>
        <v>2503</v>
      </c>
      <c r="H223" s="11" t="s">
        <v>684</v>
      </c>
      <c r="I223" s="12" t="s">
        <v>681</v>
      </c>
      <c r="J223" s="11" t="s">
        <v>682</v>
      </c>
      <c r="K223" s="12" t="s">
        <v>682</v>
      </c>
      <c r="L223" s="11" t="s">
        <v>682</v>
      </c>
      <c r="M223" s="23">
        <v>-89.75</v>
      </c>
      <c r="N223" s="20">
        <v>0</v>
      </c>
      <c r="O223" s="21">
        <v>0</v>
      </c>
      <c r="P223" s="24">
        <v>-10.77</v>
      </c>
      <c r="Q223" s="21">
        <v>1.8</v>
      </c>
      <c r="R223" s="47">
        <f t="shared" si="3"/>
        <v>-98.72</v>
      </c>
    </row>
    <row r="224" spans="1:18" x14ac:dyDescent="0.2">
      <c r="A224" s="11">
        <v>222</v>
      </c>
      <c r="B224" s="11" t="s">
        <v>968</v>
      </c>
      <c r="C224" s="11" t="s">
        <v>968</v>
      </c>
      <c r="D224" s="46" t="str">
        <f>VLOOKUP($B224,'Tax Info'!$B$2:$G$700,3,0)</f>
        <v>Labayat 1 Hydropower Corporation</v>
      </c>
      <c r="E224" s="46" t="str">
        <f>VLOOKUP($B224,'Tax Info'!$B$2:$G$700,4,0)</f>
        <v>2155 3F JTKC Centre, Don Chino Roces, Makati City</v>
      </c>
      <c r="F224" s="46" t="str">
        <f>VLOOKUP($B224,'Tax Info'!$B$2:$G$700,5,0)</f>
        <v>009-110-521-000</v>
      </c>
      <c r="G224" s="46">
        <f>VLOOKUP($B224,'Tax Info'!$B$2:$G$700,6,0)</f>
        <v>1231</v>
      </c>
      <c r="H224" s="11" t="s">
        <v>680</v>
      </c>
      <c r="I224" s="12" t="s">
        <v>681</v>
      </c>
      <c r="J224" s="11" t="s">
        <v>681</v>
      </c>
      <c r="K224" s="12" t="s">
        <v>681</v>
      </c>
      <c r="L224" s="11" t="s">
        <v>681</v>
      </c>
      <c r="M224" s="20">
        <v>0</v>
      </c>
      <c r="N224" s="20">
        <v>0</v>
      </c>
      <c r="O224" s="22">
        <v>-1034.6199999999999</v>
      </c>
      <c r="P224" s="21">
        <v>0</v>
      </c>
      <c r="Q224" s="21">
        <v>0</v>
      </c>
      <c r="R224" s="47">
        <f t="shared" si="3"/>
        <v>-1034.6199999999999</v>
      </c>
    </row>
    <row r="225" spans="1:18" x14ac:dyDescent="0.2">
      <c r="A225" s="11">
        <v>223</v>
      </c>
      <c r="B225" s="11" t="s">
        <v>968</v>
      </c>
      <c r="C225" s="11" t="s">
        <v>2488</v>
      </c>
      <c r="D225" s="46" t="str">
        <f>VLOOKUP($B225,'Tax Info'!$B$2:$G$700,3,0)</f>
        <v>Labayat 1 Hydropower Corporation</v>
      </c>
      <c r="E225" s="46" t="str">
        <f>VLOOKUP($B225,'Tax Info'!$B$2:$G$700,4,0)</f>
        <v>2155 3F JTKC Centre, Don Chino Roces, Makati City</v>
      </c>
      <c r="F225" s="46" t="str">
        <f>VLOOKUP($B225,'Tax Info'!$B$2:$G$700,5,0)</f>
        <v>009-110-521-000</v>
      </c>
      <c r="G225" s="46">
        <f>VLOOKUP($B225,'Tax Info'!$B$2:$G$700,6,0)</f>
        <v>1231</v>
      </c>
      <c r="H225" s="11" t="s">
        <v>684</v>
      </c>
      <c r="I225" s="12" t="s">
        <v>681</v>
      </c>
      <c r="J225" s="11" t="s">
        <v>681</v>
      </c>
      <c r="K225" s="12" t="s">
        <v>681</v>
      </c>
      <c r="L225" s="11" t="s">
        <v>681</v>
      </c>
      <c r="M225" s="20">
        <v>0</v>
      </c>
      <c r="N225" s="20">
        <v>0</v>
      </c>
      <c r="O225" s="21">
        <v>0</v>
      </c>
      <c r="P225" s="21">
        <v>0</v>
      </c>
      <c r="Q225" s="21">
        <v>0</v>
      </c>
      <c r="R225" s="47">
        <f t="shared" si="3"/>
        <v>0</v>
      </c>
    </row>
    <row r="226" spans="1:18" x14ac:dyDescent="0.2">
      <c r="A226" s="11">
        <v>224</v>
      </c>
      <c r="B226" s="11" t="s">
        <v>970</v>
      </c>
      <c r="C226" s="11" t="s">
        <v>970</v>
      </c>
      <c r="D226" s="46" t="str">
        <f>VLOOKUP($B226,'Tax Info'!$B$2:$G$700,3,0)</f>
        <v xml:space="preserve">Leyte II Electric Cooperative, Inc. </v>
      </c>
      <c r="E226" s="46" t="str">
        <f>VLOOKUP($B226,'Tax Info'!$B$2:$G$700,4,0)</f>
        <v xml:space="preserve">Real Street, Sagkahan, Tacloban City, Leyte </v>
      </c>
      <c r="F226" s="46" t="str">
        <f>VLOOKUP($B226,'Tax Info'!$B$2:$G$700,5,0)</f>
        <v>000-611-721-000</v>
      </c>
      <c r="G226" s="46">
        <f>VLOOKUP($B226,'Tax Info'!$B$2:$G$700,6,0)</f>
        <v>6500</v>
      </c>
      <c r="H226" s="11" t="s">
        <v>684</v>
      </c>
      <c r="I226" s="12" t="s">
        <v>681</v>
      </c>
      <c r="J226" s="11" t="s">
        <v>682</v>
      </c>
      <c r="K226" s="12" t="s">
        <v>682</v>
      </c>
      <c r="L226" s="11" t="s">
        <v>682</v>
      </c>
      <c r="M226" s="23">
        <v>-163.51</v>
      </c>
      <c r="N226" s="20">
        <v>0</v>
      </c>
      <c r="O226" s="21">
        <v>0</v>
      </c>
      <c r="P226" s="24">
        <v>-19.62</v>
      </c>
      <c r="Q226" s="21">
        <v>3.27</v>
      </c>
      <c r="R226" s="47">
        <f t="shared" si="3"/>
        <v>-179.85999999999999</v>
      </c>
    </row>
    <row r="227" spans="1:18" x14ac:dyDescent="0.2">
      <c r="A227" s="11">
        <v>225</v>
      </c>
      <c r="B227" s="11" t="s">
        <v>972</v>
      </c>
      <c r="C227" s="11" t="s">
        <v>972</v>
      </c>
      <c r="D227" s="46" t="str">
        <f>VLOOKUP($B227,'Tax Info'!$B$2:$G$700,3,0)</f>
        <v xml:space="preserve">Leyte III Electric Cooperative, Inc. </v>
      </c>
      <c r="E227" s="46" t="str">
        <f>VLOOKUP($B227,'Tax Info'!$B$2:$G$700,4,0)</f>
        <v>Barangay San Roque, Tunga, Leyte</v>
      </c>
      <c r="F227" s="46" t="str">
        <f>VLOOKUP($B227,'Tax Info'!$B$2:$G$700,5,0)</f>
        <v>000-977-608-000</v>
      </c>
      <c r="G227" s="46">
        <f>VLOOKUP($B227,'Tax Info'!$B$2:$G$700,6,0)</f>
        <v>6528</v>
      </c>
      <c r="H227" s="11" t="s">
        <v>684</v>
      </c>
      <c r="I227" s="12" t="s">
        <v>681</v>
      </c>
      <c r="J227" s="11" t="s">
        <v>682</v>
      </c>
      <c r="K227" s="12" t="s">
        <v>682</v>
      </c>
      <c r="L227" s="11" t="s">
        <v>682</v>
      </c>
      <c r="M227" s="23">
        <v>-113.27</v>
      </c>
      <c r="N227" s="20">
        <v>0</v>
      </c>
      <c r="O227" s="21">
        <v>0</v>
      </c>
      <c r="P227" s="24">
        <v>-13.59</v>
      </c>
      <c r="Q227" s="21">
        <v>2.27</v>
      </c>
      <c r="R227" s="47">
        <f t="shared" si="3"/>
        <v>-124.59</v>
      </c>
    </row>
    <row r="228" spans="1:18" x14ac:dyDescent="0.2">
      <c r="A228" s="11">
        <v>226</v>
      </c>
      <c r="B228" s="11" t="s">
        <v>974</v>
      </c>
      <c r="C228" s="11" t="s">
        <v>974</v>
      </c>
      <c r="D228" s="46" t="str">
        <f>VLOOKUP($B228,'Tax Info'!$B$2:$G$700,3,0)</f>
        <v xml:space="preserve">Leyte IV Electric Cooperative, Inc. </v>
      </c>
      <c r="E228" s="46" t="str">
        <f>VLOOKUP($B228,'Tax Info'!$B$2:$G$700,4,0)</f>
        <v>Brgy. Lamak, Hilongos, Leyte</v>
      </c>
      <c r="F228" s="46" t="str">
        <f>VLOOKUP($B228,'Tax Info'!$B$2:$G$700,5,0)</f>
        <v>000-782-737-000</v>
      </c>
      <c r="G228" s="46">
        <f>VLOOKUP($B228,'Tax Info'!$B$2:$G$700,6,0)</f>
        <v>6524</v>
      </c>
      <c r="H228" s="11" t="s">
        <v>684</v>
      </c>
      <c r="I228" s="12" t="s">
        <v>681</v>
      </c>
      <c r="J228" s="11" t="s">
        <v>682</v>
      </c>
      <c r="K228" s="12" t="s">
        <v>682</v>
      </c>
      <c r="L228" s="11" t="s">
        <v>682</v>
      </c>
      <c r="M228" s="23">
        <v>-300.57</v>
      </c>
      <c r="N228" s="20">
        <v>0</v>
      </c>
      <c r="O228" s="21">
        <v>0</v>
      </c>
      <c r="P228" s="24">
        <v>-36.07</v>
      </c>
      <c r="Q228" s="21">
        <v>6.01</v>
      </c>
      <c r="R228" s="47">
        <f t="shared" si="3"/>
        <v>-330.63</v>
      </c>
    </row>
    <row r="229" spans="1:18" x14ac:dyDescent="0.2">
      <c r="A229" s="11">
        <v>227</v>
      </c>
      <c r="B229" s="11" t="s">
        <v>976</v>
      </c>
      <c r="C229" s="11" t="s">
        <v>976</v>
      </c>
      <c r="D229" s="46" t="str">
        <f>VLOOKUP($B229,'Tax Info'!$B$2:$G$700,3,0)</f>
        <v>Leyte V Electric Cooperative, Inc.</v>
      </c>
      <c r="E229" s="46" t="str">
        <f>VLOOKUP($B229,'Tax Info'!$B$2:$G$700,4,0)</f>
        <v>Brgy. San Pablo, Ormoc City, Leyte</v>
      </c>
      <c r="F229" s="46" t="str">
        <f>VLOOKUP($B229,'Tax Info'!$B$2:$G$700,5,0)</f>
        <v>001-383-331-000</v>
      </c>
      <c r="G229" s="46">
        <f>VLOOKUP($B229,'Tax Info'!$B$2:$G$700,6,0)</f>
        <v>6541</v>
      </c>
      <c r="H229" s="11" t="s">
        <v>684</v>
      </c>
      <c r="I229" s="12" t="s">
        <v>681</v>
      </c>
      <c r="J229" s="11" t="s">
        <v>681</v>
      </c>
      <c r="K229" s="12" t="s">
        <v>682</v>
      </c>
      <c r="L229" s="11" t="s">
        <v>682</v>
      </c>
      <c r="M229" s="23">
        <v>-953.84</v>
      </c>
      <c r="N229" s="20">
        <v>0</v>
      </c>
      <c r="O229" s="21">
        <v>0</v>
      </c>
      <c r="P229" s="24">
        <v>-114.46</v>
      </c>
      <c r="Q229" s="21">
        <v>0</v>
      </c>
      <c r="R229" s="47">
        <f t="shared" si="3"/>
        <v>-1068.3</v>
      </c>
    </row>
    <row r="230" spans="1:18" ht="22.5" x14ac:dyDescent="0.2">
      <c r="A230" s="11">
        <v>228</v>
      </c>
      <c r="B230" s="11" t="s">
        <v>978</v>
      </c>
      <c r="C230" s="11" t="s">
        <v>978</v>
      </c>
      <c r="D230" s="46" t="str">
        <f>VLOOKUP($B230,'Tax Info'!$B$2:$G$700,3,0)</f>
        <v xml:space="preserve">Lima Enerzone Corporation </v>
      </c>
      <c r="E230" s="46" t="str">
        <f>VLOOKUP($B230,'Tax Info'!$B$2:$G$700,4,0)</f>
        <v>Lima Square Business Loop, Lima Technology Center, Lipa City Batangas</v>
      </c>
      <c r="F230" s="46" t="str">
        <f>VLOOKUP($B230,'Tax Info'!$B$2:$G$700,5,0)</f>
        <v>005-183-049-000</v>
      </c>
      <c r="G230" s="46">
        <f>VLOOKUP($B230,'Tax Info'!$B$2:$G$700,6,0)</f>
        <v>4217</v>
      </c>
      <c r="H230" s="11" t="s">
        <v>684</v>
      </c>
      <c r="I230" s="12" t="s">
        <v>681</v>
      </c>
      <c r="J230" s="11" t="s">
        <v>682</v>
      </c>
      <c r="K230" s="12" t="s">
        <v>682</v>
      </c>
      <c r="L230" s="11" t="s">
        <v>682</v>
      </c>
      <c r="M230" s="23">
        <v>-17.25</v>
      </c>
      <c r="N230" s="20">
        <v>0</v>
      </c>
      <c r="O230" s="21">
        <v>0</v>
      </c>
      <c r="P230" s="24">
        <v>-2.0699999999999998</v>
      </c>
      <c r="Q230" s="21">
        <v>0.34</v>
      </c>
      <c r="R230" s="47">
        <f t="shared" si="3"/>
        <v>-18.98</v>
      </c>
    </row>
    <row r="231" spans="1:18" ht="22.5" x14ac:dyDescent="0.2">
      <c r="A231" s="11">
        <v>229</v>
      </c>
      <c r="B231" s="11" t="s">
        <v>979</v>
      </c>
      <c r="C231" s="11" t="s">
        <v>979</v>
      </c>
      <c r="D231" s="46" t="str">
        <f>VLOOKUP($B231,'Tax Info'!$B$2:$G$700,3,0)</f>
        <v>Linde Philippines, Inc.</v>
      </c>
      <c r="E231" s="46" t="str">
        <f>VLOOKUP($B231,'Tax Info'!$B$2:$G$700,4,0)</f>
        <v>30th Floor Wynsum Corporate Plaza, 22 F. Ortigas Jr. Road, Ortigas Center, Pasig City</v>
      </c>
      <c r="F231" s="46" t="str">
        <f>VLOOKUP($B231,'Tax Info'!$B$2:$G$700,5,0)</f>
        <v>000-053-829-000</v>
      </c>
      <c r="G231" s="46">
        <f>VLOOKUP($B231,'Tax Info'!$B$2:$G$700,6,0)</f>
        <v>1605</v>
      </c>
      <c r="H231" s="11" t="s">
        <v>684</v>
      </c>
      <c r="I231" s="12" t="s">
        <v>681</v>
      </c>
      <c r="J231" s="11" t="s">
        <v>682</v>
      </c>
      <c r="K231" s="12" t="s">
        <v>682</v>
      </c>
      <c r="L231" s="11" t="s">
        <v>682</v>
      </c>
      <c r="M231" s="23">
        <v>-237.18</v>
      </c>
      <c r="N231" s="20">
        <v>0</v>
      </c>
      <c r="O231" s="21">
        <v>0</v>
      </c>
      <c r="P231" s="24">
        <v>-28.46</v>
      </c>
      <c r="Q231" s="21">
        <v>4.74</v>
      </c>
      <c r="R231" s="47">
        <f t="shared" si="3"/>
        <v>-260.89999999999998</v>
      </c>
    </row>
    <row r="232" spans="1:18" x14ac:dyDescent="0.2">
      <c r="A232" s="11">
        <v>230</v>
      </c>
      <c r="B232" s="11" t="s">
        <v>980</v>
      </c>
      <c r="C232" s="11" t="s">
        <v>980</v>
      </c>
      <c r="D232" s="46" t="str">
        <f>VLOOKUP($B232,'Tax Info'!$B$2:$G$700,3,0)</f>
        <v>Mindoro Grid Corporation</v>
      </c>
      <c r="E232" s="46" t="str">
        <f>VLOOKUP($B232,'Tax Info'!$B$2:$G$700,4,0)</f>
        <v>BARANGAY SANTIAGO, NAUJAN, OR MINDORO 5204</v>
      </c>
      <c r="F232" s="46" t="str">
        <f>VLOOKUP($B232,'Tax Info'!$B$2:$G$700,5,0)</f>
        <v>007-900-016-000</v>
      </c>
      <c r="G232" s="46">
        <f>VLOOKUP($B232,'Tax Info'!$B$2:$G$700,6,0)</f>
        <v>5204</v>
      </c>
      <c r="H232" s="11" t="s">
        <v>680</v>
      </c>
      <c r="I232" s="12" t="s">
        <v>681</v>
      </c>
      <c r="J232" s="11" t="s">
        <v>682</v>
      </c>
      <c r="K232" s="12" t="s">
        <v>681</v>
      </c>
      <c r="L232" s="11" t="s">
        <v>681</v>
      </c>
      <c r="M232" s="20">
        <v>0</v>
      </c>
      <c r="N232" s="20">
        <v>0</v>
      </c>
      <c r="O232" s="24">
        <v>-127.45</v>
      </c>
      <c r="P232" s="21">
        <v>0</v>
      </c>
      <c r="Q232" s="21">
        <v>2.5499999999999998</v>
      </c>
      <c r="R232" s="47">
        <f t="shared" si="3"/>
        <v>-124.9</v>
      </c>
    </row>
    <row r="233" spans="1:18" x14ac:dyDescent="0.2">
      <c r="A233" s="11">
        <v>231</v>
      </c>
      <c r="B233" s="11" t="s">
        <v>980</v>
      </c>
      <c r="C233" s="11" t="s">
        <v>981</v>
      </c>
      <c r="D233" s="46" t="str">
        <f>VLOOKUP($B233,'Tax Info'!$B$2:$G$700,3,0)</f>
        <v>Mindoro Grid Corporation</v>
      </c>
      <c r="E233" s="46" t="str">
        <f>VLOOKUP($B233,'Tax Info'!$B$2:$G$700,4,0)</f>
        <v>BARANGAY SANTIAGO, NAUJAN, OR MINDORO 5204</v>
      </c>
      <c r="F233" s="46" t="str">
        <f>VLOOKUP($B233,'Tax Info'!$B$2:$G$700,5,0)</f>
        <v>007-900-016-000</v>
      </c>
      <c r="G233" s="46">
        <f>VLOOKUP($B233,'Tax Info'!$B$2:$G$700,6,0)</f>
        <v>5204</v>
      </c>
      <c r="H233" s="11" t="s">
        <v>684</v>
      </c>
      <c r="I233" s="12" t="s">
        <v>681</v>
      </c>
      <c r="J233" s="11" t="s">
        <v>682</v>
      </c>
      <c r="K233" s="12" t="s">
        <v>681</v>
      </c>
      <c r="L233" s="11" t="s">
        <v>681</v>
      </c>
      <c r="M233" s="20">
        <v>0</v>
      </c>
      <c r="N233" s="20">
        <v>0</v>
      </c>
      <c r="O233" s="21">
        <v>0</v>
      </c>
      <c r="P233" s="21">
        <v>0</v>
      </c>
      <c r="Q233" s="21">
        <v>0</v>
      </c>
      <c r="R233" s="47">
        <f t="shared" si="3"/>
        <v>0</v>
      </c>
    </row>
    <row r="234" spans="1:18" ht="22.5" x14ac:dyDescent="0.2">
      <c r="A234" s="11">
        <v>232</v>
      </c>
      <c r="B234" s="11" t="s">
        <v>982</v>
      </c>
      <c r="C234" s="11" t="s">
        <v>982</v>
      </c>
      <c r="D234" s="46" t="str">
        <f>VLOOKUP($B234,'Tax Info'!$B$2:$G$700,3,0)</f>
        <v xml:space="preserve">MORE Electric and Power Corporation </v>
      </c>
      <c r="E234" s="46" t="str">
        <f>VLOOKUP($B234,'Tax Info'!$B$2:$G$700,4,0)</f>
        <v>GST Corporate Center, Quezon St., Brgy. Sampaguita, Iloilo City</v>
      </c>
      <c r="F234" s="46" t="str">
        <f>VLOOKUP($B234,'Tax Info'!$B$2:$G$700,5,0)</f>
        <v>007-106-367-000</v>
      </c>
      <c r="G234" s="46">
        <f>VLOOKUP($B234,'Tax Info'!$B$2:$G$700,6,0)</f>
        <v>5000</v>
      </c>
      <c r="H234" s="11" t="s">
        <v>684</v>
      </c>
      <c r="I234" s="12" t="s">
        <v>681</v>
      </c>
      <c r="J234" s="11" t="s">
        <v>682</v>
      </c>
      <c r="K234" s="12" t="s">
        <v>682</v>
      </c>
      <c r="L234" s="11" t="s">
        <v>682</v>
      </c>
      <c r="M234" s="19">
        <v>-1237.43</v>
      </c>
      <c r="N234" s="20">
        <v>0</v>
      </c>
      <c r="O234" s="21">
        <v>0</v>
      </c>
      <c r="P234" s="24">
        <v>-148.49</v>
      </c>
      <c r="Q234" s="21">
        <v>24.75</v>
      </c>
      <c r="R234" s="47">
        <f t="shared" si="3"/>
        <v>-1361.17</v>
      </c>
    </row>
    <row r="235" spans="1:18" x14ac:dyDescent="0.2">
      <c r="A235" s="11">
        <v>233</v>
      </c>
      <c r="B235" s="11" t="s">
        <v>983</v>
      </c>
      <c r="C235" s="11" t="s">
        <v>983</v>
      </c>
      <c r="D235" s="46" t="str">
        <f>VLOOKUP($B235,'Tax Info'!$B$2:$G$700,3,0)</f>
        <v>MORE Power Barge Inc.</v>
      </c>
      <c r="E235" s="46" t="str">
        <f>VLOOKUP($B235,'Tax Info'!$B$2:$G$700,4,0)</f>
        <v>2288 Chino Roces Ave Ext. Magallanes, City Of Makati</v>
      </c>
      <c r="F235" s="46" t="str">
        <f>VLOOKUP($B235,'Tax Info'!$B$2:$G$700,5,0)</f>
        <v>601-191-398-000</v>
      </c>
      <c r="G235" s="46">
        <f>VLOOKUP($B235,'Tax Info'!$B$2:$G$700,6,0)</f>
        <v>1232</v>
      </c>
      <c r="H235" s="11" t="s">
        <v>680</v>
      </c>
      <c r="I235" s="12" t="s">
        <v>682</v>
      </c>
      <c r="J235" s="11" t="s">
        <v>682</v>
      </c>
      <c r="K235" s="12" t="s">
        <v>682</v>
      </c>
      <c r="L235" s="11" t="s">
        <v>682</v>
      </c>
      <c r="M235" s="19">
        <v>-1202.1500000000001</v>
      </c>
      <c r="N235" s="20">
        <v>0</v>
      </c>
      <c r="O235" s="21">
        <v>0</v>
      </c>
      <c r="P235" s="24">
        <v>-144.26</v>
      </c>
      <c r="Q235" s="21">
        <v>24.04</v>
      </c>
      <c r="R235" s="47">
        <f t="shared" si="3"/>
        <v>-1322.3700000000001</v>
      </c>
    </row>
    <row r="236" spans="1:18" x14ac:dyDescent="0.2">
      <c r="A236" s="11">
        <v>234</v>
      </c>
      <c r="B236" s="11" t="s">
        <v>983</v>
      </c>
      <c r="C236" s="11" t="s">
        <v>1966</v>
      </c>
      <c r="D236" s="46" t="str">
        <f>VLOOKUP($B236,'Tax Info'!$B$2:$G$700,3,0)</f>
        <v>MORE Power Barge Inc.</v>
      </c>
      <c r="E236" s="46" t="str">
        <f>VLOOKUP($B236,'Tax Info'!$B$2:$G$700,4,0)</f>
        <v>2288 Chino Roces Ave Ext. Magallanes, City Of Makati</v>
      </c>
      <c r="F236" s="46" t="str">
        <f>VLOOKUP($B236,'Tax Info'!$B$2:$G$700,5,0)</f>
        <v>601-191-398-000</v>
      </c>
      <c r="G236" s="46">
        <f>VLOOKUP($B236,'Tax Info'!$B$2:$G$700,6,0)</f>
        <v>1232</v>
      </c>
      <c r="H236" s="11" t="s">
        <v>684</v>
      </c>
      <c r="I236" s="12" t="s">
        <v>682</v>
      </c>
      <c r="J236" s="11" t="s">
        <v>682</v>
      </c>
      <c r="K236" s="12" t="s">
        <v>682</v>
      </c>
      <c r="L236" s="11" t="s">
        <v>682</v>
      </c>
      <c r="M236" s="23">
        <v>-0.24</v>
      </c>
      <c r="N236" s="20">
        <v>0</v>
      </c>
      <c r="O236" s="21">
        <v>0</v>
      </c>
      <c r="P236" s="24">
        <v>-0.03</v>
      </c>
      <c r="Q236" s="21">
        <v>0</v>
      </c>
      <c r="R236" s="47">
        <f t="shared" si="3"/>
        <v>-0.27</v>
      </c>
    </row>
    <row r="237" spans="1:18" ht="33.75" x14ac:dyDescent="0.2">
      <c r="A237" s="11">
        <v>235</v>
      </c>
      <c r="B237" s="11" t="s">
        <v>985</v>
      </c>
      <c r="C237" s="11" t="s">
        <v>985</v>
      </c>
      <c r="D237" s="46" t="str">
        <f>VLOOKUP($B237,'Tax Info'!$B$2:$G$700,3,0)</f>
        <v>Mabuhay Energy Corporation</v>
      </c>
      <c r="E237" s="46" t="str">
        <f>VLOOKUP($B237,'Tax Info'!$B$2:$G$700,4,0)</f>
        <v>Unit 2618 High Street South Corporate Plaza Tower 1 26th St. Cor. 9th Ave. Bonifacio Global City Fort Bonifacio 1634 Taguig City</v>
      </c>
      <c r="F237" s="46" t="str">
        <f>VLOOKUP($B237,'Tax Info'!$B$2:$G$700,5,0)</f>
        <v>009-541-806-000</v>
      </c>
      <c r="G237" s="46">
        <f>VLOOKUP($B237,'Tax Info'!$B$2:$G$700,6,0)</f>
        <v>1634</v>
      </c>
      <c r="H237" s="11" t="s">
        <v>684</v>
      </c>
      <c r="I237" s="12" t="s">
        <v>681</v>
      </c>
      <c r="J237" s="11" t="s">
        <v>682</v>
      </c>
      <c r="K237" s="12" t="s">
        <v>682</v>
      </c>
      <c r="L237" s="11" t="s">
        <v>682</v>
      </c>
      <c r="M237" s="19">
        <v>-11720.5</v>
      </c>
      <c r="N237" s="20">
        <v>0</v>
      </c>
      <c r="O237" s="21">
        <v>0</v>
      </c>
      <c r="P237" s="22">
        <v>-1406.46</v>
      </c>
      <c r="Q237" s="21">
        <v>234.41</v>
      </c>
      <c r="R237" s="47">
        <f t="shared" si="3"/>
        <v>-12892.55</v>
      </c>
    </row>
    <row r="238" spans="1:18" x14ac:dyDescent="0.2">
      <c r="A238" s="11">
        <v>236</v>
      </c>
      <c r="B238" s="11" t="s">
        <v>987</v>
      </c>
      <c r="C238" s="11" t="s">
        <v>987</v>
      </c>
      <c r="D238" s="46" t="str">
        <f>VLOOKUP($B238,'Tax Info'!$B$2:$G$700,3,0)</f>
        <v xml:space="preserve">Mactan Electric Company </v>
      </c>
      <c r="E238" s="46" t="str">
        <f>VLOOKUP($B238,'Tax Info'!$B$2:$G$700,4,0)</f>
        <v>Sangi Road, Brgy. Pajo, Lapu-lapu City</v>
      </c>
      <c r="F238" s="46" t="str">
        <f>VLOOKUP($B238,'Tax Info'!$B$2:$G$700,5,0)</f>
        <v>000-259-873-000</v>
      </c>
      <c r="G238" s="46">
        <f>VLOOKUP($B238,'Tax Info'!$B$2:$G$700,6,0)</f>
        <v>6015</v>
      </c>
      <c r="H238" s="11" t="s">
        <v>684</v>
      </c>
      <c r="I238" s="12" t="s">
        <v>681</v>
      </c>
      <c r="J238" s="11" t="s">
        <v>682</v>
      </c>
      <c r="K238" s="12" t="s">
        <v>682</v>
      </c>
      <c r="L238" s="11" t="s">
        <v>682</v>
      </c>
      <c r="M238" s="23">
        <v>-78.36</v>
      </c>
      <c r="N238" s="20">
        <v>0</v>
      </c>
      <c r="O238" s="21">
        <v>0</v>
      </c>
      <c r="P238" s="24">
        <v>-9.4</v>
      </c>
      <c r="Q238" s="21">
        <v>1.57</v>
      </c>
      <c r="R238" s="47">
        <f t="shared" si="3"/>
        <v>-86.190000000000012</v>
      </c>
    </row>
    <row r="239" spans="1:18" ht="22.5" x14ac:dyDescent="0.2">
      <c r="A239" s="11">
        <v>237</v>
      </c>
      <c r="B239" s="11" t="s">
        <v>988</v>
      </c>
      <c r="C239" s="11" t="s">
        <v>988</v>
      </c>
      <c r="D239" s="46" t="str">
        <f>VLOOKUP($B239,'Tax Info'!$B$2:$G$700,3,0)</f>
        <v xml:space="preserve">Mactan Enerzone Corporation </v>
      </c>
      <c r="E239" s="46" t="str">
        <f>VLOOKUP($B239,'Tax Info'!$B$2:$G$700,4,0)</f>
        <v xml:space="preserve">Dinagyang St. Mactan Economic Zone 2, Basak, Lapu-Lapu (Opon) Cebu Philippines </v>
      </c>
      <c r="F239" s="46" t="str">
        <f>VLOOKUP($B239,'Tax Info'!$B$2:$G$700,5,0)</f>
        <v>250-327-890-000</v>
      </c>
      <c r="G239" s="46">
        <f>VLOOKUP($B239,'Tax Info'!$B$2:$G$700,6,0)</f>
        <v>6015</v>
      </c>
      <c r="H239" s="11" t="s">
        <v>684</v>
      </c>
      <c r="I239" s="12" t="s">
        <v>681</v>
      </c>
      <c r="J239" s="11" t="s">
        <v>682</v>
      </c>
      <c r="K239" s="12" t="s">
        <v>682</v>
      </c>
      <c r="L239" s="11" t="s">
        <v>682</v>
      </c>
      <c r="M239" s="23">
        <v>-681.62</v>
      </c>
      <c r="N239" s="20">
        <v>0</v>
      </c>
      <c r="O239" s="21">
        <v>0</v>
      </c>
      <c r="P239" s="24">
        <v>-81.790000000000006</v>
      </c>
      <c r="Q239" s="21">
        <v>13.63</v>
      </c>
      <c r="R239" s="47">
        <f t="shared" si="3"/>
        <v>-749.78</v>
      </c>
    </row>
    <row r="240" spans="1:18" ht="33.75" x14ac:dyDescent="0.2">
      <c r="A240" s="11">
        <v>238</v>
      </c>
      <c r="B240" s="11" t="s">
        <v>989</v>
      </c>
      <c r="C240" s="11" t="s">
        <v>989</v>
      </c>
      <c r="D240" s="46" t="str">
        <f>VLOOKUP($B240,'Tax Info'!$B$2:$G$700,3,0)</f>
        <v>Maibarara Geothermal, Inc.</v>
      </c>
      <c r="E240" s="46" t="str">
        <f>VLOOKUP($B240,'Tax Info'!$B$2:$G$700,4,0)</f>
        <v>7th Floor JMT Corporate Building ADB Avenue Ortigas Center San Antonio 1605 City of Pasig NCR, Second District Philippines</v>
      </c>
      <c r="F240" s="46" t="str">
        <f>VLOOKUP($B240,'Tax Info'!$B$2:$G$700,5,0)</f>
        <v>007-843-328-000</v>
      </c>
      <c r="G240" s="46">
        <f>VLOOKUP($B240,'Tax Info'!$B$2:$G$700,6,0)</f>
        <v>1605</v>
      </c>
      <c r="H240" s="11" t="s">
        <v>680</v>
      </c>
      <c r="I240" s="12" t="s">
        <v>681</v>
      </c>
      <c r="J240" s="11" t="s">
        <v>681</v>
      </c>
      <c r="K240" s="12" t="s">
        <v>681</v>
      </c>
      <c r="L240" s="11" t="s">
        <v>681</v>
      </c>
      <c r="M240" s="20">
        <v>0</v>
      </c>
      <c r="N240" s="20">
        <v>0</v>
      </c>
      <c r="O240" s="24">
        <v>-45.83</v>
      </c>
      <c r="P240" s="21">
        <v>0</v>
      </c>
      <c r="Q240" s="21">
        <v>0</v>
      </c>
      <c r="R240" s="47">
        <f t="shared" si="3"/>
        <v>-45.83</v>
      </c>
    </row>
    <row r="241" spans="1:18" x14ac:dyDescent="0.2">
      <c r="A241" s="11">
        <v>239</v>
      </c>
      <c r="B241" s="11" t="s">
        <v>990</v>
      </c>
      <c r="C241" s="11" t="s">
        <v>990</v>
      </c>
      <c r="D241" s="46" t="str">
        <f>VLOOKUP($B241,'Tax Info'!$B$2:$G$700,3,0)</f>
        <v>Majayjay Hydropower Company, Inc</v>
      </c>
      <c r="E241" s="46" t="str">
        <f>VLOOKUP($B241,'Tax Info'!$B$2:$G$700,4,0)</f>
        <v>MHCI Power Plant, Brgy. Ibabang Banga, Majayjay, Laguna</v>
      </c>
      <c r="F241" s="46" t="str">
        <f>VLOOKUP($B241,'Tax Info'!$B$2:$G$700,5,0)</f>
        <v>006-998-745</v>
      </c>
      <c r="G241" s="46">
        <f>VLOOKUP($B241,'Tax Info'!$B$2:$G$700,6,0)</f>
        <v>4005</v>
      </c>
      <c r="H241" s="11" t="s">
        <v>680</v>
      </c>
      <c r="I241" s="12" t="s">
        <v>681</v>
      </c>
      <c r="J241" s="11" t="s">
        <v>681</v>
      </c>
      <c r="K241" s="12" t="s">
        <v>681</v>
      </c>
      <c r="L241" s="11" t="s">
        <v>682</v>
      </c>
      <c r="M241" s="20">
        <v>0</v>
      </c>
      <c r="N241" s="20">
        <v>0</v>
      </c>
      <c r="O241" s="24">
        <v>-825.29</v>
      </c>
      <c r="P241" s="21">
        <v>0</v>
      </c>
      <c r="Q241" s="21">
        <v>0</v>
      </c>
      <c r="R241" s="47">
        <f t="shared" si="3"/>
        <v>-825.29</v>
      </c>
    </row>
    <row r="242" spans="1:18" ht="22.5" x14ac:dyDescent="0.2">
      <c r="A242" s="11">
        <v>240</v>
      </c>
      <c r="B242" s="11" t="s">
        <v>991</v>
      </c>
      <c r="C242" s="11" t="s">
        <v>991</v>
      </c>
      <c r="D242" s="46" t="str">
        <f>VLOOKUP($B242,'Tax Info'!$B$2:$G$700,3,0)</f>
        <v>Majestics Energy Corporation</v>
      </c>
      <c r="E242" s="46" t="str">
        <f>VLOOKUP($B242,'Tax Info'!$B$2:$G$700,4,0)</f>
        <v xml:space="preserve">Block 3, Cavite Economic Zone II, Gen. Trias, Cavite, Philippines </v>
      </c>
      <c r="F242" s="46" t="str">
        <f>VLOOKUP($B242,'Tax Info'!$B$2:$G$700,5,0)</f>
        <v>006-986-390-000</v>
      </c>
      <c r="G242" s="46">
        <f>VLOOKUP($B242,'Tax Info'!$B$2:$G$700,6,0)</f>
        <v>4107</v>
      </c>
      <c r="H242" s="11" t="s">
        <v>680</v>
      </c>
      <c r="I242" s="12" t="s">
        <v>681</v>
      </c>
      <c r="J242" s="11" t="s">
        <v>682</v>
      </c>
      <c r="K242" s="12" t="s">
        <v>681</v>
      </c>
      <c r="L242" s="11" t="s">
        <v>682</v>
      </c>
      <c r="M242" s="20">
        <v>0</v>
      </c>
      <c r="N242" s="20">
        <v>0</v>
      </c>
      <c r="O242" s="22">
        <v>-1547.55</v>
      </c>
      <c r="P242" s="21">
        <v>0</v>
      </c>
      <c r="Q242" s="21">
        <v>30.95</v>
      </c>
      <c r="R242" s="47">
        <f t="shared" si="3"/>
        <v>-1516.6</v>
      </c>
    </row>
    <row r="243" spans="1:18" ht="22.5" x14ac:dyDescent="0.2">
      <c r="A243" s="11">
        <v>241</v>
      </c>
      <c r="B243" s="11" t="s">
        <v>991</v>
      </c>
      <c r="C243" s="11" t="s">
        <v>992</v>
      </c>
      <c r="D243" s="46" t="str">
        <f>VLOOKUP($B243,'Tax Info'!$B$2:$G$700,3,0)</f>
        <v>Majestics Energy Corporation</v>
      </c>
      <c r="E243" s="46" t="str">
        <f>VLOOKUP($B243,'Tax Info'!$B$2:$G$700,4,0)</f>
        <v xml:space="preserve">Block 3, Cavite Economic Zone II, Gen. Trias, Cavite, Philippines </v>
      </c>
      <c r="F243" s="46" t="str">
        <f>VLOOKUP($B243,'Tax Info'!$B$2:$G$700,5,0)</f>
        <v>006-986-390-000</v>
      </c>
      <c r="G243" s="46">
        <f>VLOOKUP($B243,'Tax Info'!$B$2:$G$700,6,0)</f>
        <v>4107</v>
      </c>
      <c r="H243" s="11" t="s">
        <v>684</v>
      </c>
      <c r="I243" s="12" t="s">
        <v>681</v>
      </c>
      <c r="J243" s="11" t="s">
        <v>682</v>
      </c>
      <c r="K243" s="12" t="s">
        <v>681</v>
      </c>
      <c r="L243" s="11" t="s">
        <v>682</v>
      </c>
      <c r="M243" s="20">
        <v>0</v>
      </c>
      <c r="N243" s="20">
        <v>0</v>
      </c>
      <c r="O243" s="24">
        <v>-0.01</v>
      </c>
      <c r="P243" s="21">
        <v>0</v>
      </c>
      <c r="Q243" s="21">
        <v>0</v>
      </c>
      <c r="R243" s="47">
        <f t="shared" si="3"/>
        <v>-0.01</v>
      </c>
    </row>
    <row r="244" spans="1:18" ht="22.5" x14ac:dyDescent="0.2">
      <c r="A244" s="11">
        <v>242</v>
      </c>
      <c r="B244" s="11" t="s">
        <v>993</v>
      </c>
      <c r="C244" s="11" t="s">
        <v>993</v>
      </c>
      <c r="D244" s="46" t="str">
        <f>VLOOKUP($B244,'Tax Info'!$B$2:$G$700,3,0)</f>
        <v xml:space="preserve">Malvar Enerzone Corporation </v>
      </c>
      <c r="E244" s="46" t="str">
        <f>VLOOKUP($B244,'Tax Info'!$B$2:$G$700,4,0)</f>
        <v>L2 B11 Palm Ave., Admin Compd. LISP IV Bulihan, Malvar Batangas</v>
      </c>
      <c r="F244" s="46" t="str">
        <f>VLOOKUP($B244,'Tax Info'!$B$2:$G$700,5,0)</f>
        <v>009-698-677-000</v>
      </c>
      <c r="G244" s="46">
        <f>VLOOKUP($B244,'Tax Info'!$B$2:$G$700,6,0)</f>
        <v>4233</v>
      </c>
      <c r="H244" s="11" t="s">
        <v>684</v>
      </c>
      <c r="I244" s="12" t="s">
        <v>681</v>
      </c>
      <c r="J244" s="11" t="s">
        <v>682</v>
      </c>
      <c r="K244" s="12" t="s">
        <v>682</v>
      </c>
      <c r="L244" s="11" t="s">
        <v>682</v>
      </c>
      <c r="M244" s="23">
        <v>-0.46</v>
      </c>
      <c r="N244" s="20">
        <v>0</v>
      </c>
      <c r="O244" s="21">
        <v>0</v>
      </c>
      <c r="P244" s="24">
        <v>-0.06</v>
      </c>
      <c r="Q244" s="21">
        <v>0.01</v>
      </c>
      <c r="R244" s="47">
        <f t="shared" si="3"/>
        <v>-0.51</v>
      </c>
    </row>
    <row r="245" spans="1:18" x14ac:dyDescent="0.2">
      <c r="A245" s="11">
        <v>243</v>
      </c>
      <c r="B245" s="11" t="s">
        <v>994</v>
      </c>
      <c r="C245" s="11" t="s">
        <v>1924</v>
      </c>
      <c r="D245" s="46" t="str">
        <f>VLOOKUP($B245,'Tax Info'!$B$2:$G$700,3,0)</f>
        <v xml:space="preserve">Manila Electric Company </v>
      </c>
      <c r="E245" s="46" t="str">
        <f>VLOOKUP($B245,'Tax Info'!$B$2:$G$700,4,0)</f>
        <v>Lopez Bldg. Meralco Center, Ortigas Avenue, Pasig City</v>
      </c>
      <c r="F245" s="46" t="str">
        <f>VLOOKUP($B245,'Tax Info'!$B$2:$G$700,5,0)</f>
        <v>000-101-528-000</v>
      </c>
      <c r="G245" s="46">
        <f>VLOOKUP($B245,'Tax Info'!$B$2:$G$700,6,0)</f>
        <v>1600</v>
      </c>
      <c r="H245" s="11" t="s">
        <v>684</v>
      </c>
      <c r="I245" s="12" t="s">
        <v>681</v>
      </c>
      <c r="J245" s="11" t="s">
        <v>682</v>
      </c>
      <c r="K245" s="12" t="s">
        <v>682</v>
      </c>
      <c r="L245" s="11" t="s">
        <v>682</v>
      </c>
      <c r="M245" s="23">
        <v>-2.57</v>
      </c>
      <c r="N245" s="20">
        <v>0</v>
      </c>
      <c r="O245" s="21">
        <v>0</v>
      </c>
      <c r="P245" s="24">
        <v>-0.31</v>
      </c>
      <c r="Q245" s="21">
        <v>0.05</v>
      </c>
      <c r="R245" s="47">
        <f t="shared" si="3"/>
        <v>-2.83</v>
      </c>
    </row>
    <row r="246" spans="1:18" x14ac:dyDescent="0.2">
      <c r="A246" s="11">
        <v>244</v>
      </c>
      <c r="B246" s="11" t="s">
        <v>994</v>
      </c>
      <c r="C246" s="11" t="s">
        <v>994</v>
      </c>
      <c r="D246" s="46" t="str">
        <f>VLOOKUP($B246,'Tax Info'!$B$2:$G$700,3,0)</f>
        <v xml:space="preserve">Manila Electric Company </v>
      </c>
      <c r="E246" s="46" t="str">
        <f>VLOOKUP($B246,'Tax Info'!$B$2:$G$700,4,0)</f>
        <v>Lopez Bldg. Meralco Center, Ortigas Avenue, Pasig City</v>
      </c>
      <c r="F246" s="46" t="str">
        <f>VLOOKUP($B246,'Tax Info'!$B$2:$G$700,5,0)</f>
        <v>000-101-528-000</v>
      </c>
      <c r="G246" s="46">
        <f>VLOOKUP($B246,'Tax Info'!$B$2:$G$700,6,0)</f>
        <v>1600</v>
      </c>
      <c r="H246" s="11" t="s">
        <v>684</v>
      </c>
      <c r="I246" s="12" t="s">
        <v>681</v>
      </c>
      <c r="J246" s="11" t="s">
        <v>682</v>
      </c>
      <c r="K246" s="12" t="s">
        <v>682</v>
      </c>
      <c r="L246" s="11" t="s">
        <v>682</v>
      </c>
      <c r="M246" s="19">
        <v>-2374.09</v>
      </c>
      <c r="N246" s="20">
        <v>0</v>
      </c>
      <c r="O246" s="21">
        <v>0</v>
      </c>
      <c r="P246" s="24">
        <v>-284.89</v>
      </c>
      <c r="Q246" s="21">
        <v>47.48</v>
      </c>
      <c r="R246" s="47">
        <f t="shared" si="3"/>
        <v>-2611.5</v>
      </c>
    </row>
    <row r="247" spans="1:18" x14ac:dyDescent="0.2">
      <c r="A247" s="11">
        <v>245</v>
      </c>
      <c r="B247" s="11" t="s">
        <v>1981</v>
      </c>
      <c r="C247" s="11" t="s">
        <v>1981</v>
      </c>
      <c r="D247" s="46" t="str">
        <f>VLOOKUP($B247,'Tax Info'!$B$2:$G$700,3,0)</f>
        <v xml:space="preserve">Manila Electric Company </v>
      </c>
      <c r="E247" s="46" t="str">
        <f>VLOOKUP($B247,'Tax Info'!$B$2:$G$700,4,0)</f>
        <v>Lopez Bldg. Meralco Center Ortigas Avenue, Pasig City</v>
      </c>
      <c r="F247" s="46" t="str">
        <f>VLOOKUP($B247,'Tax Info'!$B$2:$G$700,5,0)</f>
        <v>000-101-528-000</v>
      </c>
      <c r="G247" s="46">
        <f>VLOOKUP($B247,'Tax Info'!$B$2:$G$700,6,0)</f>
        <v>1600</v>
      </c>
      <c r="H247" s="11" t="s">
        <v>684</v>
      </c>
      <c r="I247" s="12" t="s">
        <v>681</v>
      </c>
      <c r="J247" s="11" t="s">
        <v>682</v>
      </c>
      <c r="K247" s="12" t="s">
        <v>682</v>
      </c>
      <c r="L247" s="11" t="s">
        <v>682</v>
      </c>
      <c r="M247" s="19">
        <v>-4168.03</v>
      </c>
      <c r="N247" s="20">
        <v>0</v>
      </c>
      <c r="O247" s="21">
        <v>0</v>
      </c>
      <c r="P247" s="24">
        <v>-500.16</v>
      </c>
      <c r="Q247" s="21">
        <v>83.36</v>
      </c>
      <c r="R247" s="47">
        <f t="shared" si="3"/>
        <v>-4584.83</v>
      </c>
    </row>
    <row r="248" spans="1:18" ht="22.5" x14ac:dyDescent="0.2">
      <c r="A248" s="11">
        <v>246</v>
      </c>
      <c r="B248" s="11" t="s">
        <v>999</v>
      </c>
      <c r="C248" s="11" t="s">
        <v>999</v>
      </c>
      <c r="D248" s="46" t="str">
        <f>VLOOKUP($B248,'Tax Info'!$B$2:$G$700,3,0)</f>
        <v xml:space="preserve">Mariveles Power Generation Corporation </v>
      </c>
      <c r="E248" s="46" t="str">
        <f>VLOOKUP($B248,'Tax Info'!$B$2:$G$700,4,0)</f>
        <v>BATAAN FREEPORT ZONE BIAAN 2105 MARIVELES BATAAN PHILIPPINES</v>
      </c>
      <c r="F248" s="46" t="str">
        <f>VLOOKUP($B248,'Tax Info'!$B$2:$G$700,5,0)</f>
        <v>008-941-048-00000</v>
      </c>
      <c r="G248" s="46">
        <f>VLOOKUP($B248,'Tax Info'!$B$2:$G$700,6,0)</f>
        <v>2105</v>
      </c>
      <c r="H248" s="11" t="s">
        <v>680</v>
      </c>
      <c r="I248" s="12" t="s">
        <v>681</v>
      </c>
      <c r="J248" s="11" t="s">
        <v>682</v>
      </c>
      <c r="K248" s="12" t="s">
        <v>682</v>
      </c>
      <c r="L248" s="11" t="s">
        <v>682</v>
      </c>
      <c r="M248" s="23">
        <v>-246.73</v>
      </c>
      <c r="N248" s="20">
        <v>0</v>
      </c>
      <c r="O248" s="21">
        <v>0</v>
      </c>
      <c r="P248" s="24">
        <v>-29.61</v>
      </c>
      <c r="Q248" s="21">
        <v>4.93</v>
      </c>
      <c r="R248" s="47">
        <f t="shared" si="3"/>
        <v>-271.40999999999997</v>
      </c>
    </row>
    <row r="249" spans="1:18" ht="22.5" x14ac:dyDescent="0.2">
      <c r="A249" s="11">
        <v>247</v>
      </c>
      <c r="B249" s="11" t="s">
        <v>999</v>
      </c>
      <c r="C249" s="11" t="s">
        <v>2560</v>
      </c>
      <c r="D249" s="46" t="str">
        <f>VLOOKUP($B249,'Tax Info'!$B$2:$G$700,3,0)</f>
        <v xml:space="preserve">Mariveles Power Generation Corporation </v>
      </c>
      <c r="E249" s="46" t="str">
        <f>VLOOKUP($B249,'Tax Info'!$B$2:$G$700,4,0)</f>
        <v>BATAAN FREEPORT ZONE BIAAN 2105 MARIVELES BATAAN PHILIPPINES</v>
      </c>
      <c r="F249" s="46" t="str">
        <f>VLOOKUP($B249,'Tax Info'!$B$2:$G$700,5,0)</f>
        <v>008-941-048-00000</v>
      </c>
      <c r="G249" s="46">
        <f>VLOOKUP($B249,'Tax Info'!$B$2:$G$700,6,0)</f>
        <v>2105</v>
      </c>
      <c r="H249" s="11" t="s">
        <v>684</v>
      </c>
      <c r="I249" s="12" t="s">
        <v>681</v>
      </c>
      <c r="J249" s="11" t="s">
        <v>682</v>
      </c>
      <c r="K249" s="12" t="s">
        <v>682</v>
      </c>
      <c r="L249" s="11" t="s">
        <v>682</v>
      </c>
      <c r="M249" s="23">
        <v>-20.62</v>
      </c>
      <c r="N249" s="20">
        <v>0</v>
      </c>
      <c r="O249" s="21">
        <v>0</v>
      </c>
      <c r="P249" s="24">
        <v>-2.4700000000000002</v>
      </c>
      <c r="Q249" s="21">
        <v>0.41</v>
      </c>
      <c r="R249" s="47">
        <f t="shared" si="3"/>
        <v>-22.68</v>
      </c>
    </row>
    <row r="250" spans="1:18" x14ac:dyDescent="0.2">
      <c r="A250" s="11">
        <v>248</v>
      </c>
      <c r="B250" s="11" t="s">
        <v>1001</v>
      </c>
      <c r="C250" s="11" t="s">
        <v>1001</v>
      </c>
      <c r="D250" s="46" t="str">
        <f>VLOOKUP($B250,'Tax Info'!$B$2:$G$700,3,0)</f>
        <v xml:space="preserve">Masinloc Power Partners Co. Ltd. </v>
      </c>
      <c r="E250" s="46" t="str">
        <f>VLOOKUP($B250,'Tax Info'!$B$2:$G$700,4,0)</f>
        <v>Brgy Bani, Masinloc, Zambales</v>
      </c>
      <c r="F250" s="46" t="str">
        <f>VLOOKUP($B250,'Tax Info'!$B$2:$G$700,5,0)</f>
        <v>006-786-124-000</v>
      </c>
      <c r="G250" s="46">
        <f>VLOOKUP($B250,'Tax Info'!$B$2:$G$700,6,0)</f>
        <v>2211</v>
      </c>
      <c r="H250" s="11" t="s">
        <v>680</v>
      </c>
      <c r="I250" s="12" t="s">
        <v>681</v>
      </c>
      <c r="J250" s="11" t="s">
        <v>682</v>
      </c>
      <c r="K250" s="12" t="s">
        <v>682</v>
      </c>
      <c r="L250" s="11" t="s">
        <v>682</v>
      </c>
      <c r="M250" s="19">
        <v>-13807.53</v>
      </c>
      <c r="N250" s="20">
        <v>0</v>
      </c>
      <c r="O250" s="21">
        <v>0</v>
      </c>
      <c r="P250" s="22">
        <v>-1656.9</v>
      </c>
      <c r="Q250" s="21">
        <v>276.14999999999998</v>
      </c>
      <c r="R250" s="47">
        <f t="shared" si="3"/>
        <v>-15188.28</v>
      </c>
    </row>
    <row r="251" spans="1:18" x14ac:dyDescent="0.2">
      <c r="A251" s="11">
        <v>249</v>
      </c>
      <c r="B251" s="11" t="s">
        <v>1001</v>
      </c>
      <c r="C251" s="11" t="s">
        <v>1974</v>
      </c>
      <c r="D251" s="46" t="str">
        <f>VLOOKUP($B251,'Tax Info'!$B$2:$G$700,3,0)</f>
        <v xml:space="preserve">Masinloc Power Partners Co. Ltd. </v>
      </c>
      <c r="E251" s="46" t="str">
        <f>VLOOKUP($B251,'Tax Info'!$B$2:$G$700,4,0)</f>
        <v>Brgy Bani, Masinloc, Zambales</v>
      </c>
      <c r="F251" s="46" t="str">
        <f>VLOOKUP($B251,'Tax Info'!$B$2:$G$700,5,0)</f>
        <v>006-786-124-000</v>
      </c>
      <c r="G251" s="46">
        <f>VLOOKUP($B251,'Tax Info'!$B$2:$G$700,6,0)</f>
        <v>2211</v>
      </c>
      <c r="H251" s="11" t="s">
        <v>684</v>
      </c>
      <c r="I251" s="12" t="s">
        <v>681</v>
      </c>
      <c r="J251" s="11" t="s">
        <v>682</v>
      </c>
      <c r="K251" s="12" t="s">
        <v>682</v>
      </c>
      <c r="L251" s="11" t="s">
        <v>682</v>
      </c>
      <c r="M251" s="23">
        <v>-8.89</v>
      </c>
      <c r="N251" s="20">
        <v>0</v>
      </c>
      <c r="O251" s="21">
        <v>0</v>
      </c>
      <c r="P251" s="24">
        <v>-1.07</v>
      </c>
      <c r="Q251" s="21">
        <v>0.18</v>
      </c>
      <c r="R251" s="47">
        <f t="shared" si="3"/>
        <v>-9.7800000000000011</v>
      </c>
    </row>
    <row r="252" spans="1:18" x14ac:dyDescent="0.2">
      <c r="A252" s="11">
        <v>250</v>
      </c>
      <c r="B252" s="11" t="s">
        <v>1001</v>
      </c>
      <c r="C252" s="11" t="s">
        <v>1003</v>
      </c>
      <c r="D252" s="46" t="str">
        <f>VLOOKUP($B252,'Tax Info'!$B$2:$G$700,3,0)</f>
        <v xml:space="preserve">Masinloc Power Partners Co. Ltd. </v>
      </c>
      <c r="E252" s="46" t="str">
        <f>VLOOKUP($B252,'Tax Info'!$B$2:$G$700,4,0)</f>
        <v>Brgy Bani, Masinloc, Zambales</v>
      </c>
      <c r="F252" s="46" t="str">
        <f>VLOOKUP($B252,'Tax Info'!$B$2:$G$700,5,0)</f>
        <v>006-786-124-000</v>
      </c>
      <c r="G252" s="46">
        <f>VLOOKUP($B252,'Tax Info'!$B$2:$G$700,6,0)</f>
        <v>2211</v>
      </c>
      <c r="H252" s="11" t="s">
        <v>684</v>
      </c>
      <c r="I252" s="12" t="s">
        <v>681</v>
      </c>
      <c r="J252" s="11" t="s">
        <v>682</v>
      </c>
      <c r="K252" s="12" t="s">
        <v>682</v>
      </c>
      <c r="L252" s="11" t="s">
        <v>682</v>
      </c>
      <c r="M252" s="23">
        <v>-310.10000000000002</v>
      </c>
      <c r="N252" s="20">
        <v>0</v>
      </c>
      <c r="O252" s="21">
        <v>0</v>
      </c>
      <c r="P252" s="24">
        <v>-37.21</v>
      </c>
      <c r="Q252" s="21">
        <v>6.2</v>
      </c>
      <c r="R252" s="47">
        <f t="shared" si="3"/>
        <v>-341.11</v>
      </c>
    </row>
    <row r="253" spans="1:18" x14ac:dyDescent="0.2">
      <c r="A253" s="11">
        <v>251</v>
      </c>
      <c r="B253" s="11" t="s">
        <v>1001</v>
      </c>
      <c r="C253" s="11" t="s">
        <v>1967</v>
      </c>
      <c r="D253" s="46" t="str">
        <f>VLOOKUP($B253,'Tax Info'!$B$2:$G$700,3,0)</f>
        <v xml:space="preserve">Masinloc Power Partners Co. Ltd. </v>
      </c>
      <c r="E253" s="46" t="str">
        <f>VLOOKUP($B253,'Tax Info'!$B$2:$G$700,4,0)</f>
        <v>Brgy Bani, Masinloc, Zambales</v>
      </c>
      <c r="F253" s="46" t="str">
        <f>VLOOKUP($B253,'Tax Info'!$B$2:$G$700,5,0)</f>
        <v>006-786-124-000</v>
      </c>
      <c r="G253" s="46">
        <f>VLOOKUP($B253,'Tax Info'!$B$2:$G$700,6,0)</f>
        <v>2211</v>
      </c>
      <c r="H253" s="11" t="s">
        <v>684</v>
      </c>
      <c r="I253" s="12" t="s">
        <v>681</v>
      </c>
      <c r="J253" s="11" t="s">
        <v>682</v>
      </c>
      <c r="K253" s="12" t="s">
        <v>682</v>
      </c>
      <c r="L253" s="11" t="s">
        <v>682</v>
      </c>
      <c r="M253" s="23">
        <v>-8.98</v>
      </c>
      <c r="N253" s="20">
        <v>0</v>
      </c>
      <c r="O253" s="21">
        <v>0</v>
      </c>
      <c r="P253" s="24">
        <v>-1.08</v>
      </c>
      <c r="Q253" s="21">
        <v>0.18</v>
      </c>
      <c r="R253" s="47">
        <f t="shared" si="3"/>
        <v>-9.8800000000000008</v>
      </c>
    </row>
    <row r="254" spans="1:18" x14ac:dyDescent="0.2">
      <c r="A254" s="11">
        <v>252</v>
      </c>
      <c r="B254" s="11" t="s">
        <v>1001</v>
      </c>
      <c r="C254" s="11" t="s">
        <v>1005</v>
      </c>
      <c r="D254" s="46" t="str">
        <f>VLOOKUP($B254,'Tax Info'!$B$2:$G$700,3,0)</f>
        <v xml:space="preserve">Masinloc Power Partners Co. Ltd. </v>
      </c>
      <c r="E254" s="46" t="str">
        <f>VLOOKUP($B254,'Tax Info'!$B$2:$G$700,4,0)</f>
        <v>Brgy Bani, Masinloc, Zambales</v>
      </c>
      <c r="F254" s="46" t="str">
        <f>VLOOKUP($B254,'Tax Info'!$B$2:$G$700,5,0)</f>
        <v>006-786-124-000</v>
      </c>
      <c r="G254" s="46">
        <f>VLOOKUP($B254,'Tax Info'!$B$2:$G$700,6,0)</f>
        <v>2211</v>
      </c>
      <c r="H254" s="11" t="s">
        <v>684</v>
      </c>
      <c r="I254" s="12" t="s">
        <v>681</v>
      </c>
      <c r="J254" s="11" t="s">
        <v>682</v>
      </c>
      <c r="K254" s="12" t="s">
        <v>682</v>
      </c>
      <c r="L254" s="11" t="s">
        <v>682</v>
      </c>
      <c r="M254" s="23">
        <v>-11.96</v>
      </c>
      <c r="N254" s="20">
        <v>0</v>
      </c>
      <c r="O254" s="21">
        <v>0</v>
      </c>
      <c r="P254" s="24">
        <v>-1.44</v>
      </c>
      <c r="Q254" s="21">
        <v>0.24</v>
      </c>
      <c r="R254" s="47">
        <f t="shared" si="3"/>
        <v>-13.16</v>
      </c>
    </row>
    <row r="255" spans="1:18" x14ac:dyDescent="0.2">
      <c r="A255" s="11">
        <v>253</v>
      </c>
      <c r="B255" s="11" t="s">
        <v>1001</v>
      </c>
      <c r="C255" s="11" t="s">
        <v>1975</v>
      </c>
      <c r="D255" s="46" t="str">
        <f>VLOOKUP($B255,'Tax Info'!$B$2:$G$700,3,0)</f>
        <v xml:space="preserve">Masinloc Power Partners Co. Ltd. </v>
      </c>
      <c r="E255" s="46" t="str">
        <f>VLOOKUP($B255,'Tax Info'!$B$2:$G$700,4,0)</f>
        <v>Brgy Bani, Masinloc, Zambales</v>
      </c>
      <c r="F255" s="46" t="str">
        <f>VLOOKUP($B255,'Tax Info'!$B$2:$G$700,5,0)</f>
        <v>006-786-124-000</v>
      </c>
      <c r="G255" s="46">
        <f>VLOOKUP($B255,'Tax Info'!$B$2:$G$700,6,0)</f>
        <v>2211</v>
      </c>
      <c r="H255" s="11" t="s">
        <v>684</v>
      </c>
      <c r="I255" s="12" t="s">
        <v>681</v>
      </c>
      <c r="J255" s="11" t="s">
        <v>682</v>
      </c>
      <c r="K255" s="12" t="s">
        <v>682</v>
      </c>
      <c r="L255" s="11" t="s">
        <v>682</v>
      </c>
      <c r="M255" s="23">
        <v>-86.77</v>
      </c>
      <c r="N255" s="20">
        <v>0</v>
      </c>
      <c r="O255" s="21">
        <v>0</v>
      </c>
      <c r="P255" s="24">
        <v>-10.41</v>
      </c>
      <c r="Q255" s="21">
        <v>1.74</v>
      </c>
      <c r="R255" s="47">
        <f t="shared" si="3"/>
        <v>-95.44</v>
      </c>
    </row>
    <row r="256" spans="1:18" x14ac:dyDescent="0.2">
      <c r="A256" s="11">
        <v>254</v>
      </c>
      <c r="B256" s="11" t="s">
        <v>1001</v>
      </c>
      <c r="C256" s="11" t="s">
        <v>1978</v>
      </c>
      <c r="D256" s="46" t="str">
        <f>VLOOKUP($B256,'Tax Info'!$B$2:$G$700,3,0)</f>
        <v xml:space="preserve">Masinloc Power Partners Co. Ltd. </v>
      </c>
      <c r="E256" s="46" t="str">
        <f>VLOOKUP($B256,'Tax Info'!$B$2:$G$700,4,0)</f>
        <v>Brgy Bani, Masinloc, Zambales</v>
      </c>
      <c r="F256" s="46" t="str">
        <f>VLOOKUP($B256,'Tax Info'!$B$2:$G$700,5,0)</f>
        <v>006-786-124-000</v>
      </c>
      <c r="G256" s="46">
        <f>VLOOKUP($B256,'Tax Info'!$B$2:$G$700,6,0)</f>
        <v>2211</v>
      </c>
      <c r="H256" s="11" t="s">
        <v>684</v>
      </c>
      <c r="I256" s="12" t="s">
        <v>681</v>
      </c>
      <c r="J256" s="11" t="s">
        <v>682</v>
      </c>
      <c r="K256" s="12" t="s">
        <v>682</v>
      </c>
      <c r="L256" s="11" t="s">
        <v>682</v>
      </c>
      <c r="M256" s="23">
        <v>-197.13</v>
      </c>
      <c r="N256" s="20">
        <v>0</v>
      </c>
      <c r="O256" s="21">
        <v>0</v>
      </c>
      <c r="P256" s="24">
        <v>-23.66</v>
      </c>
      <c r="Q256" s="21">
        <v>3.94</v>
      </c>
      <c r="R256" s="47">
        <f t="shared" si="3"/>
        <v>-216.85</v>
      </c>
    </row>
    <row r="257" spans="1:18" x14ac:dyDescent="0.2">
      <c r="A257" s="11">
        <v>255</v>
      </c>
      <c r="B257" s="11" t="s">
        <v>1001</v>
      </c>
      <c r="C257" s="11" t="s">
        <v>1976</v>
      </c>
      <c r="D257" s="46" t="str">
        <f>VLOOKUP($B257,'Tax Info'!$B$2:$G$700,3,0)</f>
        <v xml:space="preserve">Masinloc Power Partners Co. Ltd. </v>
      </c>
      <c r="E257" s="46" t="str">
        <f>VLOOKUP($B257,'Tax Info'!$B$2:$G$700,4,0)</f>
        <v>Brgy Bani, Masinloc, Zambales</v>
      </c>
      <c r="F257" s="46" t="str">
        <f>VLOOKUP($B257,'Tax Info'!$B$2:$G$700,5,0)</f>
        <v>006-786-124-000</v>
      </c>
      <c r="G257" s="46">
        <f>VLOOKUP($B257,'Tax Info'!$B$2:$G$700,6,0)</f>
        <v>2211</v>
      </c>
      <c r="H257" s="11" t="s">
        <v>684</v>
      </c>
      <c r="I257" s="12" t="s">
        <v>681</v>
      </c>
      <c r="J257" s="11" t="s">
        <v>682</v>
      </c>
      <c r="K257" s="12" t="s">
        <v>682</v>
      </c>
      <c r="L257" s="11" t="s">
        <v>682</v>
      </c>
      <c r="M257" s="23">
        <v>-44.3</v>
      </c>
      <c r="N257" s="20">
        <v>0</v>
      </c>
      <c r="O257" s="21">
        <v>0</v>
      </c>
      <c r="P257" s="24">
        <v>-5.32</v>
      </c>
      <c r="Q257" s="21">
        <v>0.89</v>
      </c>
      <c r="R257" s="47">
        <f t="shared" si="3"/>
        <v>-48.73</v>
      </c>
    </row>
    <row r="258" spans="1:18" x14ac:dyDescent="0.2">
      <c r="A258" s="11">
        <v>256</v>
      </c>
      <c r="B258" s="11" t="s">
        <v>1979</v>
      </c>
      <c r="C258" s="11" t="s">
        <v>1979</v>
      </c>
      <c r="D258" s="46" t="str">
        <f>VLOOKUP($B258,'Tax Info'!$B$2:$G$700,3,0)</f>
        <v xml:space="preserve">Masinloc Power Partners Co. Ltd. </v>
      </c>
      <c r="E258" s="46" t="str">
        <f>VLOOKUP($B258,'Tax Info'!$B$2:$G$700,4,0)</f>
        <v>Brgy Bani, Masinloc, Zambales</v>
      </c>
      <c r="F258" s="46" t="str">
        <f>VLOOKUP($B258,'Tax Info'!$B$2:$G$700,5,0)</f>
        <v>006-786-124-000</v>
      </c>
      <c r="G258" s="46">
        <f>VLOOKUP($B258,'Tax Info'!$B$2:$G$700,6,0)</f>
        <v>2211</v>
      </c>
      <c r="H258" s="11" t="s">
        <v>684</v>
      </c>
      <c r="I258" s="12" t="s">
        <v>681</v>
      </c>
      <c r="J258" s="11" t="s">
        <v>682</v>
      </c>
      <c r="K258" s="12" t="s">
        <v>682</v>
      </c>
      <c r="L258" s="11" t="s">
        <v>682</v>
      </c>
      <c r="M258" s="23">
        <v>-728.86</v>
      </c>
      <c r="N258" s="20">
        <v>0</v>
      </c>
      <c r="O258" s="21">
        <v>0</v>
      </c>
      <c r="P258" s="24">
        <v>-87.46</v>
      </c>
      <c r="Q258" s="21">
        <v>14.58</v>
      </c>
      <c r="R258" s="47">
        <f t="shared" si="3"/>
        <v>-801.74</v>
      </c>
    </row>
    <row r="259" spans="1:18" ht="22.5" x14ac:dyDescent="0.2">
      <c r="A259" s="11">
        <v>257</v>
      </c>
      <c r="B259" s="11" t="s">
        <v>1011</v>
      </c>
      <c r="C259" s="11" t="s">
        <v>1011</v>
      </c>
      <c r="D259" s="46" t="str">
        <f>VLOOKUP($B259,'Tax Info'!$B$2:$G$700,3,0)</f>
        <v>MeridianX Inc.</v>
      </c>
      <c r="E259" s="46" t="str">
        <f>VLOOKUP($B259,'Tax Info'!$B$2:$G$700,4,0)</f>
        <v xml:space="preserve">3/F Business Solutions Center Bldg., Ortigas Ave., Barangay Ugong, Pasig City </v>
      </c>
      <c r="F259" s="46" t="str">
        <f>VLOOKUP($B259,'Tax Info'!$B$2:$G$700,5,0)</f>
        <v>009-464-447-000</v>
      </c>
      <c r="G259" s="46">
        <f>VLOOKUP($B259,'Tax Info'!$B$2:$G$700,6,0)</f>
        <v>1604</v>
      </c>
      <c r="H259" s="11" t="s">
        <v>684</v>
      </c>
      <c r="I259" s="12" t="s">
        <v>681</v>
      </c>
      <c r="J259" s="11" t="s">
        <v>682</v>
      </c>
      <c r="K259" s="12" t="s">
        <v>682</v>
      </c>
      <c r="L259" s="11" t="s">
        <v>682</v>
      </c>
      <c r="M259" s="23">
        <v>-0.21</v>
      </c>
      <c r="N259" s="20">
        <v>0</v>
      </c>
      <c r="O259" s="21">
        <v>0</v>
      </c>
      <c r="P259" s="24">
        <v>-0.03</v>
      </c>
      <c r="Q259" s="21">
        <v>0</v>
      </c>
      <c r="R259" s="47">
        <f t="shared" si="3"/>
        <v>-0.24</v>
      </c>
    </row>
    <row r="260" spans="1:18" ht="22.5" x14ac:dyDescent="0.2">
      <c r="A260" s="11">
        <v>258</v>
      </c>
      <c r="B260" s="11" t="s">
        <v>1013</v>
      </c>
      <c r="C260" s="11" t="s">
        <v>1013</v>
      </c>
      <c r="D260" s="46" t="str">
        <f>VLOOKUP($B260,'Tax Info'!$B$2:$G$700,3,0)</f>
        <v xml:space="preserve">Mirae Asia Energy Corporation </v>
      </c>
      <c r="E260" s="46" t="str">
        <f>VLOOKUP($B260,'Tax Info'!$B$2:$G$700,4,0)</f>
        <v>21/F TOWER 6789 6789 AYALA AVENUE BEL-AIR, CITY OF MAKATI NCR, FOURTH DISTRICT PHILIPPINES  1209</v>
      </c>
      <c r="F260" s="46" t="str">
        <f>VLOOKUP($B260,'Tax Info'!$B$2:$G$700,5,0)</f>
        <v>008-091-486-000</v>
      </c>
      <c r="G260" s="46">
        <f>VLOOKUP($B260,'Tax Info'!$B$2:$G$700,6,0)</f>
        <v>1209</v>
      </c>
      <c r="H260" s="11" t="s">
        <v>680</v>
      </c>
      <c r="I260" s="12" t="s">
        <v>681</v>
      </c>
      <c r="J260" s="11" t="s">
        <v>682</v>
      </c>
      <c r="K260" s="12" t="s">
        <v>681</v>
      </c>
      <c r="L260" s="11" t="s">
        <v>681</v>
      </c>
      <c r="M260" s="20">
        <v>0</v>
      </c>
      <c r="N260" s="20">
        <v>0</v>
      </c>
      <c r="O260" s="22">
        <v>-1776.97</v>
      </c>
      <c r="P260" s="21">
        <v>0</v>
      </c>
      <c r="Q260" s="21">
        <v>35.54</v>
      </c>
      <c r="R260" s="47">
        <f t="shared" ref="R260:R323" si="4">SUM(M260:Q260)</f>
        <v>-1741.43</v>
      </c>
    </row>
    <row r="261" spans="1:18" ht="22.5" x14ac:dyDescent="0.2">
      <c r="A261" s="11">
        <v>259</v>
      </c>
      <c r="B261" s="11" t="s">
        <v>1013</v>
      </c>
      <c r="C261" s="11" t="s">
        <v>1014</v>
      </c>
      <c r="D261" s="46" t="str">
        <f>VLOOKUP($B261,'Tax Info'!$B$2:$G$700,3,0)</f>
        <v xml:space="preserve">Mirae Asia Energy Corporation </v>
      </c>
      <c r="E261" s="46" t="str">
        <f>VLOOKUP($B261,'Tax Info'!$B$2:$G$700,4,0)</f>
        <v>21/F TOWER 6789 6789 AYALA AVENUE BEL-AIR, CITY OF MAKATI NCR, FOURTH DISTRICT PHILIPPINES  1209</v>
      </c>
      <c r="F261" s="46" t="str">
        <f>VLOOKUP($B261,'Tax Info'!$B$2:$G$700,5,0)</f>
        <v>008-091-486-000</v>
      </c>
      <c r="G261" s="46">
        <f>VLOOKUP($B261,'Tax Info'!$B$2:$G$700,6,0)</f>
        <v>1209</v>
      </c>
      <c r="H261" s="11" t="s">
        <v>684</v>
      </c>
      <c r="I261" s="12" t="s">
        <v>681</v>
      </c>
      <c r="J261" s="11" t="s">
        <v>682</v>
      </c>
      <c r="K261" s="12" t="s">
        <v>681</v>
      </c>
      <c r="L261" s="11" t="s">
        <v>681</v>
      </c>
      <c r="M261" s="20">
        <v>0</v>
      </c>
      <c r="N261" s="20">
        <v>0</v>
      </c>
      <c r="O261" s="21">
        <v>0</v>
      </c>
      <c r="P261" s="21">
        <v>0</v>
      </c>
      <c r="Q261" s="21">
        <v>0</v>
      </c>
      <c r="R261" s="47">
        <f t="shared" si="4"/>
        <v>0</v>
      </c>
    </row>
    <row r="262" spans="1:18" ht="22.5" x14ac:dyDescent="0.2">
      <c r="A262" s="11">
        <v>260</v>
      </c>
      <c r="B262" s="11" t="s">
        <v>1015</v>
      </c>
      <c r="C262" s="11" t="s">
        <v>1015</v>
      </c>
      <c r="D262" s="46" t="str">
        <f>VLOOKUP($B262,'Tax Info'!$B$2:$G$700,3,0)</f>
        <v>Montalban Methane Power Corp.</v>
      </c>
      <c r="E262" s="46" t="str">
        <f>VLOOKUP($B262,'Tax Info'!$B$2:$G$700,4,0)</f>
        <v>Unit 8A Inoza Tower, 40th Str., Bonifacio Global City, Taguig City</v>
      </c>
      <c r="F262" s="46" t="str">
        <f>VLOOKUP($B262,'Tax Info'!$B$2:$G$700,5,0)</f>
        <v>006-604-154-000</v>
      </c>
      <c r="G262" s="46">
        <f>VLOOKUP($B262,'Tax Info'!$B$2:$G$700,6,0)</f>
        <v>1634</v>
      </c>
      <c r="H262" s="11" t="s">
        <v>680</v>
      </c>
      <c r="I262" s="12" t="s">
        <v>681</v>
      </c>
      <c r="J262" s="11" t="s">
        <v>682</v>
      </c>
      <c r="K262" s="12" t="s">
        <v>681</v>
      </c>
      <c r="L262" s="11" t="s">
        <v>681</v>
      </c>
      <c r="M262" s="20">
        <v>0</v>
      </c>
      <c r="N262" s="20">
        <v>0</v>
      </c>
      <c r="O262" s="24">
        <v>-318.95999999999998</v>
      </c>
      <c r="P262" s="21">
        <v>0</v>
      </c>
      <c r="Q262" s="21">
        <v>6.38</v>
      </c>
      <c r="R262" s="47">
        <f t="shared" si="4"/>
        <v>-312.58</v>
      </c>
    </row>
    <row r="263" spans="1:18" ht="22.5" x14ac:dyDescent="0.2">
      <c r="A263" s="11">
        <v>261</v>
      </c>
      <c r="B263" s="11" t="s">
        <v>1952</v>
      </c>
      <c r="C263" s="11" t="s">
        <v>1952</v>
      </c>
      <c r="D263" s="46" t="str">
        <f>VLOOKUP($B263,'Tax Info'!$B$2:$G$700,3,0)</f>
        <v xml:space="preserve">Monte Solar Energy, Inc. </v>
      </c>
      <c r="E263" s="46" t="str">
        <f>VLOOKUP($B263,'Tax Info'!$B$2:$G$700,4,0)</f>
        <v>Emerald Arcade, FC Ledesma St. San Carlos City, Negros Occidental</v>
      </c>
      <c r="F263" s="46" t="str">
        <f>VLOOKUP($B263,'Tax Info'!$B$2:$G$700,5,0)</f>
        <v>008-828-119-000</v>
      </c>
      <c r="G263" s="46">
        <f>VLOOKUP($B263,'Tax Info'!$B$2:$G$700,6,0)</f>
        <v>6127</v>
      </c>
      <c r="H263" s="11" t="s">
        <v>680</v>
      </c>
      <c r="I263" s="12" t="s">
        <v>681</v>
      </c>
      <c r="J263" s="11" t="s">
        <v>682</v>
      </c>
      <c r="K263" s="12" t="s">
        <v>681</v>
      </c>
      <c r="L263" s="11" t="s">
        <v>681</v>
      </c>
      <c r="M263" s="20">
        <v>0</v>
      </c>
      <c r="N263" s="20">
        <v>0</v>
      </c>
      <c r="O263" s="22">
        <v>-1341.78</v>
      </c>
      <c r="P263" s="21">
        <v>0</v>
      </c>
      <c r="Q263" s="21">
        <v>26.84</v>
      </c>
      <c r="R263" s="47">
        <f t="shared" si="4"/>
        <v>-1314.94</v>
      </c>
    </row>
    <row r="264" spans="1:18" ht="22.5" x14ac:dyDescent="0.2">
      <c r="A264" s="11">
        <v>262</v>
      </c>
      <c r="B264" s="11" t="s">
        <v>1952</v>
      </c>
      <c r="C264" s="11" t="s">
        <v>1953</v>
      </c>
      <c r="D264" s="46" t="str">
        <f>VLOOKUP($B264,'Tax Info'!$B$2:$G$700,3,0)</f>
        <v xml:space="preserve">Monte Solar Energy, Inc. </v>
      </c>
      <c r="E264" s="46" t="str">
        <f>VLOOKUP($B264,'Tax Info'!$B$2:$G$700,4,0)</f>
        <v>Emerald Arcade, FC Ledesma St. San Carlos City, Negros Occidental</v>
      </c>
      <c r="F264" s="46" t="str">
        <f>VLOOKUP($B264,'Tax Info'!$B$2:$G$700,5,0)</f>
        <v>008-828-119-000</v>
      </c>
      <c r="G264" s="46">
        <f>VLOOKUP($B264,'Tax Info'!$B$2:$G$700,6,0)</f>
        <v>6127</v>
      </c>
      <c r="H264" s="11" t="s">
        <v>684</v>
      </c>
      <c r="I264" s="12" t="s">
        <v>681</v>
      </c>
      <c r="J264" s="11" t="s">
        <v>682</v>
      </c>
      <c r="K264" s="12" t="s">
        <v>681</v>
      </c>
      <c r="L264" s="11" t="s">
        <v>681</v>
      </c>
      <c r="M264" s="20">
        <v>0</v>
      </c>
      <c r="N264" s="20">
        <v>0</v>
      </c>
      <c r="O264" s="24">
        <v>-0.01</v>
      </c>
      <c r="P264" s="21">
        <v>0</v>
      </c>
      <c r="Q264" s="21">
        <v>0</v>
      </c>
      <c r="R264" s="47">
        <f t="shared" si="4"/>
        <v>-0.01</v>
      </c>
    </row>
    <row r="265" spans="1:18" ht="22.5" x14ac:dyDescent="0.2">
      <c r="A265" s="11">
        <v>263</v>
      </c>
      <c r="B265" s="11" t="s">
        <v>1019</v>
      </c>
      <c r="C265" s="11" t="s">
        <v>1019</v>
      </c>
      <c r="D265" s="46" t="str">
        <f>VLOOKUP($B265,'Tax Info'!$B$2:$G$700,3,0)</f>
        <v xml:space="preserve">Mountain Province Electric Cooperative, Inc. </v>
      </c>
      <c r="E265" s="46" t="str">
        <f>VLOOKUP($B265,'Tax Info'!$B$2:$G$700,4,0)</f>
        <v>Bontoc, Mountain Province</v>
      </c>
      <c r="F265" s="46" t="str">
        <f>VLOOKUP($B265,'Tax Info'!$B$2:$G$700,5,0)</f>
        <v>004-510-071-000</v>
      </c>
      <c r="G265" s="46">
        <f>VLOOKUP($B265,'Tax Info'!$B$2:$G$700,6,0)</f>
        <v>2616</v>
      </c>
      <c r="H265" s="11" t="s">
        <v>684</v>
      </c>
      <c r="I265" s="12" t="s">
        <v>681</v>
      </c>
      <c r="J265" s="11" t="s">
        <v>682</v>
      </c>
      <c r="K265" s="12" t="s">
        <v>682</v>
      </c>
      <c r="L265" s="11" t="s">
        <v>682</v>
      </c>
      <c r="M265" s="23">
        <v>-3.98</v>
      </c>
      <c r="N265" s="20">
        <v>0</v>
      </c>
      <c r="O265" s="21">
        <v>0</v>
      </c>
      <c r="P265" s="24">
        <v>-0.48</v>
      </c>
      <c r="Q265" s="21">
        <v>0.08</v>
      </c>
      <c r="R265" s="47">
        <f t="shared" si="4"/>
        <v>-4.38</v>
      </c>
    </row>
    <row r="266" spans="1:18" ht="22.5" x14ac:dyDescent="0.2">
      <c r="A266" s="11">
        <v>264</v>
      </c>
      <c r="B266" s="11" t="s">
        <v>1021</v>
      </c>
      <c r="C266" s="11" t="s">
        <v>1021</v>
      </c>
      <c r="D266" s="46" t="str">
        <f>VLOOKUP($B266,'Tax Info'!$B$2:$G$700,3,0)</f>
        <v>National Grid Corporation of the Philippines</v>
      </c>
      <c r="E266" s="46" t="str">
        <f>VLOOKUP($B266,'Tax Info'!$B$2:$G$700,4,0)</f>
        <v>Quezon Avenue cor. BIR Road, Diliman, Quezon City</v>
      </c>
      <c r="F266" s="46" t="str">
        <f>VLOOKUP($B266,'Tax Info'!$B$2:$G$700,5,0)</f>
        <v>006-977-514-000</v>
      </c>
      <c r="G266" s="46">
        <f>VLOOKUP($B266,'Tax Info'!$B$2:$G$700,6,0)</f>
        <v>1100</v>
      </c>
      <c r="H266" s="11" t="s">
        <v>684</v>
      </c>
      <c r="I266" s="12" t="s">
        <v>681</v>
      </c>
      <c r="J266" s="11" t="s">
        <v>682</v>
      </c>
      <c r="K266" s="12" t="s">
        <v>682</v>
      </c>
      <c r="L266" s="11" t="s">
        <v>682</v>
      </c>
      <c r="M266" s="23">
        <v>-7.25</v>
      </c>
      <c r="N266" s="20">
        <v>0</v>
      </c>
      <c r="O266" s="21">
        <v>0</v>
      </c>
      <c r="P266" s="24">
        <v>-0.87</v>
      </c>
      <c r="Q266" s="21">
        <v>0.14000000000000001</v>
      </c>
      <c r="R266" s="47">
        <f t="shared" si="4"/>
        <v>-7.9799999999999995</v>
      </c>
    </row>
    <row r="267" spans="1:18" ht="22.5" x14ac:dyDescent="0.2">
      <c r="A267" s="11">
        <v>265</v>
      </c>
      <c r="B267" s="11" t="s">
        <v>1021</v>
      </c>
      <c r="C267" s="11" t="s">
        <v>2003</v>
      </c>
      <c r="D267" s="46" t="str">
        <f>VLOOKUP($B267,'Tax Info'!$B$2:$G$700,3,0)</f>
        <v>National Grid Corporation of the Philippines</v>
      </c>
      <c r="E267" s="46" t="str">
        <f>VLOOKUP($B267,'Tax Info'!$B$2:$G$700,4,0)</f>
        <v>Quezon Avenue cor. BIR Road, Diliman, Quezon City</v>
      </c>
      <c r="F267" s="46" t="str">
        <f>VLOOKUP($B267,'Tax Info'!$B$2:$G$700,5,0)</f>
        <v>006-977-514-000</v>
      </c>
      <c r="G267" s="46">
        <f>VLOOKUP($B267,'Tax Info'!$B$2:$G$700,6,0)</f>
        <v>1100</v>
      </c>
      <c r="H267" s="11" t="s">
        <v>684</v>
      </c>
      <c r="I267" s="12" t="s">
        <v>681</v>
      </c>
      <c r="J267" s="11" t="s">
        <v>682</v>
      </c>
      <c r="K267" s="12" t="s">
        <v>682</v>
      </c>
      <c r="L267" s="11" t="s">
        <v>682</v>
      </c>
      <c r="M267" s="23">
        <v>-3.6</v>
      </c>
      <c r="N267" s="20">
        <v>0</v>
      </c>
      <c r="O267" s="21">
        <v>0</v>
      </c>
      <c r="P267" s="24">
        <v>-0.43</v>
      </c>
      <c r="Q267" s="21">
        <v>7.0000000000000007E-2</v>
      </c>
      <c r="R267" s="47">
        <f t="shared" si="4"/>
        <v>-3.9600000000000004</v>
      </c>
    </row>
    <row r="268" spans="1:18" x14ac:dyDescent="0.2">
      <c r="A268" s="11">
        <v>266</v>
      </c>
      <c r="B268" s="11" t="s">
        <v>1023</v>
      </c>
      <c r="C268" s="11" t="s">
        <v>1024</v>
      </c>
      <c r="D268" s="46" t="str">
        <f>VLOOKUP($B268,'Tax Info'!$B$2:$G$700,3,0)</f>
        <v xml:space="preserve">National Irrigation Administration </v>
      </c>
      <c r="E268" s="46" t="str">
        <f>VLOOKUP($B268,'Tax Info'!$B$2:$G$700,4,0)</f>
        <v>Brgy. Aguinaldo, Ramon, Isabela</v>
      </c>
      <c r="F268" s="46" t="str">
        <f>VLOOKUP($B268,'Tax Info'!$B$2:$G$700,5,0)</f>
        <v>000-916-415-155</v>
      </c>
      <c r="G268" s="46">
        <f>VLOOKUP($B268,'Tax Info'!$B$2:$G$700,6,0)</f>
        <v>3319</v>
      </c>
      <c r="H268" s="11" t="s">
        <v>684</v>
      </c>
      <c r="I268" s="12" t="s">
        <v>681</v>
      </c>
      <c r="J268" s="11" t="s">
        <v>682</v>
      </c>
      <c r="K268" s="12" t="s">
        <v>681</v>
      </c>
      <c r="L268" s="11" t="s">
        <v>682</v>
      </c>
      <c r="M268" s="20">
        <v>0</v>
      </c>
      <c r="N268" s="20">
        <v>0</v>
      </c>
      <c r="O268" s="24">
        <v>-0.09</v>
      </c>
      <c r="P268" s="21">
        <v>0</v>
      </c>
      <c r="Q268" s="21">
        <v>0</v>
      </c>
      <c r="R268" s="47">
        <f t="shared" si="4"/>
        <v>-0.09</v>
      </c>
    </row>
    <row r="269" spans="1:18" x14ac:dyDescent="0.2">
      <c r="A269" s="11">
        <v>267</v>
      </c>
      <c r="B269" s="11" t="s">
        <v>1023</v>
      </c>
      <c r="C269" s="11" t="s">
        <v>2007</v>
      </c>
      <c r="D269" s="46" t="str">
        <f>VLOOKUP($B269,'Tax Info'!$B$2:$G$700,3,0)</f>
        <v xml:space="preserve">National Irrigation Administration </v>
      </c>
      <c r="E269" s="46" t="str">
        <f>VLOOKUP($B269,'Tax Info'!$B$2:$G$700,4,0)</f>
        <v>Brgy. Aguinaldo, Ramon, Isabela</v>
      </c>
      <c r="F269" s="46" t="str">
        <f>VLOOKUP($B269,'Tax Info'!$B$2:$G$700,5,0)</f>
        <v>000-916-415-155</v>
      </c>
      <c r="G269" s="46">
        <f>VLOOKUP($B269,'Tax Info'!$B$2:$G$700,6,0)</f>
        <v>3319</v>
      </c>
      <c r="H269" s="11" t="s">
        <v>684</v>
      </c>
      <c r="I269" s="12" t="s">
        <v>681</v>
      </c>
      <c r="J269" s="11" t="s">
        <v>682</v>
      </c>
      <c r="K269" s="12" t="s">
        <v>681</v>
      </c>
      <c r="L269" s="11" t="s">
        <v>682</v>
      </c>
      <c r="M269" s="20">
        <v>0</v>
      </c>
      <c r="N269" s="20">
        <v>0</v>
      </c>
      <c r="O269" s="24">
        <v>-0.28999999999999998</v>
      </c>
      <c r="P269" s="21">
        <v>0</v>
      </c>
      <c r="Q269" s="21">
        <v>0.01</v>
      </c>
      <c r="R269" s="47">
        <f t="shared" si="4"/>
        <v>-0.27999999999999997</v>
      </c>
    </row>
    <row r="270" spans="1:18" ht="22.5" x14ac:dyDescent="0.2">
      <c r="A270" s="11">
        <v>268</v>
      </c>
      <c r="B270" s="11" t="s">
        <v>1026</v>
      </c>
      <c r="C270" s="11" t="s">
        <v>1026</v>
      </c>
      <c r="D270" s="46" t="str">
        <f>VLOOKUP($B270,'Tax Info'!$B$2:$G$700,3,0)</f>
        <v>National Irrigation Administration Magat River Integrated Irrigation System</v>
      </c>
      <c r="E270" s="46" t="str">
        <f>VLOOKUP($B270,'Tax Info'!$B$2:$G$700,4,0)</f>
        <v>Minante I, Cauayan City, Isabela</v>
      </c>
      <c r="F270" s="46" t="str">
        <f>VLOOKUP($B270,'Tax Info'!$B$2:$G$700,5,0)</f>
        <v>000-916-415-162</v>
      </c>
      <c r="G270" s="46">
        <f>VLOOKUP($B270,'Tax Info'!$B$2:$G$700,6,0)</f>
        <v>3305</v>
      </c>
      <c r="H270" s="11" t="s">
        <v>684</v>
      </c>
      <c r="I270" s="12" t="s">
        <v>681</v>
      </c>
      <c r="J270" s="11" t="s">
        <v>682</v>
      </c>
      <c r="K270" s="12" t="s">
        <v>682</v>
      </c>
      <c r="L270" s="11" t="s">
        <v>682</v>
      </c>
      <c r="M270" s="23">
        <v>-0.49</v>
      </c>
      <c r="N270" s="20">
        <v>0</v>
      </c>
      <c r="O270" s="21">
        <v>0</v>
      </c>
      <c r="P270" s="24">
        <v>-0.06</v>
      </c>
      <c r="Q270" s="21">
        <v>0.01</v>
      </c>
      <c r="R270" s="47">
        <f t="shared" si="4"/>
        <v>-0.54</v>
      </c>
    </row>
    <row r="271" spans="1:18" ht="22.5" x14ac:dyDescent="0.2">
      <c r="A271" s="11">
        <v>269</v>
      </c>
      <c r="B271" s="11" t="s">
        <v>1027</v>
      </c>
      <c r="C271" s="11" t="s">
        <v>1027</v>
      </c>
      <c r="D271" s="46" t="str">
        <f>VLOOKUP($B271,'Tax Info'!$B$2:$G$700,3,0)</f>
        <v>National Irrigation Administration Region 2</v>
      </c>
      <c r="E271" s="46" t="str">
        <f>VLOOKUP($B271,'Tax Info'!$B$2:$G$700,4,0)</f>
        <v>Maharlika Highway, Minante I, Cauayan City, Isabela</v>
      </c>
      <c r="F271" s="46" t="str">
        <f>VLOOKUP($B271,'Tax Info'!$B$2:$G$700,5,0)</f>
        <v>000-916-415-000</v>
      </c>
      <c r="G271" s="46">
        <f>VLOOKUP($B271,'Tax Info'!$B$2:$G$700,6,0)</f>
        <v>3305</v>
      </c>
      <c r="H271" s="11" t="s">
        <v>684</v>
      </c>
      <c r="I271" s="12" t="s">
        <v>682</v>
      </c>
      <c r="J271" s="11" t="s">
        <v>682</v>
      </c>
      <c r="K271" s="12" t="s">
        <v>682</v>
      </c>
      <c r="L271" s="11" t="s">
        <v>682</v>
      </c>
      <c r="M271" s="23">
        <v>-0.52</v>
      </c>
      <c r="N271" s="20">
        <v>0</v>
      </c>
      <c r="O271" s="21">
        <v>0</v>
      </c>
      <c r="P271" s="24">
        <v>-0.06</v>
      </c>
      <c r="Q271" s="21">
        <v>0.01</v>
      </c>
      <c r="R271" s="47">
        <f t="shared" si="4"/>
        <v>-0.57000000000000006</v>
      </c>
    </row>
    <row r="272" spans="1:18" ht="22.5" x14ac:dyDescent="0.2">
      <c r="A272" s="11">
        <v>270</v>
      </c>
      <c r="B272" s="11" t="s">
        <v>1029</v>
      </c>
      <c r="C272" s="11" t="s">
        <v>1029</v>
      </c>
      <c r="D272" s="46" t="str">
        <f>VLOOKUP($B272,'Tax Info'!$B$2:$G$700,3,0)</f>
        <v xml:space="preserve">Negros Island Solar Power Inc. </v>
      </c>
      <c r="E272" s="46" t="str">
        <f>VLOOKUP($B272,'Tax Info'!$B$2:$G$700,4,0)</f>
        <v>Emerald Arcade, F.C. Ledesma St. San Carlos City Negros Occidental</v>
      </c>
      <c r="F272" s="46" t="str">
        <f>VLOOKUP($B272,'Tax Info'!$B$2:$G$700,5,0)</f>
        <v>008-899-881-000</v>
      </c>
      <c r="G272" s="46">
        <f>VLOOKUP($B272,'Tax Info'!$B$2:$G$700,6,0)</f>
        <v>6127</v>
      </c>
      <c r="H272" s="11" t="s">
        <v>680</v>
      </c>
      <c r="I272" s="12" t="s">
        <v>681</v>
      </c>
      <c r="J272" s="11" t="s">
        <v>682</v>
      </c>
      <c r="K272" s="12" t="s">
        <v>681</v>
      </c>
      <c r="L272" s="11" t="s">
        <v>681</v>
      </c>
      <c r="M272" s="20">
        <v>0</v>
      </c>
      <c r="N272" s="20">
        <v>0</v>
      </c>
      <c r="O272" s="22">
        <v>-2389.08</v>
      </c>
      <c r="P272" s="21">
        <v>0</v>
      </c>
      <c r="Q272" s="21">
        <v>47.78</v>
      </c>
      <c r="R272" s="47">
        <f t="shared" si="4"/>
        <v>-2341.2999999999997</v>
      </c>
    </row>
    <row r="273" spans="1:18" ht="22.5" x14ac:dyDescent="0.2">
      <c r="A273" s="11">
        <v>271</v>
      </c>
      <c r="B273" s="11" t="s">
        <v>1029</v>
      </c>
      <c r="C273" s="11" t="s">
        <v>1030</v>
      </c>
      <c r="D273" s="46" t="str">
        <f>VLOOKUP($B273,'Tax Info'!$B$2:$G$700,3,0)</f>
        <v xml:space="preserve">Negros Island Solar Power Inc. </v>
      </c>
      <c r="E273" s="46" t="str">
        <f>VLOOKUP($B273,'Tax Info'!$B$2:$G$700,4,0)</f>
        <v>Emerald Arcade, F.C. Ledesma St. San Carlos City Negros Occidental</v>
      </c>
      <c r="F273" s="46" t="str">
        <f>VLOOKUP($B273,'Tax Info'!$B$2:$G$700,5,0)</f>
        <v>008-899-881-000</v>
      </c>
      <c r="G273" s="46">
        <f>VLOOKUP($B273,'Tax Info'!$B$2:$G$700,6,0)</f>
        <v>6127</v>
      </c>
      <c r="H273" s="11" t="s">
        <v>684</v>
      </c>
      <c r="I273" s="12" t="s">
        <v>681</v>
      </c>
      <c r="J273" s="11" t="s">
        <v>682</v>
      </c>
      <c r="K273" s="12" t="s">
        <v>681</v>
      </c>
      <c r="L273" s="11" t="s">
        <v>681</v>
      </c>
      <c r="M273" s="20">
        <v>0</v>
      </c>
      <c r="N273" s="20">
        <v>0</v>
      </c>
      <c r="O273" s="24">
        <v>-0.03</v>
      </c>
      <c r="P273" s="21">
        <v>0</v>
      </c>
      <c r="Q273" s="21">
        <v>0</v>
      </c>
      <c r="R273" s="47">
        <f t="shared" si="4"/>
        <v>-0.03</v>
      </c>
    </row>
    <row r="274" spans="1:18" ht="22.5" x14ac:dyDescent="0.2">
      <c r="A274" s="11">
        <v>272</v>
      </c>
      <c r="B274" s="11" t="s">
        <v>1031</v>
      </c>
      <c r="C274" s="11" t="s">
        <v>1031</v>
      </c>
      <c r="D274" s="46" t="str">
        <f>VLOOKUP($B274,'Tax Info'!$B$2:$G$700,3,0)</f>
        <v>Negros Island Solar Power Inc.  (NISPI2)</v>
      </c>
      <c r="E274" s="46" t="str">
        <f>VLOOKUP($B274,'Tax Info'!$B$2:$G$700,4,0)</f>
        <v>Emerald Arcade, F.C. Ledesma St. San Carlos City Negros Occidental</v>
      </c>
      <c r="F274" s="46" t="str">
        <f>VLOOKUP($B274,'Tax Info'!$B$2:$G$700,5,0)</f>
        <v>008-899-881-000</v>
      </c>
      <c r="G274" s="46">
        <f>VLOOKUP($B274,'Tax Info'!$B$2:$G$700,6,0)</f>
        <v>6127</v>
      </c>
      <c r="H274" s="11" t="s">
        <v>680</v>
      </c>
      <c r="I274" s="12" t="s">
        <v>681</v>
      </c>
      <c r="J274" s="11" t="s">
        <v>682</v>
      </c>
      <c r="K274" s="12" t="s">
        <v>681</v>
      </c>
      <c r="L274" s="11" t="s">
        <v>681</v>
      </c>
      <c r="M274" s="20">
        <v>0</v>
      </c>
      <c r="N274" s="20">
        <v>0</v>
      </c>
      <c r="O274" s="22">
        <v>-3988.89</v>
      </c>
      <c r="P274" s="21">
        <v>0</v>
      </c>
      <c r="Q274" s="21">
        <v>79.78</v>
      </c>
      <c r="R274" s="47">
        <f t="shared" si="4"/>
        <v>-3909.1099999999997</v>
      </c>
    </row>
    <row r="275" spans="1:18" ht="22.5" x14ac:dyDescent="0.2">
      <c r="A275" s="11">
        <v>273</v>
      </c>
      <c r="B275" s="11" t="s">
        <v>1031</v>
      </c>
      <c r="C275" s="11" t="s">
        <v>2017</v>
      </c>
      <c r="D275" s="46" t="str">
        <f>VLOOKUP($B275,'Tax Info'!$B$2:$G$700,3,0)</f>
        <v>Negros Island Solar Power Inc.  (NISPI2)</v>
      </c>
      <c r="E275" s="46" t="str">
        <f>VLOOKUP($B275,'Tax Info'!$B$2:$G$700,4,0)</f>
        <v>Emerald Arcade, F.C. Ledesma St. San Carlos City Negros Occidental</v>
      </c>
      <c r="F275" s="46" t="str">
        <f>VLOOKUP($B275,'Tax Info'!$B$2:$G$700,5,0)</f>
        <v>008-899-881-000</v>
      </c>
      <c r="G275" s="46">
        <f>VLOOKUP($B275,'Tax Info'!$B$2:$G$700,6,0)</f>
        <v>6127</v>
      </c>
      <c r="H275" s="11" t="s">
        <v>684</v>
      </c>
      <c r="I275" s="12" t="s">
        <v>681</v>
      </c>
      <c r="J275" s="11" t="s">
        <v>682</v>
      </c>
      <c r="K275" s="12" t="s">
        <v>681</v>
      </c>
      <c r="L275" s="11" t="s">
        <v>681</v>
      </c>
      <c r="M275" s="20">
        <v>0</v>
      </c>
      <c r="N275" s="20">
        <v>0</v>
      </c>
      <c r="O275" s="24">
        <v>-0.03</v>
      </c>
      <c r="P275" s="21">
        <v>0</v>
      </c>
      <c r="Q275" s="21">
        <v>0</v>
      </c>
      <c r="R275" s="47">
        <f t="shared" si="4"/>
        <v>-0.03</v>
      </c>
    </row>
    <row r="276" spans="1:18" ht="22.5" x14ac:dyDescent="0.2">
      <c r="A276" s="11">
        <v>274</v>
      </c>
      <c r="B276" s="11" t="s">
        <v>1033</v>
      </c>
      <c r="C276" s="11" t="s">
        <v>1033</v>
      </c>
      <c r="D276" s="46" t="str">
        <f>VLOOKUP($B276,'Tax Info'!$B$2:$G$700,3,0)</f>
        <v>Negros Occidental Electric Cooperative, Inc.</v>
      </c>
      <c r="E276" s="46" t="str">
        <f>VLOOKUP($B276,'Tax Info'!$B$2:$G$700,4,0)</f>
        <v>So. Naga, Binicul, Kabankalan City, Negros Occidental</v>
      </c>
      <c r="F276" s="46" t="str">
        <f>VLOOKUP($B276,'Tax Info'!$B$2:$G$700,5,0)</f>
        <v>078-000-560-345</v>
      </c>
      <c r="G276" s="46">
        <f>VLOOKUP($B276,'Tax Info'!$B$2:$G$700,6,0)</f>
        <v>6111</v>
      </c>
      <c r="H276" s="11" t="s">
        <v>684</v>
      </c>
      <c r="I276" s="12" t="s">
        <v>681</v>
      </c>
      <c r="J276" s="11" t="s">
        <v>682</v>
      </c>
      <c r="K276" s="12" t="s">
        <v>682</v>
      </c>
      <c r="L276" s="11" t="s">
        <v>682</v>
      </c>
      <c r="M276" s="23">
        <v>-45.99</v>
      </c>
      <c r="N276" s="20">
        <v>0</v>
      </c>
      <c r="O276" s="21">
        <v>0</v>
      </c>
      <c r="P276" s="24">
        <v>-5.52</v>
      </c>
      <c r="Q276" s="21">
        <v>0.92</v>
      </c>
      <c r="R276" s="47">
        <f t="shared" si="4"/>
        <v>-50.59</v>
      </c>
    </row>
    <row r="277" spans="1:18" ht="22.5" x14ac:dyDescent="0.2">
      <c r="A277" s="11">
        <v>275</v>
      </c>
      <c r="B277" s="11" t="s">
        <v>1035</v>
      </c>
      <c r="C277" s="11" t="s">
        <v>1035</v>
      </c>
      <c r="D277" s="46" t="str">
        <f>VLOOKUP($B277,'Tax Info'!$B$2:$G$700,3,0)</f>
        <v xml:space="preserve">Negros Oriental I Electric Cooperative, Inc. </v>
      </c>
      <c r="E277" s="46" t="str">
        <f>VLOOKUP($B277,'Tax Info'!$B$2:$G$700,4,0)</f>
        <v>Tinaogan, Bindoy, Negros Oriental</v>
      </c>
      <c r="F277" s="46" t="str">
        <f>VLOOKUP($B277,'Tax Info'!$B$2:$G$700,5,0)</f>
        <v>000-613-539-000</v>
      </c>
      <c r="G277" s="46">
        <f>VLOOKUP($B277,'Tax Info'!$B$2:$G$700,6,0)</f>
        <v>6209</v>
      </c>
      <c r="H277" s="11" t="s">
        <v>684</v>
      </c>
      <c r="I277" s="12" t="s">
        <v>681</v>
      </c>
      <c r="J277" s="11" t="s">
        <v>682</v>
      </c>
      <c r="K277" s="12" t="s">
        <v>682</v>
      </c>
      <c r="L277" s="11" t="s">
        <v>682</v>
      </c>
      <c r="M277" s="23">
        <v>-57.76</v>
      </c>
      <c r="N277" s="20">
        <v>0</v>
      </c>
      <c r="O277" s="21">
        <v>0</v>
      </c>
      <c r="P277" s="24">
        <v>-6.93</v>
      </c>
      <c r="Q277" s="21">
        <v>1.1599999999999999</v>
      </c>
      <c r="R277" s="47">
        <f t="shared" si="4"/>
        <v>-63.53</v>
      </c>
    </row>
    <row r="278" spans="1:18" ht="22.5" x14ac:dyDescent="0.2">
      <c r="A278" s="11">
        <v>276</v>
      </c>
      <c r="B278" s="11" t="s">
        <v>1037</v>
      </c>
      <c r="C278" s="11" t="s">
        <v>1037</v>
      </c>
      <c r="D278" s="46" t="str">
        <f>VLOOKUP($B278,'Tax Info'!$B$2:$G$700,3,0)</f>
        <v xml:space="preserve">Negros Oriental II Electric Cooperative, Inc. </v>
      </c>
      <c r="E278" s="46" t="str">
        <f>VLOOKUP($B278,'Tax Info'!$B$2:$G$700,4,0)</f>
        <v xml:space="preserve">NORECO II Bldg., Real St., Dumaguete City, Negros Oriental </v>
      </c>
      <c r="F278" s="46" t="str">
        <f>VLOOKUP($B278,'Tax Info'!$B$2:$G$700,5,0)</f>
        <v>000-613-546-000</v>
      </c>
      <c r="G278" s="46">
        <f>VLOOKUP($B278,'Tax Info'!$B$2:$G$700,6,0)</f>
        <v>6200</v>
      </c>
      <c r="H278" s="11" t="s">
        <v>684</v>
      </c>
      <c r="I278" s="12" t="s">
        <v>681</v>
      </c>
      <c r="J278" s="11" t="s">
        <v>681</v>
      </c>
      <c r="K278" s="12" t="s">
        <v>682</v>
      </c>
      <c r="L278" s="11" t="s">
        <v>682</v>
      </c>
      <c r="M278" s="23">
        <v>-79.56</v>
      </c>
      <c r="N278" s="20">
        <v>0</v>
      </c>
      <c r="O278" s="21">
        <v>0</v>
      </c>
      <c r="P278" s="24">
        <v>-9.5500000000000007</v>
      </c>
      <c r="Q278" s="21">
        <v>0</v>
      </c>
      <c r="R278" s="47">
        <f t="shared" si="4"/>
        <v>-89.11</v>
      </c>
    </row>
    <row r="279" spans="1:18" ht="22.5" x14ac:dyDescent="0.2">
      <c r="A279" s="11">
        <v>277</v>
      </c>
      <c r="B279" s="11" t="s">
        <v>1039</v>
      </c>
      <c r="C279" s="11" t="s">
        <v>1039</v>
      </c>
      <c r="D279" s="46" t="str">
        <f>VLOOKUP($B279,'Tax Info'!$B$2:$G$700,3,0)</f>
        <v xml:space="preserve">North Luzon Renewable Energy Corporation </v>
      </c>
      <c r="E279" s="46" t="str">
        <f>VLOOKUP($B279,'Tax Info'!$B$2:$G$700,4,0)</f>
        <v>Barangay Caparispisan Pagudpod, Ilocos Norte</v>
      </c>
      <c r="F279" s="46" t="str">
        <f>VLOOKUP($B279,'Tax Info'!$B$2:$G$700,5,0)</f>
        <v>245-726-106-000</v>
      </c>
      <c r="G279" s="46">
        <f>VLOOKUP($B279,'Tax Info'!$B$2:$G$700,6,0)</f>
        <v>2919</v>
      </c>
      <c r="H279" s="11" t="s">
        <v>680</v>
      </c>
      <c r="I279" s="12" t="s">
        <v>681</v>
      </c>
      <c r="J279" s="11" t="s">
        <v>682</v>
      </c>
      <c r="K279" s="12" t="s">
        <v>681</v>
      </c>
      <c r="L279" s="11" t="s">
        <v>681</v>
      </c>
      <c r="M279" s="20">
        <v>0</v>
      </c>
      <c r="N279" s="20">
        <v>0</v>
      </c>
      <c r="O279" s="22">
        <v>-10400.07</v>
      </c>
      <c r="P279" s="21">
        <v>0</v>
      </c>
      <c r="Q279" s="21">
        <v>208</v>
      </c>
      <c r="R279" s="47">
        <f t="shared" si="4"/>
        <v>-10192.07</v>
      </c>
    </row>
    <row r="280" spans="1:18" ht="22.5" x14ac:dyDescent="0.2">
      <c r="A280" s="11">
        <v>278</v>
      </c>
      <c r="B280" s="11" t="s">
        <v>1039</v>
      </c>
      <c r="C280" s="11" t="s">
        <v>2022</v>
      </c>
      <c r="D280" s="46" t="str">
        <f>VLOOKUP($B280,'Tax Info'!$B$2:$G$700,3,0)</f>
        <v xml:space="preserve">North Luzon Renewable Energy Corporation </v>
      </c>
      <c r="E280" s="46" t="str">
        <f>VLOOKUP($B280,'Tax Info'!$B$2:$G$700,4,0)</f>
        <v>Barangay Caparispisan Pagudpod, Ilocos Norte</v>
      </c>
      <c r="F280" s="46" t="str">
        <f>VLOOKUP($B280,'Tax Info'!$B$2:$G$700,5,0)</f>
        <v>245-726-106-000</v>
      </c>
      <c r="G280" s="46">
        <f>VLOOKUP($B280,'Tax Info'!$B$2:$G$700,6,0)</f>
        <v>2919</v>
      </c>
      <c r="H280" s="11" t="s">
        <v>684</v>
      </c>
      <c r="I280" s="12" t="s">
        <v>681</v>
      </c>
      <c r="J280" s="11" t="s">
        <v>682</v>
      </c>
      <c r="K280" s="12" t="s">
        <v>681</v>
      </c>
      <c r="L280" s="11" t="s">
        <v>681</v>
      </c>
      <c r="M280" s="20">
        <v>0</v>
      </c>
      <c r="N280" s="20">
        <v>0</v>
      </c>
      <c r="O280" s="24">
        <v>-0.44</v>
      </c>
      <c r="P280" s="21">
        <v>0</v>
      </c>
      <c r="Q280" s="21">
        <v>0.01</v>
      </c>
      <c r="R280" s="47">
        <f t="shared" si="4"/>
        <v>-0.43</v>
      </c>
    </row>
    <row r="281" spans="1:18" x14ac:dyDescent="0.2">
      <c r="A281" s="11">
        <v>279</v>
      </c>
      <c r="B281" s="11" t="s">
        <v>1041</v>
      </c>
      <c r="C281" s="11" t="s">
        <v>2027</v>
      </c>
      <c r="D281" s="46" t="str">
        <f>VLOOKUP($B281,'Tax Info'!$B$2:$G$700,3,0)</f>
        <v xml:space="preserve">North Negros Biopower, Inc. </v>
      </c>
      <c r="E281" s="46" t="str">
        <f>VLOOKUP($B281,'Tax Info'!$B$2:$G$700,4,0)</f>
        <v>Emerald Arcade F.C. Ledesma St., San Carlos City</v>
      </c>
      <c r="F281" s="46" t="str">
        <f>VLOOKUP($B281,'Tax Info'!$B$2:$G$700,5,0)</f>
        <v>006-964-680-000</v>
      </c>
      <c r="G281" s="46">
        <f>VLOOKUP($B281,'Tax Info'!$B$2:$G$700,6,0)</f>
        <v>6127</v>
      </c>
      <c r="H281" s="11" t="s">
        <v>684</v>
      </c>
      <c r="I281" s="12" t="s">
        <v>682</v>
      </c>
      <c r="J281" s="11" t="s">
        <v>681</v>
      </c>
      <c r="K281" s="12" t="s">
        <v>681</v>
      </c>
      <c r="L281" s="11" t="s">
        <v>681</v>
      </c>
      <c r="M281" s="20">
        <v>0</v>
      </c>
      <c r="N281" s="20">
        <v>0</v>
      </c>
      <c r="O281" s="24">
        <v>-0.22</v>
      </c>
      <c r="P281" s="21">
        <v>0</v>
      </c>
      <c r="Q281" s="21">
        <v>0</v>
      </c>
      <c r="R281" s="47">
        <f t="shared" si="4"/>
        <v>-0.22</v>
      </c>
    </row>
    <row r="282" spans="1:18" ht="22.5" x14ac:dyDescent="0.2">
      <c r="A282" s="11">
        <v>280</v>
      </c>
      <c r="B282" s="11" t="s">
        <v>1043</v>
      </c>
      <c r="C282" s="11" t="s">
        <v>1043</v>
      </c>
      <c r="D282" s="46" t="str">
        <f>VLOOKUP($B282,'Tax Info'!$B$2:$G$700,3,0)</f>
        <v xml:space="preserve">Northern Negros Electric Cooperative, Inc. </v>
      </c>
      <c r="E282" s="46" t="str">
        <f>VLOOKUP($B282,'Tax Info'!$B$2:$G$700,4,0)</f>
        <v>Crossing Tortosa, Brgy. Tortosa, Manapla, Negros Occidental</v>
      </c>
      <c r="F282" s="46" t="str">
        <f>VLOOKUP($B282,'Tax Info'!$B$2:$G$700,5,0)</f>
        <v>001-005-053-000</v>
      </c>
      <c r="G282" s="46">
        <f>VLOOKUP($B282,'Tax Info'!$B$2:$G$700,6,0)</f>
        <v>6120</v>
      </c>
      <c r="H282" s="11" t="s">
        <v>684</v>
      </c>
      <c r="I282" s="12" t="s">
        <v>681</v>
      </c>
      <c r="J282" s="11" t="s">
        <v>682</v>
      </c>
      <c r="K282" s="12" t="s">
        <v>682</v>
      </c>
      <c r="L282" s="11" t="s">
        <v>682</v>
      </c>
      <c r="M282" s="23">
        <v>-239.63</v>
      </c>
      <c r="N282" s="20">
        <v>0</v>
      </c>
      <c r="O282" s="21">
        <v>0</v>
      </c>
      <c r="P282" s="24">
        <v>-28.76</v>
      </c>
      <c r="Q282" s="21">
        <v>4.79</v>
      </c>
      <c r="R282" s="47">
        <f t="shared" si="4"/>
        <v>-263.59999999999997</v>
      </c>
    </row>
    <row r="283" spans="1:18" ht="22.5" x14ac:dyDescent="0.2">
      <c r="A283" s="11">
        <v>281</v>
      </c>
      <c r="B283" s="11" t="s">
        <v>1045</v>
      </c>
      <c r="C283" s="11" t="s">
        <v>1045</v>
      </c>
      <c r="D283" s="46" t="str">
        <f>VLOOKUP($B283,'Tax Info'!$B$2:$G$700,3,0)</f>
        <v xml:space="preserve">Northern Renewables Generation Corporation </v>
      </c>
      <c r="E283" s="46" t="str">
        <f>VLOOKUP($B283,'Tax Info'!$B$2:$G$700,4,0)</f>
        <v>G/F Manville Zosa Compound Don Pedro Rodriguez St. Brgy. Capitol Cebu City</v>
      </c>
      <c r="F283" s="46" t="str">
        <f>VLOOKUP($B283,'Tax Info'!$B$2:$G$700,5,0)</f>
        <v>279-626-683-000</v>
      </c>
      <c r="G283" s="46">
        <f>VLOOKUP($B283,'Tax Info'!$B$2:$G$700,6,0)</f>
        <v>6000</v>
      </c>
      <c r="H283" s="11" t="s">
        <v>680</v>
      </c>
      <c r="I283" s="12" t="s">
        <v>682</v>
      </c>
      <c r="J283" s="11" t="s">
        <v>681</v>
      </c>
      <c r="K283" s="12" t="s">
        <v>681</v>
      </c>
      <c r="L283" s="11" t="s">
        <v>682</v>
      </c>
      <c r="M283" s="20">
        <v>0</v>
      </c>
      <c r="N283" s="20">
        <v>0</v>
      </c>
      <c r="O283" s="24">
        <v>-488.96</v>
      </c>
      <c r="P283" s="21">
        <v>0</v>
      </c>
      <c r="Q283" s="21">
        <v>0</v>
      </c>
      <c r="R283" s="47">
        <f t="shared" si="4"/>
        <v>-488.96</v>
      </c>
    </row>
    <row r="284" spans="1:18" ht="22.5" x14ac:dyDescent="0.2">
      <c r="A284" s="11">
        <v>282</v>
      </c>
      <c r="B284" s="11" t="s">
        <v>1045</v>
      </c>
      <c r="C284" s="11" t="s">
        <v>1046</v>
      </c>
      <c r="D284" s="46" t="str">
        <f>VLOOKUP($B284,'Tax Info'!$B$2:$G$700,3,0)</f>
        <v xml:space="preserve">Northern Renewables Generation Corporation </v>
      </c>
      <c r="E284" s="46" t="str">
        <f>VLOOKUP($B284,'Tax Info'!$B$2:$G$700,4,0)</f>
        <v>G/F Manville Zosa Compound Don Pedro Rodriguez St. Brgy. Capitol Cebu City</v>
      </c>
      <c r="F284" s="46" t="str">
        <f>VLOOKUP($B284,'Tax Info'!$B$2:$G$700,5,0)</f>
        <v>279-626-683-000</v>
      </c>
      <c r="G284" s="46">
        <f>VLOOKUP($B284,'Tax Info'!$B$2:$G$700,6,0)</f>
        <v>6000</v>
      </c>
      <c r="H284" s="11" t="s">
        <v>684</v>
      </c>
      <c r="I284" s="12" t="s">
        <v>682</v>
      </c>
      <c r="J284" s="11" t="s">
        <v>681</v>
      </c>
      <c r="K284" s="12" t="s">
        <v>681</v>
      </c>
      <c r="L284" s="11" t="s">
        <v>682</v>
      </c>
      <c r="M284" s="20">
        <v>0</v>
      </c>
      <c r="N284" s="20">
        <v>0</v>
      </c>
      <c r="O284" s="24">
        <v>-0.55000000000000004</v>
      </c>
      <c r="P284" s="21">
        <v>0</v>
      </c>
      <c r="Q284" s="21">
        <v>0</v>
      </c>
      <c r="R284" s="47">
        <f t="shared" si="4"/>
        <v>-0.55000000000000004</v>
      </c>
    </row>
    <row r="285" spans="1:18" ht="22.5" x14ac:dyDescent="0.2">
      <c r="A285" s="11">
        <v>283</v>
      </c>
      <c r="B285" s="11" t="s">
        <v>2040</v>
      </c>
      <c r="C285" s="11" t="s">
        <v>2040</v>
      </c>
      <c r="D285" s="46" t="str">
        <f>VLOOKUP($B285,'Tax Info'!$B$2:$G$700,3,0)</f>
        <v xml:space="preserve">Northern Samar Electric Cooperative, Inc. </v>
      </c>
      <c r="E285" s="46" t="str">
        <f>VLOOKUP($B285,'Tax Info'!$B$2:$G$700,4,0)</f>
        <v>Brgy. Magsaysay, Bobon, Northern Samar</v>
      </c>
      <c r="F285" s="46" t="str">
        <f>VLOOKUP($B285,'Tax Info'!$B$2:$G$700,5,0)</f>
        <v>001-585-897-000</v>
      </c>
      <c r="G285" s="46">
        <f>VLOOKUP($B285,'Tax Info'!$B$2:$G$700,6,0)</f>
        <v>6401</v>
      </c>
      <c r="H285" s="11" t="s">
        <v>684</v>
      </c>
      <c r="I285" s="12" t="s">
        <v>681</v>
      </c>
      <c r="J285" s="11" t="s">
        <v>681</v>
      </c>
      <c r="K285" s="12" t="s">
        <v>682</v>
      </c>
      <c r="L285" s="11" t="s">
        <v>682</v>
      </c>
      <c r="M285" s="23">
        <v>-832.69</v>
      </c>
      <c r="N285" s="20">
        <v>0</v>
      </c>
      <c r="O285" s="21">
        <v>0</v>
      </c>
      <c r="P285" s="24">
        <v>-99.92</v>
      </c>
      <c r="Q285" s="21">
        <v>0</v>
      </c>
      <c r="R285" s="47">
        <f t="shared" si="4"/>
        <v>-932.61</v>
      </c>
    </row>
    <row r="286" spans="1:18" ht="22.5" x14ac:dyDescent="0.2">
      <c r="A286" s="11">
        <v>284</v>
      </c>
      <c r="B286" s="11" t="s">
        <v>2044</v>
      </c>
      <c r="C286" s="11" t="s">
        <v>2044</v>
      </c>
      <c r="D286" s="46" t="str">
        <f>VLOOKUP($B286,'Tax Info'!$B$2:$G$700,3,0)</f>
        <v xml:space="preserve">Northwind Power Development Corporation </v>
      </c>
      <c r="E286" s="46" t="str">
        <f>VLOOKUP($B286,'Tax Info'!$B$2:$G$700,4,0)</f>
        <v>Sitio Suyo, Barangay Baruyen, Bangui, Ilocos Norte</v>
      </c>
      <c r="F286" s="46" t="str">
        <f>VLOOKUP($B286,'Tax Info'!$B$2:$G$700,5,0)</f>
        <v>208-101-373-000</v>
      </c>
      <c r="G286" s="46">
        <f>VLOOKUP($B286,'Tax Info'!$B$2:$G$700,6,0)</f>
        <v>2920</v>
      </c>
      <c r="H286" s="11" t="s">
        <v>680</v>
      </c>
      <c r="I286" s="12" t="s">
        <v>681</v>
      </c>
      <c r="J286" s="11" t="s">
        <v>682</v>
      </c>
      <c r="K286" s="12" t="s">
        <v>681</v>
      </c>
      <c r="L286" s="11" t="s">
        <v>681</v>
      </c>
      <c r="M286" s="20">
        <v>0</v>
      </c>
      <c r="N286" s="20">
        <v>0</v>
      </c>
      <c r="O286" s="22">
        <v>-3263.79</v>
      </c>
      <c r="P286" s="21">
        <v>0</v>
      </c>
      <c r="Q286" s="21">
        <v>65.28</v>
      </c>
      <c r="R286" s="47">
        <f t="shared" si="4"/>
        <v>-3198.5099999999998</v>
      </c>
    </row>
    <row r="287" spans="1:18" ht="22.5" x14ac:dyDescent="0.2">
      <c r="A287" s="11">
        <v>285</v>
      </c>
      <c r="B287" s="11" t="s">
        <v>2044</v>
      </c>
      <c r="C287" s="11" t="s">
        <v>1051</v>
      </c>
      <c r="D287" s="46" t="str">
        <f>VLOOKUP($B287,'Tax Info'!$B$2:$G$700,3,0)</f>
        <v xml:space="preserve">Northwind Power Development Corporation </v>
      </c>
      <c r="E287" s="46" t="str">
        <f>VLOOKUP($B287,'Tax Info'!$B$2:$G$700,4,0)</f>
        <v>Sitio Suyo, Barangay Baruyen, Bangui, Ilocos Norte</v>
      </c>
      <c r="F287" s="46" t="str">
        <f>VLOOKUP($B287,'Tax Info'!$B$2:$G$700,5,0)</f>
        <v>208-101-373-000</v>
      </c>
      <c r="G287" s="46">
        <f>VLOOKUP($B287,'Tax Info'!$B$2:$G$700,6,0)</f>
        <v>2920</v>
      </c>
      <c r="H287" s="11" t="s">
        <v>680</v>
      </c>
      <c r="I287" s="12" t="s">
        <v>681</v>
      </c>
      <c r="J287" s="11" t="s">
        <v>682</v>
      </c>
      <c r="K287" s="12" t="s">
        <v>681</v>
      </c>
      <c r="L287" s="11" t="s">
        <v>681</v>
      </c>
      <c r="M287" s="20">
        <v>0</v>
      </c>
      <c r="N287" s="20">
        <v>0</v>
      </c>
      <c r="O287" s="22">
        <v>-1876.14</v>
      </c>
      <c r="P287" s="21">
        <v>0</v>
      </c>
      <c r="Q287" s="21">
        <v>37.520000000000003</v>
      </c>
      <c r="R287" s="47">
        <f t="shared" si="4"/>
        <v>-1838.6200000000001</v>
      </c>
    </row>
    <row r="288" spans="1:18" ht="22.5" x14ac:dyDescent="0.2">
      <c r="A288" s="11">
        <v>286</v>
      </c>
      <c r="B288" s="11" t="s">
        <v>2044</v>
      </c>
      <c r="C288" s="11" t="s">
        <v>2048</v>
      </c>
      <c r="D288" s="46" t="str">
        <f>VLOOKUP($B288,'Tax Info'!$B$2:$G$700,3,0)</f>
        <v xml:space="preserve">Northwind Power Development Corporation </v>
      </c>
      <c r="E288" s="46" t="str">
        <f>VLOOKUP($B288,'Tax Info'!$B$2:$G$700,4,0)</f>
        <v>Sitio Suyo, Barangay Baruyen, Bangui, Ilocos Norte</v>
      </c>
      <c r="F288" s="46" t="str">
        <f>VLOOKUP($B288,'Tax Info'!$B$2:$G$700,5,0)</f>
        <v>208-101-373-000</v>
      </c>
      <c r="G288" s="46">
        <f>VLOOKUP($B288,'Tax Info'!$B$2:$G$700,6,0)</f>
        <v>2920</v>
      </c>
      <c r="H288" s="11" t="s">
        <v>684</v>
      </c>
      <c r="I288" s="12" t="s">
        <v>681</v>
      </c>
      <c r="J288" s="11" t="s">
        <v>682</v>
      </c>
      <c r="K288" s="12" t="s">
        <v>681</v>
      </c>
      <c r="L288" s="11" t="s">
        <v>681</v>
      </c>
      <c r="M288" s="20">
        <v>0</v>
      </c>
      <c r="N288" s="20">
        <v>0</v>
      </c>
      <c r="O288" s="24">
        <v>-0.22</v>
      </c>
      <c r="P288" s="21">
        <v>0</v>
      </c>
      <c r="Q288" s="21">
        <v>0</v>
      </c>
      <c r="R288" s="47">
        <f t="shared" si="4"/>
        <v>-0.22</v>
      </c>
    </row>
    <row r="289" spans="1:18" ht="22.5" x14ac:dyDescent="0.2">
      <c r="A289" s="11">
        <v>287</v>
      </c>
      <c r="B289" s="11" t="s">
        <v>2044</v>
      </c>
      <c r="C289" s="11" t="s">
        <v>2049</v>
      </c>
      <c r="D289" s="46" t="str">
        <f>VLOOKUP($B289,'Tax Info'!$B$2:$G$700,3,0)</f>
        <v xml:space="preserve">Northwind Power Development Corporation </v>
      </c>
      <c r="E289" s="46" t="str">
        <f>VLOOKUP($B289,'Tax Info'!$B$2:$G$700,4,0)</f>
        <v>Sitio Suyo, Barangay Baruyen, Bangui, Ilocos Norte</v>
      </c>
      <c r="F289" s="46" t="str">
        <f>VLOOKUP($B289,'Tax Info'!$B$2:$G$700,5,0)</f>
        <v>208-101-373-000</v>
      </c>
      <c r="G289" s="46">
        <f>VLOOKUP($B289,'Tax Info'!$B$2:$G$700,6,0)</f>
        <v>2920</v>
      </c>
      <c r="H289" s="11" t="s">
        <v>684</v>
      </c>
      <c r="I289" s="12" t="s">
        <v>681</v>
      </c>
      <c r="J289" s="11" t="s">
        <v>682</v>
      </c>
      <c r="K289" s="12" t="s">
        <v>681</v>
      </c>
      <c r="L289" s="11" t="s">
        <v>681</v>
      </c>
      <c r="M289" s="20">
        <v>0</v>
      </c>
      <c r="N289" s="20">
        <v>0</v>
      </c>
      <c r="O289" s="24">
        <v>-0.06</v>
      </c>
      <c r="P289" s="21">
        <v>0</v>
      </c>
      <c r="Q289" s="21">
        <v>0</v>
      </c>
      <c r="R289" s="47">
        <f t="shared" si="4"/>
        <v>-0.06</v>
      </c>
    </row>
    <row r="290" spans="1:18" x14ac:dyDescent="0.2">
      <c r="A290" s="11">
        <v>288</v>
      </c>
      <c r="B290" s="11" t="s">
        <v>1054</v>
      </c>
      <c r="C290" s="11" t="s">
        <v>1054</v>
      </c>
      <c r="D290" s="46" t="str">
        <f>VLOOKUP($B290,'Tax Info'!$B$2:$G$700,3,0)</f>
        <v xml:space="preserve">Nueva Ecija I Electric Cooperative, Inc. </v>
      </c>
      <c r="E290" s="46" t="str">
        <f>VLOOKUP($B290,'Tax Info'!$B$2:$G$700,4,0)</f>
        <v xml:space="preserve">Malapit, San Isidro, Nueva Ecija </v>
      </c>
      <c r="F290" s="46" t="str">
        <f>VLOOKUP($B290,'Tax Info'!$B$2:$G$700,5,0)</f>
        <v>000-540-511-000</v>
      </c>
      <c r="G290" s="46">
        <f>VLOOKUP($B290,'Tax Info'!$B$2:$G$700,6,0)</f>
        <v>3106</v>
      </c>
      <c r="H290" s="11" t="s">
        <v>684</v>
      </c>
      <c r="I290" s="12" t="s">
        <v>681</v>
      </c>
      <c r="J290" s="11" t="s">
        <v>682</v>
      </c>
      <c r="K290" s="12" t="s">
        <v>682</v>
      </c>
      <c r="L290" s="11" t="s">
        <v>682</v>
      </c>
      <c r="M290" s="23">
        <v>-32.39</v>
      </c>
      <c r="N290" s="20">
        <v>0</v>
      </c>
      <c r="O290" s="21">
        <v>0</v>
      </c>
      <c r="P290" s="24">
        <v>-3.89</v>
      </c>
      <c r="Q290" s="21">
        <v>0.65</v>
      </c>
      <c r="R290" s="47">
        <f t="shared" si="4"/>
        <v>-35.630000000000003</v>
      </c>
    </row>
    <row r="291" spans="1:18" ht="22.5" x14ac:dyDescent="0.2">
      <c r="A291" s="11">
        <v>289</v>
      </c>
      <c r="B291" s="11" t="s">
        <v>1992</v>
      </c>
      <c r="C291" s="11" t="s">
        <v>1992</v>
      </c>
      <c r="D291" s="46" t="str">
        <f>VLOOKUP($B291,'Tax Info'!$B$2:$G$700,3,0)</f>
        <v xml:space="preserve">Nueva Ecija II Area 1 Electric Cooperative, Inc. </v>
      </c>
      <c r="E291" s="46" t="str">
        <f>VLOOKUP($B291,'Tax Info'!$B$2:$G$700,4,0)</f>
        <v>Maharlika Hi-way Brgy. Calipahan Talavera Nueva Ecija</v>
      </c>
      <c r="F291" s="46" t="str">
        <f>VLOOKUP($B291,'Tax Info'!$B$2:$G$700,5,0)</f>
        <v>000-540-544-000</v>
      </c>
      <c r="G291" s="46">
        <f>VLOOKUP($B291,'Tax Info'!$B$2:$G$700,6,0)</f>
        <v>3102</v>
      </c>
      <c r="H291" s="11" t="s">
        <v>684</v>
      </c>
      <c r="I291" s="12" t="s">
        <v>681</v>
      </c>
      <c r="J291" s="11" t="s">
        <v>682</v>
      </c>
      <c r="K291" s="12" t="s">
        <v>682</v>
      </c>
      <c r="L291" s="11" t="s">
        <v>682</v>
      </c>
      <c r="M291" s="23">
        <v>-95.27</v>
      </c>
      <c r="N291" s="20">
        <v>0</v>
      </c>
      <c r="O291" s="21">
        <v>0</v>
      </c>
      <c r="P291" s="24">
        <v>-11.43</v>
      </c>
      <c r="Q291" s="21">
        <v>1.91</v>
      </c>
      <c r="R291" s="47">
        <f t="shared" si="4"/>
        <v>-104.78999999999999</v>
      </c>
    </row>
    <row r="292" spans="1:18" ht="22.5" x14ac:dyDescent="0.2">
      <c r="A292" s="11">
        <v>290</v>
      </c>
      <c r="B292" s="11" t="s">
        <v>1057</v>
      </c>
      <c r="C292" s="11" t="s">
        <v>1057</v>
      </c>
      <c r="D292" s="46" t="str">
        <f>VLOOKUP($B292,'Tax Info'!$B$2:$G$700,3,0)</f>
        <v xml:space="preserve">Nueva Ecija II Electric Cooperative, Inc. - Area 2 </v>
      </c>
      <c r="E292" s="46" t="str">
        <f>VLOOKUP($B292,'Tax Info'!$B$2:$G$700,4,0)</f>
        <v>Maharlika Hi-way, Diversion, San Leonardo, Nueva Ecija</v>
      </c>
      <c r="F292" s="46" t="str">
        <f>VLOOKUP($B292,'Tax Info'!$B$2:$G$700,5,0)</f>
        <v>475-285-960-000</v>
      </c>
      <c r="G292" s="46">
        <f>VLOOKUP($B292,'Tax Info'!$B$2:$G$700,6,0)</f>
        <v>3102</v>
      </c>
      <c r="H292" s="11" t="s">
        <v>684</v>
      </c>
      <c r="I292" s="12" t="s">
        <v>681</v>
      </c>
      <c r="J292" s="11" t="s">
        <v>682</v>
      </c>
      <c r="K292" s="12" t="s">
        <v>682</v>
      </c>
      <c r="L292" s="11" t="s">
        <v>682</v>
      </c>
      <c r="M292" s="23">
        <v>-165.47</v>
      </c>
      <c r="N292" s="20">
        <v>0</v>
      </c>
      <c r="O292" s="21">
        <v>0</v>
      </c>
      <c r="P292" s="24">
        <v>-19.86</v>
      </c>
      <c r="Q292" s="21">
        <v>3.31</v>
      </c>
      <c r="R292" s="47">
        <f t="shared" si="4"/>
        <v>-182.01999999999998</v>
      </c>
    </row>
    <row r="293" spans="1:18" ht="22.5" x14ac:dyDescent="0.2">
      <c r="A293" s="11">
        <v>291</v>
      </c>
      <c r="B293" s="11" t="s">
        <v>1058</v>
      </c>
      <c r="C293" s="11" t="s">
        <v>1058</v>
      </c>
      <c r="D293" s="46" t="str">
        <f>VLOOKUP($B293,'Tax Info'!$B$2:$G$700,3,0)</f>
        <v xml:space="preserve">Nuevo Solar Energy Corp. </v>
      </c>
      <c r="E293" s="46" t="str">
        <f>VLOOKUP($B293,'Tax Info'!$B$2:$G$700,4,0)</f>
        <v>21/F Tower 6789, 6789 Ayala Avenue, Brgy. Bel-Air Makati City, Philippines</v>
      </c>
      <c r="F293" s="46" t="str">
        <f>VLOOKUP($B293,'Tax Info'!$B$2:$G$700,5,0)</f>
        <v>009-186-081-00000</v>
      </c>
      <c r="G293" s="46">
        <f>VLOOKUP($B293,'Tax Info'!$B$2:$G$700,6,0)</f>
        <v>1209</v>
      </c>
      <c r="H293" s="11" t="s">
        <v>680</v>
      </c>
      <c r="I293" s="12" t="s">
        <v>681</v>
      </c>
      <c r="J293" s="11" t="s">
        <v>681</v>
      </c>
      <c r="K293" s="12" t="s">
        <v>681</v>
      </c>
      <c r="L293" s="11" t="s">
        <v>681</v>
      </c>
      <c r="M293" s="20">
        <v>0</v>
      </c>
      <c r="N293" s="20">
        <v>0</v>
      </c>
      <c r="O293" s="21">
        <v>0</v>
      </c>
      <c r="P293" s="21">
        <v>0</v>
      </c>
      <c r="Q293" s="21">
        <v>0</v>
      </c>
      <c r="R293" s="47">
        <f t="shared" si="4"/>
        <v>0</v>
      </c>
    </row>
    <row r="294" spans="1:18" ht="22.5" x14ac:dyDescent="0.2">
      <c r="A294" s="11">
        <v>292</v>
      </c>
      <c r="B294" s="11" t="s">
        <v>1058</v>
      </c>
      <c r="C294" s="11" t="s">
        <v>1059</v>
      </c>
      <c r="D294" s="46" t="str">
        <f>VLOOKUP($B294,'Tax Info'!$B$2:$G$700,3,0)</f>
        <v xml:space="preserve">Nuevo Solar Energy Corp. </v>
      </c>
      <c r="E294" s="46" t="str">
        <f>VLOOKUP($B294,'Tax Info'!$B$2:$G$700,4,0)</f>
        <v>21/F Tower 6789, 6789 Ayala Avenue, Brgy. Bel-Air Makati City, Philippines</v>
      </c>
      <c r="F294" s="46" t="str">
        <f>VLOOKUP($B294,'Tax Info'!$B$2:$G$700,5,0)</f>
        <v>009-186-081-00000</v>
      </c>
      <c r="G294" s="46">
        <f>VLOOKUP($B294,'Tax Info'!$B$2:$G$700,6,0)</f>
        <v>1209</v>
      </c>
      <c r="H294" s="11" t="s">
        <v>684</v>
      </c>
      <c r="I294" s="12" t="s">
        <v>681</v>
      </c>
      <c r="J294" s="11" t="s">
        <v>681</v>
      </c>
      <c r="K294" s="12" t="s">
        <v>681</v>
      </c>
      <c r="L294" s="11" t="s">
        <v>681</v>
      </c>
      <c r="M294" s="20">
        <v>0</v>
      </c>
      <c r="N294" s="20">
        <v>0</v>
      </c>
      <c r="O294" s="21">
        <v>0</v>
      </c>
      <c r="P294" s="21">
        <v>0</v>
      </c>
      <c r="Q294" s="21">
        <v>0</v>
      </c>
      <c r="R294" s="47">
        <f t="shared" si="4"/>
        <v>0</v>
      </c>
    </row>
    <row r="295" spans="1:18" ht="22.5" x14ac:dyDescent="0.2">
      <c r="A295" s="11">
        <v>293</v>
      </c>
      <c r="B295" s="11" t="s">
        <v>1060</v>
      </c>
      <c r="C295" s="11" t="s">
        <v>1060</v>
      </c>
      <c r="D295" s="46" t="str">
        <f>VLOOKUP($B295,'Tax Info'!$B$2:$G$700,3,0)</f>
        <v xml:space="preserve">Olongapo Electricity Distribution Company, Inc. </v>
      </c>
      <c r="E295" s="46" t="str">
        <f>VLOOKUP($B295,'Tax Info'!$B$2:$G$700,4,0)</f>
        <v>1170 Rizal ave, East Tapinac, Olongapo City</v>
      </c>
      <c r="F295" s="46" t="str">
        <f>VLOOKUP($B295,'Tax Info'!$B$2:$G$700,5,0)</f>
        <v>008-365-759-000</v>
      </c>
      <c r="G295" s="46">
        <f>VLOOKUP($B295,'Tax Info'!$B$2:$G$700,6,0)</f>
        <v>2200</v>
      </c>
      <c r="H295" s="11" t="s">
        <v>684</v>
      </c>
      <c r="I295" s="12" t="s">
        <v>681</v>
      </c>
      <c r="J295" s="11" t="s">
        <v>682</v>
      </c>
      <c r="K295" s="12" t="s">
        <v>682</v>
      </c>
      <c r="L295" s="11" t="s">
        <v>682</v>
      </c>
      <c r="M295" s="23">
        <v>-217.53</v>
      </c>
      <c r="N295" s="20">
        <v>0</v>
      </c>
      <c r="O295" s="21">
        <v>0</v>
      </c>
      <c r="P295" s="24">
        <v>-26.1</v>
      </c>
      <c r="Q295" s="21">
        <v>4.3499999999999996</v>
      </c>
      <c r="R295" s="47">
        <f t="shared" si="4"/>
        <v>-239.28</v>
      </c>
    </row>
    <row r="296" spans="1:18" ht="22.5" x14ac:dyDescent="0.2">
      <c r="A296" s="11">
        <v>294</v>
      </c>
      <c r="B296" s="11" t="s">
        <v>1061</v>
      </c>
      <c r="C296" s="11" t="s">
        <v>1061</v>
      </c>
      <c r="D296" s="46" t="str">
        <f>VLOOKUP($B296,'Tax Info'!$B$2:$G$700,3,0)</f>
        <v xml:space="preserve">One Subic Power Generation Corporation </v>
      </c>
      <c r="E296" s="46" t="str">
        <f>VLOOKUP($B296,'Tax Info'!$B$2:$G$700,4,0)</f>
        <v>Causeway Extension, Subic Gateway District, Subic Bay Freeport Zone</v>
      </c>
      <c r="F296" s="46" t="str">
        <f>VLOOKUP($B296,'Tax Info'!$B$2:$G$700,5,0)</f>
        <v>007-836-459-000</v>
      </c>
      <c r="G296" s="46">
        <f>VLOOKUP($B296,'Tax Info'!$B$2:$G$700,6,0)</f>
        <v>2200</v>
      </c>
      <c r="H296" s="11" t="s">
        <v>680</v>
      </c>
      <c r="I296" s="12" t="s">
        <v>681</v>
      </c>
      <c r="J296" s="11" t="s">
        <v>682</v>
      </c>
      <c r="K296" s="12" t="s">
        <v>682</v>
      </c>
      <c r="L296" s="11" t="s">
        <v>682</v>
      </c>
      <c r="M296" s="19">
        <v>-5286.32</v>
      </c>
      <c r="N296" s="20">
        <v>0</v>
      </c>
      <c r="O296" s="21">
        <v>0</v>
      </c>
      <c r="P296" s="24">
        <v>-634.36</v>
      </c>
      <c r="Q296" s="21">
        <v>105.73</v>
      </c>
      <c r="R296" s="47">
        <f t="shared" si="4"/>
        <v>-5814.95</v>
      </c>
    </row>
    <row r="297" spans="1:18" ht="22.5" x14ac:dyDescent="0.2">
      <c r="A297" s="11">
        <v>295</v>
      </c>
      <c r="B297" s="11" t="s">
        <v>1061</v>
      </c>
      <c r="C297" s="11" t="s">
        <v>2079</v>
      </c>
      <c r="D297" s="46" t="str">
        <f>VLOOKUP($B297,'Tax Info'!$B$2:$G$700,3,0)</f>
        <v xml:space="preserve">One Subic Power Generation Corporation </v>
      </c>
      <c r="E297" s="46" t="str">
        <f>VLOOKUP($B297,'Tax Info'!$B$2:$G$700,4,0)</f>
        <v>Causeway Extension, Subic Gateway District, Subic Bay Freeport Zone</v>
      </c>
      <c r="F297" s="46" t="str">
        <f>VLOOKUP($B297,'Tax Info'!$B$2:$G$700,5,0)</f>
        <v>007-836-459-000</v>
      </c>
      <c r="G297" s="46">
        <f>VLOOKUP($B297,'Tax Info'!$B$2:$G$700,6,0)</f>
        <v>2200</v>
      </c>
      <c r="H297" s="11" t="s">
        <v>684</v>
      </c>
      <c r="I297" s="12" t="s">
        <v>681</v>
      </c>
      <c r="J297" s="11" t="s">
        <v>682</v>
      </c>
      <c r="K297" s="12" t="s">
        <v>682</v>
      </c>
      <c r="L297" s="11" t="s">
        <v>682</v>
      </c>
      <c r="M297" s="23">
        <v>-1.47</v>
      </c>
      <c r="N297" s="20">
        <v>0</v>
      </c>
      <c r="O297" s="21">
        <v>0</v>
      </c>
      <c r="P297" s="24">
        <v>-0.18</v>
      </c>
      <c r="Q297" s="21">
        <v>0.03</v>
      </c>
      <c r="R297" s="47">
        <f t="shared" si="4"/>
        <v>-1.6199999999999999</v>
      </c>
    </row>
    <row r="298" spans="1:18" ht="22.5" x14ac:dyDescent="0.2">
      <c r="A298" s="11">
        <v>296</v>
      </c>
      <c r="B298" s="11" t="s">
        <v>1063</v>
      </c>
      <c r="C298" s="11" t="s">
        <v>1063</v>
      </c>
      <c r="D298" s="46" t="str">
        <f>VLOOKUP($B298,'Tax Info'!$B$2:$G$700,3,0)</f>
        <v>Oriental Energy &amp; Power Generation Corp.</v>
      </c>
      <c r="E298" s="46" t="str">
        <f>VLOOKUP($B298,'Tax Info'!$B$2:$G$700,4,0)</f>
        <v>2/Flr Citimax Bldg 81 Gil J. Puyat Ave. Palanan Makati City, Philippines</v>
      </c>
      <c r="F298" s="46" t="str">
        <f>VLOOKUP($B298,'Tax Info'!$B$2:$G$700,5,0)</f>
        <v>263-666-452</v>
      </c>
      <c r="G298" s="46">
        <f>VLOOKUP($B298,'Tax Info'!$B$2:$G$700,6,0)</f>
        <v>1223</v>
      </c>
      <c r="H298" s="11" t="s">
        <v>680</v>
      </c>
      <c r="I298" s="12" t="s">
        <v>681</v>
      </c>
      <c r="J298" s="11" t="s">
        <v>681</v>
      </c>
      <c r="K298" s="12" t="s">
        <v>681</v>
      </c>
      <c r="L298" s="11" t="s">
        <v>682</v>
      </c>
      <c r="M298" s="20">
        <v>0</v>
      </c>
      <c r="N298" s="20">
        <v>0</v>
      </c>
      <c r="O298" s="22">
        <v>-1197.07</v>
      </c>
      <c r="P298" s="21">
        <v>0</v>
      </c>
      <c r="Q298" s="21">
        <v>0</v>
      </c>
      <c r="R298" s="47">
        <f t="shared" si="4"/>
        <v>-1197.07</v>
      </c>
    </row>
    <row r="299" spans="1:18" ht="22.5" x14ac:dyDescent="0.2">
      <c r="A299" s="11">
        <v>297</v>
      </c>
      <c r="B299" s="11" t="s">
        <v>1063</v>
      </c>
      <c r="C299" s="11" t="s">
        <v>2075</v>
      </c>
      <c r="D299" s="46" t="str">
        <f>VLOOKUP($B299,'Tax Info'!$B$2:$G$700,3,0)</f>
        <v>Oriental Energy &amp; Power Generation Corp.</v>
      </c>
      <c r="E299" s="46" t="str">
        <f>VLOOKUP($B299,'Tax Info'!$B$2:$G$700,4,0)</f>
        <v>2/Flr Citimax Bldg 81 Gil J. Puyat Ave. Palanan Makati City, Philippines</v>
      </c>
      <c r="F299" s="46" t="str">
        <f>VLOOKUP($B299,'Tax Info'!$B$2:$G$700,5,0)</f>
        <v>263-666-452</v>
      </c>
      <c r="G299" s="46">
        <f>VLOOKUP($B299,'Tax Info'!$B$2:$G$700,6,0)</f>
        <v>1223</v>
      </c>
      <c r="H299" s="11" t="s">
        <v>684</v>
      </c>
      <c r="I299" s="12" t="s">
        <v>681</v>
      </c>
      <c r="J299" s="11" t="s">
        <v>681</v>
      </c>
      <c r="K299" s="12" t="s">
        <v>681</v>
      </c>
      <c r="L299" s="11" t="s">
        <v>682</v>
      </c>
      <c r="M299" s="20">
        <v>0</v>
      </c>
      <c r="N299" s="20">
        <v>0</v>
      </c>
      <c r="O299" s="21">
        <v>0</v>
      </c>
      <c r="P299" s="21">
        <v>0</v>
      </c>
      <c r="Q299" s="21">
        <v>0</v>
      </c>
      <c r="R299" s="47">
        <f t="shared" si="4"/>
        <v>0</v>
      </c>
    </row>
    <row r="300" spans="1:18" ht="22.5" x14ac:dyDescent="0.2">
      <c r="A300" s="11">
        <v>298</v>
      </c>
      <c r="B300" s="11" t="s">
        <v>1065</v>
      </c>
      <c r="C300" s="11" t="s">
        <v>1065</v>
      </c>
      <c r="D300" s="46" t="str">
        <f>VLOOKUP($B300,'Tax Info'!$B$2:$G$700,3,0)</f>
        <v>PH Renewables, Inc.</v>
      </c>
      <c r="E300" s="46" t="str">
        <f>VLOOKUP($B300,'Tax Info'!$B$2:$G$700,4,0)</f>
        <v>Tower 1 Rockwell Business Center Ortigas Ave., Ugong Pasig City 1604</v>
      </c>
      <c r="F300" s="46" t="str">
        <f>VLOOKUP($B300,'Tax Info'!$B$2:$G$700,5,0)</f>
        <v>735-737-211-000</v>
      </c>
      <c r="G300" s="46">
        <f>VLOOKUP($B300,'Tax Info'!$B$2:$G$700,6,0)</f>
        <v>1604</v>
      </c>
      <c r="H300" s="11" t="s">
        <v>680</v>
      </c>
      <c r="I300" s="12" t="s">
        <v>681</v>
      </c>
      <c r="J300" s="11" t="s">
        <v>682</v>
      </c>
      <c r="K300" s="12" t="s">
        <v>681</v>
      </c>
      <c r="L300" s="11" t="s">
        <v>681</v>
      </c>
      <c r="M300" s="20">
        <v>0</v>
      </c>
      <c r="N300" s="20">
        <v>0</v>
      </c>
      <c r="O300" s="24">
        <v>-70.38</v>
      </c>
      <c r="P300" s="21">
        <v>0</v>
      </c>
      <c r="Q300" s="21">
        <v>1.41</v>
      </c>
      <c r="R300" s="47">
        <f t="shared" si="4"/>
        <v>-68.97</v>
      </c>
    </row>
    <row r="301" spans="1:18" ht="22.5" x14ac:dyDescent="0.2">
      <c r="A301" s="11">
        <v>299</v>
      </c>
      <c r="B301" s="11" t="s">
        <v>1066</v>
      </c>
      <c r="C301" s="11" t="s">
        <v>1066</v>
      </c>
      <c r="D301" s="46" t="str">
        <f>VLOOKUP($B301,'Tax Info'!$B$2:$G$700,3,0)</f>
        <v xml:space="preserve">Pagbilao Energy Corporation </v>
      </c>
      <c r="E301" s="46" t="str">
        <f>VLOOKUP($B301,'Tax Info'!$B$2:$G$700,4,0)</f>
        <v>25F W Fifth Avenue Building 5th Ave., Bonifacio Global City, Taguig City</v>
      </c>
      <c r="F301" s="46" t="str">
        <f>VLOOKUP($B301,'Tax Info'!$B$2:$G$700,5,0)</f>
        <v>008-275-398-000</v>
      </c>
      <c r="G301" s="46">
        <f>VLOOKUP($B301,'Tax Info'!$B$2:$G$700,6,0)</f>
        <v>1630</v>
      </c>
      <c r="H301" s="11" t="s">
        <v>680</v>
      </c>
      <c r="I301" s="12" t="s">
        <v>681</v>
      </c>
      <c r="J301" s="11" t="s">
        <v>682</v>
      </c>
      <c r="K301" s="12" t="s">
        <v>682</v>
      </c>
      <c r="L301" s="11" t="s">
        <v>682</v>
      </c>
      <c r="M301" s="19">
        <v>-108350.13</v>
      </c>
      <c r="N301" s="20">
        <v>0</v>
      </c>
      <c r="O301" s="21">
        <v>0</v>
      </c>
      <c r="P301" s="22">
        <v>-13002.02</v>
      </c>
      <c r="Q301" s="25">
        <v>2167</v>
      </c>
      <c r="R301" s="47">
        <f t="shared" si="4"/>
        <v>-119185.15000000001</v>
      </c>
    </row>
    <row r="302" spans="1:18" ht="22.5" x14ac:dyDescent="0.2">
      <c r="A302" s="11">
        <v>300</v>
      </c>
      <c r="B302" s="11" t="s">
        <v>1066</v>
      </c>
      <c r="C302" s="11" t="s">
        <v>1067</v>
      </c>
      <c r="D302" s="46" t="str">
        <f>VLOOKUP($B302,'Tax Info'!$B$2:$G$700,3,0)</f>
        <v xml:space="preserve">Pagbilao Energy Corporation </v>
      </c>
      <c r="E302" s="46" t="str">
        <f>VLOOKUP($B302,'Tax Info'!$B$2:$G$700,4,0)</f>
        <v>25F W Fifth Avenue Building 5th Ave., Bonifacio Global City, Taguig City</v>
      </c>
      <c r="F302" s="46" t="str">
        <f>VLOOKUP($B302,'Tax Info'!$B$2:$G$700,5,0)</f>
        <v>008-275-398-000</v>
      </c>
      <c r="G302" s="46">
        <f>VLOOKUP($B302,'Tax Info'!$B$2:$G$700,6,0)</f>
        <v>1630</v>
      </c>
      <c r="H302" s="11" t="s">
        <v>684</v>
      </c>
      <c r="I302" s="12" t="s">
        <v>681</v>
      </c>
      <c r="J302" s="11" t="s">
        <v>682</v>
      </c>
      <c r="K302" s="12" t="s">
        <v>682</v>
      </c>
      <c r="L302" s="11" t="s">
        <v>682</v>
      </c>
      <c r="M302" s="20">
        <v>0</v>
      </c>
      <c r="N302" s="20">
        <v>0</v>
      </c>
      <c r="O302" s="21">
        <v>0</v>
      </c>
      <c r="P302" s="21">
        <v>0</v>
      </c>
      <c r="Q302" s="21">
        <v>0</v>
      </c>
      <c r="R302" s="47">
        <f t="shared" si="4"/>
        <v>0</v>
      </c>
    </row>
    <row r="303" spans="1:18" x14ac:dyDescent="0.2">
      <c r="A303" s="11">
        <v>301</v>
      </c>
      <c r="B303" s="11" t="s">
        <v>1068</v>
      </c>
      <c r="C303" s="11" t="s">
        <v>1068</v>
      </c>
      <c r="D303" s="46" t="str">
        <f>VLOOKUP($B303,'Tax Info'!$B$2:$G$700,3,0)</f>
        <v xml:space="preserve">Palm Concepcion Power Corporation </v>
      </c>
      <c r="E303" s="46" t="str">
        <f>VLOOKUP($B303,'Tax Info'!$B$2:$G$700,4,0)</f>
        <v>Sitio Puntales, Brgy. Nipa, Concepcion, Iloilo</v>
      </c>
      <c r="F303" s="46" t="str">
        <f>VLOOKUP($B303,'Tax Info'!$B$2:$G$700,5,0)</f>
        <v>006-931-417-000</v>
      </c>
      <c r="G303" s="46">
        <f>VLOOKUP($B303,'Tax Info'!$B$2:$G$700,6,0)</f>
        <v>5013</v>
      </c>
      <c r="H303" s="11" t="s">
        <v>680</v>
      </c>
      <c r="I303" s="12" t="s">
        <v>681</v>
      </c>
      <c r="J303" s="11" t="s">
        <v>682</v>
      </c>
      <c r="K303" s="12" t="s">
        <v>682</v>
      </c>
      <c r="L303" s="11" t="s">
        <v>682</v>
      </c>
      <c r="M303" s="19">
        <v>-4693.6400000000003</v>
      </c>
      <c r="N303" s="20">
        <v>0</v>
      </c>
      <c r="O303" s="21">
        <v>0</v>
      </c>
      <c r="P303" s="24">
        <v>-563.24</v>
      </c>
      <c r="Q303" s="21">
        <v>93.87</v>
      </c>
      <c r="R303" s="47">
        <f t="shared" si="4"/>
        <v>-5163.01</v>
      </c>
    </row>
    <row r="304" spans="1:18" ht="22.5" x14ac:dyDescent="0.2">
      <c r="A304" s="11">
        <v>302</v>
      </c>
      <c r="B304" s="11" t="s">
        <v>1069</v>
      </c>
      <c r="C304" s="11" t="s">
        <v>1069</v>
      </c>
      <c r="D304" s="46" t="str">
        <f>VLOOKUP($B304,'Tax Info'!$B$2:$G$700,3,0)</f>
        <v>Pampanga I Electric Cooperative, Inc. (PELCO1)</v>
      </c>
      <c r="E304" s="46" t="str">
        <f>VLOOKUP($B304,'Tax Info'!$B$2:$G$700,4,0)</f>
        <v>Sto. Domingo Mexico Pampanga</v>
      </c>
      <c r="F304" s="46" t="str">
        <f>VLOOKUP($B304,'Tax Info'!$B$2:$G$700,5,0)</f>
        <v>000-800-905-000</v>
      </c>
      <c r="G304" s="46">
        <f>VLOOKUP($B304,'Tax Info'!$B$2:$G$700,6,0)</f>
        <v>2021</v>
      </c>
      <c r="H304" s="11" t="s">
        <v>684</v>
      </c>
      <c r="I304" s="12" t="s">
        <v>681</v>
      </c>
      <c r="J304" s="11" t="s">
        <v>682</v>
      </c>
      <c r="K304" s="12" t="s">
        <v>682</v>
      </c>
      <c r="L304" s="11" t="s">
        <v>682</v>
      </c>
      <c r="M304" s="23">
        <v>-71.239999999999995</v>
      </c>
      <c r="N304" s="20">
        <v>0</v>
      </c>
      <c r="O304" s="21">
        <v>0</v>
      </c>
      <c r="P304" s="24">
        <v>-8.5500000000000007</v>
      </c>
      <c r="Q304" s="21">
        <v>1.42</v>
      </c>
      <c r="R304" s="47">
        <f t="shared" si="4"/>
        <v>-78.36999999999999</v>
      </c>
    </row>
    <row r="305" spans="1:18" x14ac:dyDescent="0.2">
      <c r="A305" s="11">
        <v>303</v>
      </c>
      <c r="B305" s="11" t="s">
        <v>1070</v>
      </c>
      <c r="C305" s="11" t="s">
        <v>1070</v>
      </c>
      <c r="D305" s="46" t="str">
        <f>VLOOKUP($B305,'Tax Info'!$B$2:$G$700,3,0)</f>
        <v xml:space="preserve">Pampanga II Electric Cooperative, Inc. </v>
      </c>
      <c r="E305" s="46" t="str">
        <f>VLOOKUP($B305,'Tax Info'!$B$2:$G$700,4,0)</f>
        <v>San Roque, Guagua, Pampanga</v>
      </c>
      <c r="F305" s="46" t="str">
        <f>VLOOKUP($B305,'Tax Info'!$B$2:$G$700,5,0)</f>
        <v>000-800-858-000</v>
      </c>
      <c r="G305" s="46">
        <f>VLOOKUP($B305,'Tax Info'!$B$2:$G$700,6,0)</f>
        <v>2003</v>
      </c>
      <c r="H305" s="11" t="s">
        <v>684</v>
      </c>
      <c r="I305" s="12" t="s">
        <v>681</v>
      </c>
      <c r="J305" s="11" t="s">
        <v>681</v>
      </c>
      <c r="K305" s="12" t="s">
        <v>682</v>
      </c>
      <c r="L305" s="11" t="s">
        <v>682</v>
      </c>
      <c r="M305" s="23">
        <v>-127.01</v>
      </c>
      <c r="N305" s="20">
        <v>0</v>
      </c>
      <c r="O305" s="21">
        <v>0</v>
      </c>
      <c r="P305" s="24">
        <v>-15.24</v>
      </c>
      <c r="Q305" s="21">
        <v>0</v>
      </c>
      <c r="R305" s="47">
        <f t="shared" si="4"/>
        <v>-142.25</v>
      </c>
    </row>
    <row r="306" spans="1:18" ht="22.5" x14ac:dyDescent="0.2">
      <c r="A306" s="11">
        <v>304</v>
      </c>
      <c r="B306" s="11" t="s">
        <v>1071</v>
      </c>
      <c r="C306" s="11" t="s">
        <v>1071</v>
      </c>
      <c r="D306" s="46" t="str">
        <f>VLOOKUP($B306,'Tax Info'!$B$2:$G$700,3,0)</f>
        <v>Panasia Energy, Inc.</v>
      </c>
      <c r="E306" s="46" t="str">
        <f>VLOOKUP($B306,'Tax Info'!$B$2:$G$700,4,0)</f>
        <v>E-3204-B East Tower, Phil. Stock Exchange Center, Exchange Road, Ortigas Center, Pasig City</v>
      </c>
      <c r="F306" s="46" t="str">
        <f>VLOOKUP($B306,'Tax Info'!$B$2:$G$700,5,0)</f>
        <v>006-907-342-000</v>
      </c>
      <c r="G306" s="46">
        <f>VLOOKUP($B306,'Tax Info'!$B$2:$G$700,6,0)</f>
        <v>1605</v>
      </c>
      <c r="H306" s="11" t="s">
        <v>680</v>
      </c>
      <c r="I306" s="12" t="s">
        <v>681</v>
      </c>
      <c r="J306" s="11" t="s">
        <v>682</v>
      </c>
      <c r="K306" s="12" t="s">
        <v>682</v>
      </c>
      <c r="L306" s="11" t="s">
        <v>682</v>
      </c>
      <c r="M306" s="19">
        <v>-10640.6</v>
      </c>
      <c r="N306" s="20">
        <v>0</v>
      </c>
      <c r="O306" s="21">
        <v>0</v>
      </c>
      <c r="P306" s="22">
        <v>-1276.8699999999999</v>
      </c>
      <c r="Q306" s="21">
        <v>212.81</v>
      </c>
      <c r="R306" s="47">
        <f t="shared" si="4"/>
        <v>-11704.660000000002</v>
      </c>
    </row>
    <row r="307" spans="1:18" ht="22.5" x14ac:dyDescent="0.2">
      <c r="A307" s="11">
        <v>305</v>
      </c>
      <c r="B307" s="11" t="s">
        <v>1071</v>
      </c>
      <c r="C307" s="11" t="s">
        <v>2080</v>
      </c>
      <c r="D307" s="46" t="str">
        <f>VLOOKUP($B307,'Tax Info'!$B$2:$G$700,3,0)</f>
        <v>Panasia Energy, Inc.</v>
      </c>
      <c r="E307" s="46" t="str">
        <f>VLOOKUP($B307,'Tax Info'!$B$2:$G$700,4,0)</f>
        <v>E-3204-B East Tower, Phil. Stock Exchange Center, Exchange Road, Ortigas Center, Pasig City</v>
      </c>
      <c r="F307" s="46" t="str">
        <f>VLOOKUP($B307,'Tax Info'!$B$2:$G$700,5,0)</f>
        <v>006-907-342-000</v>
      </c>
      <c r="G307" s="46">
        <f>VLOOKUP($B307,'Tax Info'!$B$2:$G$700,6,0)</f>
        <v>1605</v>
      </c>
      <c r="H307" s="11" t="s">
        <v>684</v>
      </c>
      <c r="I307" s="12" t="s">
        <v>681</v>
      </c>
      <c r="J307" s="11" t="s">
        <v>682</v>
      </c>
      <c r="K307" s="12" t="s">
        <v>682</v>
      </c>
      <c r="L307" s="11" t="s">
        <v>682</v>
      </c>
      <c r="M307" s="23">
        <v>-3.11</v>
      </c>
      <c r="N307" s="20">
        <v>0</v>
      </c>
      <c r="O307" s="21">
        <v>0</v>
      </c>
      <c r="P307" s="24">
        <v>-0.37</v>
      </c>
      <c r="Q307" s="21">
        <v>0.06</v>
      </c>
      <c r="R307" s="47">
        <f t="shared" si="4"/>
        <v>-3.42</v>
      </c>
    </row>
    <row r="308" spans="1:18" x14ac:dyDescent="0.2">
      <c r="A308" s="11">
        <v>306</v>
      </c>
      <c r="B308" s="11" t="s">
        <v>1074</v>
      </c>
      <c r="C308" s="11" t="s">
        <v>1074</v>
      </c>
      <c r="D308" s="46" t="str">
        <f>VLOOKUP($B308,'Tax Info'!$B$2:$G$700,3,0)</f>
        <v xml:space="preserve">Panay Energy Development Corporation </v>
      </c>
      <c r="E308" s="46" t="str">
        <f>VLOOKUP($B308,'Tax Info'!$B$2:$G$700,4,0)</f>
        <v>Brgy. Ingore, La Paz, Iloilo City</v>
      </c>
      <c r="F308" s="46" t="str">
        <f>VLOOKUP($B308,'Tax Info'!$B$2:$G$700,5,0)</f>
        <v>007-243-246-000</v>
      </c>
      <c r="G308" s="46">
        <f>VLOOKUP($B308,'Tax Info'!$B$2:$G$700,6,0)</f>
        <v>5000</v>
      </c>
      <c r="H308" s="11" t="s">
        <v>680</v>
      </c>
      <c r="I308" s="12" t="s">
        <v>681</v>
      </c>
      <c r="J308" s="11" t="s">
        <v>682</v>
      </c>
      <c r="K308" s="12" t="s">
        <v>682</v>
      </c>
      <c r="L308" s="11" t="s">
        <v>682</v>
      </c>
      <c r="M308" s="19">
        <v>-40947.379999999997</v>
      </c>
      <c r="N308" s="20">
        <v>0</v>
      </c>
      <c r="O308" s="21">
        <v>0</v>
      </c>
      <c r="P308" s="22">
        <v>-4913.6899999999996</v>
      </c>
      <c r="Q308" s="21">
        <v>818.95</v>
      </c>
      <c r="R308" s="47">
        <f t="shared" si="4"/>
        <v>-45042.12</v>
      </c>
    </row>
    <row r="309" spans="1:18" x14ac:dyDescent="0.2">
      <c r="A309" s="11">
        <v>307</v>
      </c>
      <c r="B309" s="11" t="s">
        <v>1074</v>
      </c>
      <c r="C309" s="11" t="s">
        <v>1075</v>
      </c>
      <c r="D309" s="46" t="str">
        <f>VLOOKUP($B309,'Tax Info'!$B$2:$G$700,3,0)</f>
        <v xml:space="preserve">Panay Energy Development Corporation </v>
      </c>
      <c r="E309" s="46" t="str">
        <f>VLOOKUP($B309,'Tax Info'!$B$2:$G$700,4,0)</f>
        <v>Brgy. Ingore, La Paz, Iloilo City</v>
      </c>
      <c r="F309" s="46" t="str">
        <f>VLOOKUP($B309,'Tax Info'!$B$2:$G$700,5,0)</f>
        <v>007-243-246-000</v>
      </c>
      <c r="G309" s="46">
        <f>VLOOKUP($B309,'Tax Info'!$B$2:$G$700,6,0)</f>
        <v>5000</v>
      </c>
      <c r="H309" s="11" t="s">
        <v>684</v>
      </c>
      <c r="I309" s="12" t="s">
        <v>681</v>
      </c>
      <c r="J309" s="11" t="s">
        <v>682</v>
      </c>
      <c r="K309" s="12" t="s">
        <v>682</v>
      </c>
      <c r="L309" s="11" t="s">
        <v>682</v>
      </c>
      <c r="M309" s="23">
        <v>-0.23</v>
      </c>
      <c r="N309" s="20">
        <v>0</v>
      </c>
      <c r="O309" s="21">
        <v>0</v>
      </c>
      <c r="P309" s="24">
        <v>-0.03</v>
      </c>
      <c r="Q309" s="21">
        <v>0</v>
      </c>
      <c r="R309" s="47">
        <f t="shared" si="4"/>
        <v>-0.26</v>
      </c>
    </row>
    <row r="310" spans="1:18" x14ac:dyDescent="0.2">
      <c r="A310" s="11">
        <v>308</v>
      </c>
      <c r="B310" s="11" t="s">
        <v>1076</v>
      </c>
      <c r="C310" s="11" t="s">
        <v>1076</v>
      </c>
      <c r="D310" s="46" t="str">
        <f>VLOOKUP($B310,'Tax Info'!$B$2:$G$700,3,0)</f>
        <v xml:space="preserve">Panay Power Corporation </v>
      </c>
      <c r="E310" s="46" t="str">
        <f>VLOOKUP($B310,'Tax Info'!$B$2:$G$700,4,0)</f>
        <v>Barangay Ingore, La Paz, Iloilo City</v>
      </c>
      <c r="F310" s="46" t="str">
        <f>VLOOKUP($B310,'Tax Info'!$B$2:$G$700,5,0)</f>
        <v>004-964-861-000</v>
      </c>
      <c r="G310" s="46">
        <f>VLOOKUP($B310,'Tax Info'!$B$2:$G$700,6,0)</f>
        <v>5000</v>
      </c>
      <c r="H310" s="11" t="s">
        <v>680</v>
      </c>
      <c r="I310" s="12" t="s">
        <v>681</v>
      </c>
      <c r="J310" s="11" t="s">
        <v>682</v>
      </c>
      <c r="K310" s="12" t="s">
        <v>682</v>
      </c>
      <c r="L310" s="11" t="s">
        <v>682</v>
      </c>
      <c r="M310" s="23">
        <v>-711.03</v>
      </c>
      <c r="N310" s="20">
        <v>0</v>
      </c>
      <c r="O310" s="21">
        <v>0</v>
      </c>
      <c r="P310" s="24">
        <v>-85.32</v>
      </c>
      <c r="Q310" s="21">
        <v>14.22</v>
      </c>
      <c r="R310" s="47">
        <f t="shared" si="4"/>
        <v>-782.12999999999988</v>
      </c>
    </row>
    <row r="311" spans="1:18" x14ac:dyDescent="0.2">
      <c r="A311" s="11">
        <v>309</v>
      </c>
      <c r="B311" s="11" t="s">
        <v>1076</v>
      </c>
      <c r="C311" s="11" t="s">
        <v>1077</v>
      </c>
      <c r="D311" s="46" t="str">
        <f>VLOOKUP($B311,'Tax Info'!$B$2:$G$700,3,0)</f>
        <v xml:space="preserve">Panay Power Corporation </v>
      </c>
      <c r="E311" s="46" t="str">
        <f>VLOOKUP($B311,'Tax Info'!$B$2:$G$700,4,0)</f>
        <v>Barangay Ingore, La Paz, Iloilo City</v>
      </c>
      <c r="F311" s="46" t="str">
        <f>VLOOKUP($B311,'Tax Info'!$B$2:$G$700,5,0)</f>
        <v>004-964-861-000</v>
      </c>
      <c r="G311" s="46">
        <f>VLOOKUP($B311,'Tax Info'!$B$2:$G$700,6,0)</f>
        <v>5000</v>
      </c>
      <c r="H311" s="11" t="s">
        <v>684</v>
      </c>
      <c r="I311" s="12" t="s">
        <v>681</v>
      </c>
      <c r="J311" s="11" t="s">
        <v>682</v>
      </c>
      <c r="K311" s="12" t="s">
        <v>682</v>
      </c>
      <c r="L311" s="11" t="s">
        <v>682</v>
      </c>
      <c r="M311" s="23">
        <v>-0.1</v>
      </c>
      <c r="N311" s="20">
        <v>0</v>
      </c>
      <c r="O311" s="21">
        <v>0</v>
      </c>
      <c r="P311" s="24">
        <v>-0.01</v>
      </c>
      <c r="Q311" s="21">
        <v>0</v>
      </c>
      <c r="R311" s="47">
        <f t="shared" si="4"/>
        <v>-0.11</v>
      </c>
    </row>
    <row r="312" spans="1:18" x14ac:dyDescent="0.2">
      <c r="A312" s="11">
        <v>310</v>
      </c>
      <c r="B312" s="11" t="s">
        <v>1078</v>
      </c>
      <c r="C312" s="11" t="s">
        <v>1078</v>
      </c>
      <c r="D312" s="46" t="str">
        <f>VLOOKUP($B312,'Tax Info'!$B$2:$G$700,3,0)</f>
        <v xml:space="preserve">Pangasinan I Electric Cooperative </v>
      </c>
      <c r="E312" s="46" t="str">
        <f>VLOOKUP($B312,'Tax Info'!$B$2:$G$700,4,0)</f>
        <v>San Jose, Bani, Pangasinan</v>
      </c>
      <c r="F312" s="46" t="str">
        <f>VLOOKUP($B312,'Tax Info'!$B$2:$G$700,5,0)</f>
        <v>000-633-841-000</v>
      </c>
      <c r="G312" s="46">
        <f>VLOOKUP($B312,'Tax Info'!$B$2:$G$700,6,0)</f>
        <v>2407</v>
      </c>
      <c r="H312" s="11" t="s">
        <v>684</v>
      </c>
      <c r="I312" s="12" t="s">
        <v>681</v>
      </c>
      <c r="J312" s="11" t="s">
        <v>682</v>
      </c>
      <c r="K312" s="12" t="s">
        <v>682</v>
      </c>
      <c r="L312" s="11" t="s">
        <v>682</v>
      </c>
      <c r="M312" s="23">
        <v>-11.96</v>
      </c>
      <c r="N312" s="20">
        <v>0</v>
      </c>
      <c r="O312" s="21">
        <v>0</v>
      </c>
      <c r="P312" s="24">
        <v>-1.44</v>
      </c>
      <c r="Q312" s="21">
        <v>0.24</v>
      </c>
      <c r="R312" s="47">
        <f t="shared" si="4"/>
        <v>-13.16</v>
      </c>
    </row>
    <row r="313" spans="1:18" x14ac:dyDescent="0.2">
      <c r="A313" s="11">
        <v>311</v>
      </c>
      <c r="B313" s="11" t="s">
        <v>1080</v>
      </c>
      <c r="C313" s="11" t="s">
        <v>1080</v>
      </c>
      <c r="D313" s="46" t="str">
        <f>VLOOKUP($B313,'Tax Info'!$B$2:$G$700,3,0)</f>
        <v xml:space="preserve">Pangasinan III Electric Cooperative, Inc. </v>
      </c>
      <c r="E313" s="46" t="str">
        <f>VLOOKUP($B313,'Tax Info'!$B$2:$G$700,4,0)</f>
        <v>McArthur Hiway, Nancayasan, Urdaneta City, Pangasinan</v>
      </c>
      <c r="F313" s="46" t="str">
        <f>VLOOKUP($B313,'Tax Info'!$B$2:$G$700,5,0)</f>
        <v>000-801-156-000</v>
      </c>
      <c r="G313" s="46">
        <f>VLOOKUP($B313,'Tax Info'!$B$2:$G$700,6,0)</f>
        <v>2428</v>
      </c>
      <c r="H313" s="11" t="s">
        <v>684</v>
      </c>
      <c r="I313" s="12" t="s">
        <v>681</v>
      </c>
      <c r="J313" s="11" t="s">
        <v>681</v>
      </c>
      <c r="K313" s="12" t="s">
        <v>682</v>
      </c>
      <c r="L313" s="11" t="s">
        <v>682</v>
      </c>
      <c r="M313" s="23">
        <v>-22.5</v>
      </c>
      <c r="N313" s="20">
        <v>0</v>
      </c>
      <c r="O313" s="21">
        <v>0</v>
      </c>
      <c r="P313" s="24">
        <v>-2.7</v>
      </c>
      <c r="Q313" s="21">
        <v>0</v>
      </c>
      <c r="R313" s="47">
        <f t="shared" si="4"/>
        <v>-25.2</v>
      </c>
    </row>
    <row r="314" spans="1:18" x14ac:dyDescent="0.2">
      <c r="A314" s="11">
        <v>312</v>
      </c>
      <c r="B314" s="11" t="s">
        <v>1082</v>
      </c>
      <c r="C314" s="11" t="s">
        <v>1082</v>
      </c>
      <c r="D314" s="46" t="str">
        <f>VLOOKUP($B314,'Tax Info'!$B$2:$G$700,3,0)</f>
        <v xml:space="preserve">Pangea Green Energy Philippines, Inc. </v>
      </c>
      <c r="E314" s="46" t="str">
        <f>VLOOKUP($B314,'Tax Info'!$B$2:$G$700,4,0)</f>
        <v>68 Zamboanga St., Area B, Brgy. Payatas, Quezon City</v>
      </c>
      <c r="F314" s="46" t="str">
        <f>VLOOKUP($B314,'Tax Info'!$B$2:$G$700,5,0)</f>
        <v>247-296-829-000</v>
      </c>
      <c r="G314" s="46">
        <f>VLOOKUP($B314,'Tax Info'!$B$2:$G$700,6,0)</f>
        <v>1119</v>
      </c>
      <c r="H314" s="11" t="s">
        <v>680</v>
      </c>
      <c r="I314" s="12" t="s">
        <v>681</v>
      </c>
      <c r="J314" s="11" t="s">
        <v>681</v>
      </c>
      <c r="K314" s="12" t="s">
        <v>681</v>
      </c>
      <c r="L314" s="11" t="s">
        <v>681</v>
      </c>
      <c r="M314" s="20">
        <v>0</v>
      </c>
      <c r="N314" s="20">
        <v>0</v>
      </c>
      <c r="O314" s="24">
        <v>-124.57</v>
      </c>
      <c r="P314" s="21">
        <v>0</v>
      </c>
      <c r="Q314" s="21">
        <v>0</v>
      </c>
      <c r="R314" s="47">
        <f t="shared" si="4"/>
        <v>-124.57</v>
      </c>
    </row>
    <row r="315" spans="1:18" x14ac:dyDescent="0.2">
      <c r="A315" s="11">
        <v>313</v>
      </c>
      <c r="B315" s="11" t="s">
        <v>1083</v>
      </c>
      <c r="C315" s="11" t="s">
        <v>1083</v>
      </c>
      <c r="D315" s="46" t="str">
        <f>VLOOKUP($B315,'Tax Info'!$B$2:$G$700,3,0)</f>
        <v xml:space="preserve">Peninsula Electric Cooperative, Inc. </v>
      </c>
      <c r="E315" s="46" t="str">
        <f>VLOOKUP($B315,'Tax Info'!$B$2:$G$700,4,0)</f>
        <v>Roman Superhighway, Tuyo, City of Balanga, Bataan</v>
      </c>
      <c r="F315" s="46" t="str">
        <f>VLOOKUP($B315,'Tax Info'!$B$2:$G$700,5,0)</f>
        <v>000-540-959-000</v>
      </c>
      <c r="G315" s="46">
        <f>VLOOKUP($B315,'Tax Info'!$B$2:$G$700,6,0)</f>
        <v>2100</v>
      </c>
      <c r="H315" s="11" t="s">
        <v>684</v>
      </c>
      <c r="I315" s="12" t="s">
        <v>681</v>
      </c>
      <c r="J315" s="11" t="s">
        <v>681</v>
      </c>
      <c r="K315" s="12" t="s">
        <v>682</v>
      </c>
      <c r="L315" s="11" t="s">
        <v>682</v>
      </c>
      <c r="M315" s="23">
        <v>-154.44999999999999</v>
      </c>
      <c r="N315" s="20">
        <v>0</v>
      </c>
      <c r="O315" s="21">
        <v>0</v>
      </c>
      <c r="P315" s="24">
        <v>-18.53</v>
      </c>
      <c r="Q315" s="21">
        <v>0</v>
      </c>
      <c r="R315" s="47">
        <f t="shared" si="4"/>
        <v>-172.98</v>
      </c>
    </row>
    <row r="316" spans="1:18" x14ac:dyDescent="0.2">
      <c r="A316" s="11">
        <v>314</v>
      </c>
      <c r="B316" s="11" t="s">
        <v>1085</v>
      </c>
      <c r="C316" s="11" t="s">
        <v>1085</v>
      </c>
      <c r="D316" s="46" t="str">
        <f>VLOOKUP($B316,'Tax Info'!$B$2:$G$700,3,0)</f>
        <v>People's Energy Services, Inc.</v>
      </c>
      <c r="E316" s="46" t="str">
        <f>VLOOKUP($B316,'Tax Info'!$B$2:$G$700,4,0)</f>
        <v>Sta. Justina, Buhi, Camarines Sur</v>
      </c>
      <c r="F316" s="46" t="str">
        <f>VLOOKUP($B316,'Tax Info'!$B$2:$G$700,5,0)</f>
        <v>005-662-686-000</v>
      </c>
      <c r="G316" s="46">
        <f>VLOOKUP($B316,'Tax Info'!$B$2:$G$700,6,0)</f>
        <v>4433</v>
      </c>
      <c r="H316" s="11" t="s">
        <v>680</v>
      </c>
      <c r="I316" s="12" t="s">
        <v>681</v>
      </c>
      <c r="J316" s="11" t="s">
        <v>682</v>
      </c>
      <c r="K316" s="12" t="s">
        <v>681</v>
      </c>
      <c r="L316" s="11" t="s">
        <v>681</v>
      </c>
      <c r="M316" s="20">
        <v>0</v>
      </c>
      <c r="N316" s="20">
        <v>0</v>
      </c>
      <c r="O316" s="24">
        <v>-357.92</v>
      </c>
      <c r="P316" s="21">
        <v>0</v>
      </c>
      <c r="Q316" s="21">
        <v>7.16</v>
      </c>
      <c r="R316" s="47">
        <f t="shared" si="4"/>
        <v>-350.76</v>
      </c>
    </row>
    <row r="317" spans="1:18" x14ac:dyDescent="0.2">
      <c r="A317" s="11">
        <v>315</v>
      </c>
      <c r="B317" s="11" t="s">
        <v>1085</v>
      </c>
      <c r="C317" s="11" t="s">
        <v>1086</v>
      </c>
      <c r="D317" s="46" t="str">
        <f>VLOOKUP($B317,'Tax Info'!$B$2:$G$700,3,0)</f>
        <v>People's Energy Services, Inc.</v>
      </c>
      <c r="E317" s="46" t="str">
        <f>VLOOKUP($B317,'Tax Info'!$B$2:$G$700,4,0)</f>
        <v>Sta. Justina, Buhi, Camarines Sur</v>
      </c>
      <c r="F317" s="46" t="str">
        <f>VLOOKUP($B317,'Tax Info'!$B$2:$G$700,5,0)</f>
        <v>005-662-686-000</v>
      </c>
      <c r="G317" s="46">
        <f>VLOOKUP($B317,'Tax Info'!$B$2:$G$700,6,0)</f>
        <v>4433</v>
      </c>
      <c r="H317" s="11" t="s">
        <v>684</v>
      </c>
      <c r="I317" s="12" t="s">
        <v>681</v>
      </c>
      <c r="J317" s="11" t="s">
        <v>682</v>
      </c>
      <c r="K317" s="12" t="s">
        <v>681</v>
      </c>
      <c r="L317" s="11" t="s">
        <v>681</v>
      </c>
      <c r="M317" s="20">
        <v>0</v>
      </c>
      <c r="N317" s="20">
        <v>0</v>
      </c>
      <c r="O317" s="21">
        <v>0</v>
      </c>
      <c r="P317" s="21">
        <v>0</v>
      </c>
      <c r="Q317" s="21">
        <v>0</v>
      </c>
      <c r="R317" s="47">
        <f t="shared" si="4"/>
        <v>0</v>
      </c>
    </row>
    <row r="318" spans="1:18" ht="22.5" x14ac:dyDescent="0.2">
      <c r="A318" s="11">
        <v>316</v>
      </c>
      <c r="B318" s="11" t="s">
        <v>2130</v>
      </c>
      <c r="C318" s="11" t="s">
        <v>2130</v>
      </c>
      <c r="D318" s="46" t="str">
        <f>VLOOKUP($B318,'Tax Info'!$B$2:$G$700,3,0)</f>
        <v xml:space="preserve">PetroSolar Corporation </v>
      </c>
      <c r="E318" s="46" t="str">
        <f>VLOOKUP($B318,'Tax Info'!$B$2:$G$700,4,0)</f>
        <v>7th Floor, JMT Building, ADB Avenue, Ortigas Center, Pasig City</v>
      </c>
      <c r="F318" s="46" t="str">
        <f>VLOOKUP($B318,'Tax Info'!$B$2:$G$700,5,0)</f>
        <v>009-064-006-000</v>
      </c>
      <c r="G318" s="46">
        <f>VLOOKUP($B318,'Tax Info'!$B$2:$G$700,6,0)</f>
        <v>1600</v>
      </c>
      <c r="H318" s="11" t="s">
        <v>680</v>
      </c>
      <c r="I318" s="12" t="s">
        <v>681</v>
      </c>
      <c r="J318" s="11" t="s">
        <v>681</v>
      </c>
      <c r="K318" s="12" t="s">
        <v>681</v>
      </c>
      <c r="L318" s="11" t="s">
        <v>681</v>
      </c>
      <c r="M318" s="20">
        <v>0</v>
      </c>
      <c r="N318" s="20">
        <v>0</v>
      </c>
      <c r="O318" s="22">
        <v>-3911.03</v>
      </c>
      <c r="P318" s="21">
        <v>0</v>
      </c>
      <c r="Q318" s="21">
        <v>0</v>
      </c>
      <c r="R318" s="47">
        <f t="shared" si="4"/>
        <v>-3911.03</v>
      </c>
    </row>
    <row r="319" spans="1:18" ht="22.5" x14ac:dyDescent="0.2">
      <c r="A319" s="11">
        <v>317</v>
      </c>
      <c r="B319" s="11" t="s">
        <v>2130</v>
      </c>
      <c r="C319" s="11" t="s">
        <v>1089</v>
      </c>
      <c r="D319" s="46" t="str">
        <f>VLOOKUP($B319,'Tax Info'!$B$2:$G$700,3,0)</f>
        <v xml:space="preserve">PetroSolar Corporation </v>
      </c>
      <c r="E319" s="46" t="str">
        <f>VLOOKUP($B319,'Tax Info'!$B$2:$G$700,4,0)</f>
        <v>7th Floor, JMT Building, ADB Avenue, Ortigas Center, Pasig City</v>
      </c>
      <c r="F319" s="46" t="str">
        <f>VLOOKUP($B319,'Tax Info'!$B$2:$G$700,5,0)</f>
        <v>009-064-006-000</v>
      </c>
      <c r="G319" s="46">
        <f>VLOOKUP($B319,'Tax Info'!$B$2:$G$700,6,0)</f>
        <v>1600</v>
      </c>
      <c r="H319" s="11" t="s">
        <v>680</v>
      </c>
      <c r="I319" s="12" t="s">
        <v>681</v>
      </c>
      <c r="J319" s="11" t="s">
        <v>681</v>
      </c>
      <c r="K319" s="12" t="s">
        <v>681</v>
      </c>
      <c r="L319" s="11" t="s">
        <v>681</v>
      </c>
      <c r="M319" s="20">
        <v>0</v>
      </c>
      <c r="N319" s="20">
        <v>0</v>
      </c>
      <c r="O319" s="24">
        <v>-1.6</v>
      </c>
      <c r="P319" s="21">
        <v>0</v>
      </c>
      <c r="Q319" s="21">
        <v>0</v>
      </c>
      <c r="R319" s="47">
        <f t="shared" si="4"/>
        <v>-1.6</v>
      </c>
    </row>
    <row r="320" spans="1:18" ht="22.5" x14ac:dyDescent="0.2">
      <c r="A320" s="11">
        <v>318</v>
      </c>
      <c r="B320" s="11" t="s">
        <v>2130</v>
      </c>
      <c r="C320" s="11" t="s">
        <v>2137</v>
      </c>
      <c r="D320" s="46" t="str">
        <f>VLOOKUP($B320,'Tax Info'!$B$2:$G$700,3,0)</f>
        <v xml:space="preserve">PetroSolar Corporation </v>
      </c>
      <c r="E320" s="46" t="str">
        <f>VLOOKUP($B320,'Tax Info'!$B$2:$G$700,4,0)</f>
        <v>7th Floor, JMT Building, ADB Avenue, Ortigas Center, Pasig City</v>
      </c>
      <c r="F320" s="46" t="str">
        <f>VLOOKUP($B320,'Tax Info'!$B$2:$G$700,5,0)</f>
        <v>009-064-006-000</v>
      </c>
      <c r="G320" s="46">
        <f>VLOOKUP($B320,'Tax Info'!$B$2:$G$700,6,0)</f>
        <v>1600</v>
      </c>
      <c r="H320" s="11" t="s">
        <v>684</v>
      </c>
      <c r="I320" s="12" t="s">
        <v>681</v>
      </c>
      <c r="J320" s="11" t="s">
        <v>681</v>
      </c>
      <c r="K320" s="12" t="s">
        <v>681</v>
      </c>
      <c r="L320" s="11" t="s">
        <v>681</v>
      </c>
      <c r="M320" s="20">
        <v>0</v>
      </c>
      <c r="N320" s="20">
        <v>0</v>
      </c>
      <c r="O320" s="24">
        <v>-0.01</v>
      </c>
      <c r="P320" s="21">
        <v>0</v>
      </c>
      <c r="Q320" s="21">
        <v>0</v>
      </c>
      <c r="R320" s="47">
        <f t="shared" si="4"/>
        <v>-0.01</v>
      </c>
    </row>
    <row r="321" spans="1:18" ht="22.5" x14ac:dyDescent="0.2">
      <c r="A321" s="11">
        <v>319</v>
      </c>
      <c r="B321" s="11" t="s">
        <v>2130</v>
      </c>
      <c r="C321" s="11" t="s">
        <v>2136</v>
      </c>
      <c r="D321" s="46" t="str">
        <f>VLOOKUP($B321,'Tax Info'!$B$2:$G$700,3,0)</f>
        <v xml:space="preserve">PetroSolar Corporation </v>
      </c>
      <c r="E321" s="46" t="str">
        <f>VLOOKUP($B321,'Tax Info'!$B$2:$G$700,4,0)</f>
        <v>7th Floor, JMT Building, ADB Avenue, Ortigas Center, Pasig City</v>
      </c>
      <c r="F321" s="46" t="str">
        <f>VLOOKUP($B321,'Tax Info'!$B$2:$G$700,5,0)</f>
        <v>009-064-006-000</v>
      </c>
      <c r="G321" s="46">
        <f>VLOOKUP($B321,'Tax Info'!$B$2:$G$700,6,0)</f>
        <v>1600</v>
      </c>
      <c r="H321" s="11" t="s">
        <v>684</v>
      </c>
      <c r="I321" s="12" t="s">
        <v>681</v>
      </c>
      <c r="J321" s="11" t="s">
        <v>681</v>
      </c>
      <c r="K321" s="12" t="s">
        <v>681</v>
      </c>
      <c r="L321" s="11" t="s">
        <v>681</v>
      </c>
      <c r="M321" s="20">
        <v>0</v>
      </c>
      <c r="N321" s="20">
        <v>0</v>
      </c>
      <c r="O321" s="21">
        <v>0</v>
      </c>
      <c r="P321" s="21">
        <v>0</v>
      </c>
      <c r="Q321" s="21">
        <v>0</v>
      </c>
      <c r="R321" s="47">
        <f t="shared" si="4"/>
        <v>0</v>
      </c>
    </row>
    <row r="322" spans="1:18" x14ac:dyDescent="0.2">
      <c r="A322" s="11">
        <v>320</v>
      </c>
      <c r="B322" s="11" t="s">
        <v>1092</v>
      </c>
      <c r="C322" s="11" t="s">
        <v>1092</v>
      </c>
      <c r="D322" s="46" t="str">
        <f>VLOOKUP($B322,'Tax Info'!$B$2:$G$700,3,0)</f>
        <v xml:space="preserve">PetroWind Energy Inc. </v>
      </c>
      <c r="E322" s="46" t="str">
        <f>VLOOKUP($B322,'Tax Info'!$B$2:$G$700,4,0)</f>
        <v>7th Floor, JMT Bldg., ADB Ave., Ortigas, Center Pasig City</v>
      </c>
      <c r="F322" s="46" t="str">
        <f>VLOOKUP($B322,'Tax Info'!$B$2:$G$700,5,0)</f>
        <v>008-482-597-000</v>
      </c>
      <c r="G322" s="46">
        <f>VLOOKUP($B322,'Tax Info'!$B$2:$G$700,6,0)</f>
        <v>1600</v>
      </c>
      <c r="H322" s="11" t="s">
        <v>680</v>
      </c>
      <c r="I322" s="12" t="s">
        <v>681</v>
      </c>
      <c r="J322" s="11" t="s">
        <v>682</v>
      </c>
      <c r="K322" s="12" t="s">
        <v>681</v>
      </c>
      <c r="L322" s="11" t="s">
        <v>682</v>
      </c>
      <c r="M322" s="20">
        <v>0</v>
      </c>
      <c r="N322" s="20">
        <v>0</v>
      </c>
      <c r="O322" s="22">
        <v>-2521.31</v>
      </c>
      <c r="P322" s="21">
        <v>0</v>
      </c>
      <c r="Q322" s="21">
        <v>50.43</v>
      </c>
      <c r="R322" s="47">
        <f t="shared" si="4"/>
        <v>-2470.88</v>
      </c>
    </row>
    <row r="323" spans="1:18" x14ac:dyDescent="0.2">
      <c r="A323" s="11">
        <v>321</v>
      </c>
      <c r="B323" s="11" t="s">
        <v>1092</v>
      </c>
      <c r="C323" s="11" t="s">
        <v>1093</v>
      </c>
      <c r="D323" s="46" t="str">
        <f>VLOOKUP($B323,'Tax Info'!$B$2:$G$700,3,0)</f>
        <v xml:space="preserve">PetroWind Energy Inc. </v>
      </c>
      <c r="E323" s="46" t="str">
        <f>VLOOKUP($B323,'Tax Info'!$B$2:$G$700,4,0)</f>
        <v>7th Floor, JMT Bldg., ADB Ave., Ortigas, Center Pasig City</v>
      </c>
      <c r="F323" s="46" t="str">
        <f>VLOOKUP($B323,'Tax Info'!$B$2:$G$700,5,0)</f>
        <v>008-482-597-000</v>
      </c>
      <c r="G323" s="46">
        <f>VLOOKUP($B323,'Tax Info'!$B$2:$G$700,6,0)</f>
        <v>1600</v>
      </c>
      <c r="H323" s="11" t="s">
        <v>684</v>
      </c>
      <c r="I323" s="12" t="s">
        <v>681</v>
      </c>
      <c r="J323" s="11" t="s">
        <v>682</v>
      </c>
      <c r="K323" s="12" t="s">
        <v>681</v>
      </c>
      <c r="L323" s="11" t="s">
        <v>682</v>
      </c>
      <c r="M323" s="20">
        <v>0</v>
      </c>
      <c r="N323" s="20">
        <v>0</v>
      </c>
      <c r="O323" s="21">
        <v>0</v>
      </c>
      <c r="P323" s="21">
        <v>0</v>
      </c>
      <c r="Q323" s="21">
        <v>0</v>
      </c>
      <c r="R323" s="47">
        <f t="shared" si="4"/>
        <v>0</v>
      </c>
    </row>
    <row r="324" spans="1:18" ht="22.5" x14ac:dyDescent="0.2">
      <c r="A324" s="11">
        <v>322</v>
      </c>
      <c r="B324" s="11" t="s">
        <v>2125</v>
      </c>
      <c r="C324" s="11" t="s">
        <v>2125</v>
      </c>
      <c r="D324" s="46" t="str">
        <f>VLOOKUP($B324,'Tax Info'!$B$2:$G$700,3,0)</f>
        <v xml:space="preserve">Petron Corporation </v>
      </c>
      <c r="E324" s="46" t="str">
        <f>VLOOKUP($B324,'Tax Info'!$B$2:$G$700,4,0)</f>
        <v>LIMAY REFINERY AND TERMINAL, ALANGAN, LIMAY, BATAAN PHILIPPINES 2103</v>
      </c>
      <c r="F324" s="46" t="str">
        <f>VLOOKUP($B324,'Tax Info'!$B$2:$G$700,5,0)</f>
        <v>000-168-801-000</v>
      </c>
      <c r="G324" s="46">
        <f>VLOOKUP($B324,'Tax Info'!$B$2:$G$700,6,0)</f>
        <v>1554</v>
      </c>
      <c r="H324" s="11" t="s">
        <v>680</v>
      </c>
      <c r="I324" s="12" t="s">
        <v>681</v>
      </c>
      <c r="J324" s="11" t="s">
        <v>682</v>
      </c>
      <c r="K324" s="12" t="s">
        <v>682</v>
      </c>
      <c r="L324" s="11" t="s">
        <v>682</v>
      </c>
      <c r="M324" s="19">
        <v>-8135.58</v>
      </c>
      <c r="N324" s="20">
        <v>0</v>
      </c>
      <c r="O324" s="21">
        <v>0</v>
      </c>
      <c r="P324" s="24">
        <v>-976.27</v>
      </c>
      <c r="Q324" s="21">
        <v>162.71</v>
      </c>
      <c r="R324" s="47">
        <f t="shared" ref="R324:R387" si="5">SUM(M324:Q324)</f>
        <v>-8949.1400000000012</v>
      </c>
    </row>
    <row r="325" spans="1:18" ht="22.5" x14ac:dyDescent="0.2">
      <c r="A325" s="11">
        <v>323</v>
      </c>
      <c r="B325" s="11" t="s">
        <v>2125</v>
      </c>
      <c r="C325" s="11" t="s">
        <v>2129</v>
      </c>
      <c r="D325" s="46" t="str">
        <f>VLOOKUP($B325,'Tax Info'!$B$2:$G$700,3,0)</f>
        <v xml:space="preserve">Petron Corporation </v>
      </c>
      <c r="E325" s="46" t="str">
        <f>VLOOKUP($B325,'Tax Info'!$B$2:$G$700,4,0)</f>
        <v>LIMAY REFINERY AND TERMINAL, ALANGAN, LIMAY, BATAAN PHILIPPINES 2103</v>
      </c>
      <c r="F325" s="46" t="str">
        <f>VLOOKUP($B325,'Tax Info'!$B$2:$G$700,5,0)</f>
        <v>000-168-801-000</v>
      </c>
      <c r="G325" s="46">
        <f>VLOOKUP($B325,'Tax Info'!$B$2:$G$700,6,0)</f>
        <v>1554</v>
      </c>
      <c r="H325" s="11" t="s">
        <v>684</v>
      </c>
      <c r="I325" s="12" t="s">
        <v>681</v>
      </c>
      <c r="J325" s="11" t="s">
        <v>682</v>
      </c>
      <c r="K325" s="12" t="s">
        <v>682</v>
      </c>
      <c r="L325" s="11" t="s">
        <v>682</v>
      </c>
      <c r="M325" s="23">
        <v>-0.36</v>
      </c>
      <c r="N325" s="20">
        <v>0</v>
      </c>
      <c r="O325" s="21">
        <v>0</v>
      </c>
      <c r="P325" s="24">
        <v>-0.04</v>
      </c>
      <c r="Q325" s="21">
        <v>0.01</v>
      </c>
      <c r="R325" s="47">
        <f t="shared" si="5"/>
        <v>-0.38999999999999996</v>
      </c>
    </row>
    <row r="326" spans="1:18" ht="22.5" x14ac:dyDescent="0.2">
      <c r="A326" s="11">
        <v>324</v>
      </c>
      <c r="B326" s="11" t="s">
        <v>1097</v>
      </c>
      <c r="C326" s="11" t="s">
        <v>1097</v>
      </c>
      <c r="D326" s="46" t="str">
        <f>VLOOKUP($B326,'Tax Info'!$B$2:$G$700,3,0)</f>
        <v>Philippine Associated Smelting &amp; Refining Corporation</v>
      </c>
      <c r="E326" s="46" t="str">
        <f>VLOOKUP($B326,'Tax Info'!$B$2:$G$700,4,0)</f>
        <v>LIDE Isabel Leyte Philippines</v>
      </c>
      <c r="F326" s="46" t="str">
        <f>VLOOKUP($B326,'Tax Info'!$B$2:$G$700,5,0)</f>
        <v>000-226-532-000</v>
      </c>
      <c r="G326" s="46">
        <f>VLOOKUP($B326,'Tax Info'!$B$2:$G$700,6,0)</f>
        <v>6539</v>
      </c>
      <c r="H326" s="11" t="s">
        <v>684</v>
      </c>
      <c r="I326" s="12" t="s">
        <v>681</v>
      </c>
      <c r="J326" s="11" t="s">
        <v>682</v>
      </c>
      <c r="K326" s="12" t="s">
        <v>682</v>
      </c>
      <c r="L326" s="11" t="s">
        <v>681</v>
      </c>
      <c r="M326" s="23">
        <v>-138.93</v>
      </c>
      <c r="N326" s="20">
        <v>0</v>
      </c>
      <c r="O326" s="21">
        <v>0</v>
      </c>
      <c r="P326" s="24">
        <v>-16.670000000000002</v>
      </c>
      <c r="Q326" s="21">
        <v>2.78</v>
      </c>
      <c r="R326" s="47">
        <f t="shared" si="5"/>
        <v>-152.82000000000002</v>
      </c>
    </row>
    <row r="327" spans="1:18" ht="22.5" x14ac:dyDescent="0.2">
      <c r="A327" s="11">
        <v>325</v>
      </c>
      <c r="B327" s="11" t="s">
        <v>1098</v>
      </c>
      <c r="C327" s="11" t="s">
        <v>1098</v>
      </c>
      <c r="D327" s="46" t="str">
        <f>VLOOKUP($B327,'Tax Info'!$B$2:$G$700,3,0)</f>
        <v>Philippine Power and Development Company</v>
      </c>
      <c r="E327" s="46" t="str">
        <f>VLOOKUP($B327,'Tax Info'!$B$2:$G$700,4,0)</f>
        <v>2155 3F JTKC Centre, Don Chino Roces, Makati City</v>
      </c>
      <c r="F327" s="46" t="str">
        <f>VLOOKUP($B327,'Tax Info'!$B$2:$G$700,5,0)</f>
        <v>000-804-431-000</v>
      </c>
      <c r="G327" s="46">
        <f>VLOOKUP($B327,'Tax Info'!$B$2:$G$700,6,0)</f>
        <v>1231</v>
      </c>
      <c r="H327" s="11" t="s">
        <v>680</v>
      </c>
      <c r="I327" s="12" t="s">
        <v>681</v>
      </c>
      <c r="J327" s="11" t="s">
        <v>681</v>
      </c>
      <c r="K327" s="12" t="s">
        <v>681</v>
      </c>
      <c r="L327" s="11" t="s">
        <v>681</v>
      </c>
      <c r="M327" s="20">
        <v>0</v>
      </c>
      <c r="N327" s="20">
        <v>0</v>
      </c>
      <c r="O327" s="24">
        <v>-319.08</v>
      </c>
      <c r="P327" s="21">
        <v>0</v>
      </c>
      <c r="Q327" s="21">
        <v>0</v>
      </c>
      <c r="R327" s="47">
        <f t="shared" si="5"/>
        <v>-319.08</v>
      </c>
    </row>
    <row r="328" spans="1:18" ht="22.5" x14ac:dyDescent="0.2">
      <c r="A328" s="11">
        <v>326</v>
      </c>
      <c r="B328" s="11" t="s">
        <v>1098</v>
      </c>
      <c r="C328" s="11" t="s">
        <v>1099</v>
      </c>
      <c r="D328" s="46" t="str">
        <f>VLOOKUP($B328,'Tax Info'!$B$2:$G$700,3,0)</f>
        <v>Philippine Power and Development Company</v>
      </c>
      <c r="E328" s="46" t="str">
        <f>VLOOKUP($B328,'Tax Info'!$B$2:$G$700,4,0)</f>
        <v>2155 3F JTKC Centre, Don Chino Roces, Makati City</v>
      </c>
      <c r="F328" s="46" t="str">
        <f>VLOOKUP($B328,'Tax Info'!$B$2:$G$700,5,0)</f>
        <v>000-804-431-000</v>
      </c>
      <c r="G328" s="46">
        <f>VLOOKUP($B328,'Tax Info'!$B$2:$G$700,6,0)</f>
        <v>1231</v>
      </c>
      <c r="H328" s="11" t="s">
        <v>680</v>
      </c>
      <c r="I328" s="12" t="s">
        <v>681</v>
      </c>
      <c r="J328" s="11" t="s">
        <v>681</v>
      </c>
      <c r="K328" s="12" t="s">
        <v>681</v>
      </c>
      <c r="L328" s="11" t="s">
        <v>681</v>
      </c>
      <c r="M328" s="20">
        <v>0</v>
      </c>
      <c r="N328" s="20">
        <v>0</v>
      </c>
      <c r="O328" s="24">
        <v>-388.47</v>
      </c>
      <c r="P328" s="21">
        <v>0</v>
      </c>
      <c r="Q328" s="21">
        <v>0</v>
      </c>
      <c r="R328" s="47">
        <f t="shared" si="5"/>
        <v>-388.47</v>
      </c>
    </row>
    <row r="329" spans="1:18" ht="22.5" x14ac:dyDescent="0.2">
      <c r="A329" s="11">
        <v>327</v>
      </c>
      <c r="B329" s="11" t="s">
        <v>1098</v>
      </c>
      <c r="C329" s="11" t="s">
        <v>1100</v>
      </c>
      <c r="D329" s="46" t="str">
        <f>VLOOKUP($B329,'Tax Info'!$B$2:$G$700,3,0)</f>
        <v>Philippine Power and Development Company</v>
      </c>
      <c r="E329" s="46" t="str">
        <f>VLOOKUP($B329,'Tax Info'!$B$2:$G$700,4,0)</f>
        <v>2155 3F JTKC Centre, Don Chino Roces, Makati City</v>
      </c>
      <c r="F329" s="46" t="str">
        <f>VLOOKUP($B329,'Tax Info'!$B$2:$G$700,5,0)</f>
        <v>000-804-431-000</v>
      </c>
      <c r="G329" s="46">
        <f>VLOOKUP($B329,'Tax Info'!$B$2:$G$700,6,0)</f>
        <v>1231</v>
      </c>
      <c r="H329" s="11" t="s">
        <v>680</v>
      </c>
      <c r="I329" s="12" t="s">
        <v>681</v>
      </c>
      <c r="J329" s="11" t="s">
        <v>681</v>
      </c>
      <c r="K329" s="12" t="s">
        <v>681</v>
      </c>
      <c r="L329" s="11" t="s">
        <v>681</v>
      </c>
      <c r="M329" s="20">
        <v>0</v>
      </c>
      <c r="N329" s="20">
        <v>0</v>
      </c>
      <c r="O329" s="24">
        <v>-112.54</v>
      </c>
      <c r="P329" s="21">
        <v>0</v>
      </c>
      <c r="Q329" s="21">
        <v>0</v>
      </c>
      <c r="R329" s="47">
        <f t="shared" si="5"/>
        <v>-112.54</v>
      </c>
    </row>
    <row r="330" spans="1:18" ht="22.5" x14ac:dyDescent="0.2">
      <c r="A330" s="11">
        <v>328</v>
      </c>
      <c r="B330" s="11" t="s">
        <v>1101</v>
      </c>
      <c r="C330" s="11" t="s">
        <v>1101</v>
      </c>
      <c r="D330" s="46" t="str">
        <f>VLOOKUP($B330,'Tax Info'!$B$2:$G$700,3,0)</f>
        <v xml:space="preserve">Power Sector Assets &amp; Liabilities Management Corporation </v>
      </c>
      <c r="E330" s="46" t="str">
        <f>VLOOKUP($B330,'Tax Info'!$B$2:$G$700,4,0)</f>
        <v>24th Floor Vertis North Corporate Center 1 Astra corner Lux Drives, North Avenue, Quezon City</v>
      </c>
      <c r="F330" s="46" t="str">
        <f>VLOOKUP($B330,'Tax Info'!$B$2:$G$700,5,0)</f>
        <v>215-799-653-000</v>
      </c>
      <c r="G330" s="46">
        <f>VLOOKUP($B330,'Tax Info'!$B$2:$G$700,6,0)</f>
        <v>1105</v>
      </c>
      <c r="H330" s="11" t="s">
        <v>680</v>
      </c>
      <c r="I330" s="12" t="s">
        <v>681</v>
      </c>
      <c r="J330" s="11" t="s">
        <v>682</v>
      </c>
      <c r="K330" s="12" t="s">
        <v>681</v>
      </c>
      <c r="L330" s="11" t="s">
        <v>682</v>
      </c>
      <c r="M330" s="20">
        <v>0</v>
      </c>
      <c r="N330" s="20">
        <v>0</v>
      </c>
      <c r="O330" s="22">
        <v>-68760.88</v>
      </c>
      <c r="P330" s="21">
        <v>0</v>
      </c>
      <c r="Q330" s="25">
        <v>1375.22</v>
      </c>
      <c r="R330" s="47">
        <f t="shared" si="5"/>
        <v>-67385.66</v>
      </c>
    </row>
    <row r="331" spans="1:18" ht="22.5" x14ac:dyDescent="0.2">
      <c r="A331" s="11">
        <v>329</v>
      </c>
      <c r="B331" s="11" t="s">
        <v>1101</v>
      </c>
      <c r="C331" s="11" t="s">
        <v>1102</v>
      </c>
      <c r="D331" s="46" t="str">
        <f>VLOOKUP($B331,'Tax Info'!$B$2:$G$700,3,0)</f>
        <v xml:space="preserve">Power Sector Assets &amp; Liabilities Management Corporation </v>
      </c>
      <c r="E331" s="46" t="str">
        <f>VLOOKUP($B331,'Tax Info'!$B$2:$G$700,4,0)</f>
        <v>24th Floor Vertis North Corporate Center 1 Astra corner Lux Drives, North Avenue, Quezon City</v>
      </c>
      <c r="F331" s="46" t="str">
        <f>VLOOKUP($B331,'Tax Info'!$B$2:$G$700,5,0)</f>
        <v>215-799-653-000</v>
      </c>
      <c r="G331" s="46">
        <f>VLOOKUP($B331,'Tax Info'!$B$2:$G$700,6,0)</f>
        <v>1105</v>
      </c>
      <c r="H331" s="11" t="s">
        <v>684</v>
      </c>
      <c r="I331" s="12" t="s">
        <v>681</v>
      </c>
      <c r="J331" s="11" t="s">
        <v>682</v>
      </c>
      <c r="K331" s="12" t="s">
        <v>682</v>
      </c>
      <c r="L331" s="11" t="s">
        <v>682</v>
      </c>
      <c r="M331" s="23">
        <v>-0.18</v>
      </c>
      <c r="N331" s="20">
        <v>0</v>
      </c>
      <c r="O331" s="21">
        <v>0</v>
      </c>
      <c r="P331" s="24">
        <v>-0.02</v>
      </c>
      <c r="Q331" s="21">
        <v>0</v>
      </c>
      <c r="R331" s="47">
        <f t="shared" si="5"/>
        <v>-0.19999999999999998</v>
      </c>
    </row>
    <row r="332" spans="1:18" ht="22.5" x14ac:dyDescent="0.2">
      <c r="A332" s="11">
        <v>330</v>
      </c>
      <c r="B332" s="11" t="s">
        <v>1101</v>
      </c>
      <c r="C332" s="11" t="s">
        <v>1103</v>
      </c>
      <c r="D332" s="46" t="str">
        <f>VLOOKUP($B332,'Tax Info'!$B$2:$G$700,3,0)</f>
        <v xml:space="preserve">Power Sector Assets &amp; Liabilities Management Corporation </v>
      </c>
      <c r="E332" s="46" t="str">
        <f>VLOOKUP($B332,'Tax Info'!$B$2:$G$700,4,0)</f>
        <v>24th Floor Vertis North Corporate Center 1 Astra corner Lux Drives, North Avenue, Quezon City</v>
      </c>
      <c r="F332" s="46" t="str">
        <f>VLOOKUP($B332,'Tax Info'!$B$2:$G$700,5,0)</f>
        <v>215-799-653-000</v>
      </c>
      <c r="G332" s="46">
        <f>VLOOKUP($B332,'Tax Info'!$B$2:$G$700,6,0)</f>
        <v>1105</v>
      </c>
      <c r="H332" s="11" t="s">
        <v>684</v>
      </c>
      <c r="I332" s="12" t="s">
        <v>681</v>
      </c>
      <c r="J332" s="11" t="s">
        <v>682</v>
      </c>
      <c r="K332" s="12" t="s">
        <v>682</v>
      </c>
      <c r="L332" s="11" t="s">
        <v>682</v>
      </c>
      <c r="M332" s="23">
        <v>-1.77</v>
      </c>
      <c r="N332" s="20">
        <v>0</v>
      </c>
      <c r="O332" s="21">
        <v>0</v>
      </c>
      <c r="P332" s="24">
        <v>-0.21</v>
      </c>
      <c r="Q332" s="21">
        <v>0.04</v>
      </c>
      <c r="R332" s="47">
        <f t="shared" si="5"/>
        <v>-1.94</v>
      </c>
    </row>
    <row r="333" spans="1:18" ht="22.5" x14ac:dyDescent="0.2">
      <c r="A333" s="11">
        <v>331</v>
      </c>
      <c r="B333" s="11" t="s">
        <v>1101</v>
      </c>
      <c r="C333" s="11" t="s">
        <v>2188</v>
      </c>
      <c r="D333" s="46" t="str">
        <f>VLOOKUP($B333,'Tax Info'!$B$2:$G$700,3,0)</f>
        <v xml:space="preserve">Power Sector Assets &amp; Liabilities Management Corporation </v>
      </c>
      <c r="E333" s="46" t="str">
        <f>VLOOKUP($B333,'Tax Info'!$B$2:$G$700,4,0)</f>
        <v>24th Floor Vertis North Corporate Center 1 Astra corner Lux Drives, North Avenue, Quezon City</v>
      </c>
      <c r="F333" s="46" t="str">
        <f>VLOOKUP($B333,'Tax Info'!$B$2:$G$700,5,0)</f>
        <v>215-799-653-000</v>
      </c>
      <c r="G333" s="46">
        <f>VLOOKUP($B333,'Tax Info'!$B$2:$G$700,6,0)</f>
        <v>1105</v>
      </c>
      <c r="H333" s="11" t="s">
        <v>684</v>
      </c>
      <c r="I333" s="12" t="s">
        <v>681</v>
      </c>
      <c r="J333" s="11" t="s">
        <v>682</v>
      </c>
      <c r="K333" s="12" t="s">
        <v>682</v>
      </c>
      <c r="L333" s="11" t="s">
        <v>682</v>
      </c>
      <c r="M333" s="23">
        <v>-3.64</v>
      </c>
      <c r="N333" s="20">
        <v>0</v>
      </c>
      <c r="O333" s="21">
        <v>0</v>
      </c>
      <c r="P333" s="24">
        <v>-0.44</v>
      </c>
      <c r="Q333" s="21">
        <v>7.0000000000000007E-2</v>
      </c>
      <c r="R333" s="47">
        <f t="shared" si="5"/>
        <v>-4.01</v>
      </c>
    </row>
    <row r="334" spans="1:18" ht="22.5" x14ac:dyDescent="0.2">
      <c r="A334" s="11">
        <v>332</v>
      </c>
      <c r="B334" s="11" t="s">
        <v>1105</v>
      </c>
      <c r="C334" s="11" t="s">
        <v>1105</v>
      </c>
      <c r="D334" s="46" t="str">
        <f>VLOOKUP($B334,'Tax Info'!$B$2:$G$700,3,0)</f>
        <v xml:space="preserve">Prime Meridian PowerGen Corporation </v>
      </c>
      <c r="E334" s="46" t="str">
        <f>VLOOKUP($B334,'Tax Info'!$B$2:$G$700,4,0)</f>
        <v>6F Rockwell Business Center Tower 3, Ortigas Avenue, 1604 Pasig City, Philippines</v>
      </c>
      <c r="F334" s="46" t="str">
        <f>VLOOKUP($B334,'Tax Info'!$B$2:$G$700,5,0)</f>
        <v>008-101-224-000</v>
      </c>
      <c r="G334" s="46">
        <f>VLOOKUP($B334,'Tax Info'!$B$2:$G$700,6,0)</f>
        <v>1604</v>
      </c>
      <c r="H334" s="11" t="s">
        <v>680</v>
      </c>
      <c r="I334" s="12" t="s">
        <v>681</v>
      </c>
      <c r="J334" s="11" t="s">
        <v>682</v>
      </c>
      <c r="K334" s="12" t="s">
        <v>682</v>
      </c>
      <c r="L334" s="11" t="s">
        <v>682</v>
      </c>
      <c r="M334" s="19">
        <v>-20407.88</v>
      </c>
      <c r="N334" s="20">
        <v>0</v>
      </c>
      <c r="O334" s="21">
        <v>0</v>
      </c>
      <c r="P334" s="22">
        <v>-2448.9499999999998</v>
      </c>
      <c r="Q334" s="21">
        <v>408.16</v>
      </c>
      <c r="R334" s="47">
        <f t="shared" si="5"/>
        <v>-22448.670000000002</v>
      </c>
    </row>
    <row r="335" spans="1:18" ht="22.5" x14ac:dyDescent="0.2">
      <c r="A335" s="11">
        <v>333</v>
      </c>
      <c r="B335" s="11" t="s">
        <v>1105</v>
      </c>
      <c r="C335" s="11" t="s">
        <v>1106</v>
      </c>
      <c r="D335" s="46" t="str">
        <f>VLOOKUP($B335,'Tax Info'!$B$2:$G$700,3,0)</f>
        <v xml:space="preserve">Prime Meridian PowerGen Corporation </v>
      </c>
      <c r="E335" s="46" t="str">
        <f>VLOOKUP($B335,'Tax Info'!$B$2:$G$700,4,0)</f>
        <v>6F Rockwell Business Center Tower 3, Ortigas Avenue, 1604 Pasig City, Philippines</v>
      </c>
      <c r="F335" s="46" t="str">
        <f>VLOOKUP($B335,'Tax Info'!$B$2:$G$700,5,0)</f>
        <v>008-101-224-000</v>
      </c>
      <c r="G335" s="46">
        <f>VLOOKUP($B335,'Tax Info'!$B$2:$G$700,6,0)</f>
        <v>1604</v>
      </c>
      <c r="H335" s="11" t="s">
        <v>684</v>
      </c>
      <c r="I335" s="12" t="s">
        <v>681</v>
      </c>
      <c r="J335" s="11" t="s">
        <v>682</v>
      </c>
      <c r="K335" s="12" t="s">
        <v>682</v>
      </c>
      <c r="L335" s="11" t="s">
        <v>682</v>
      </c>
      <c r="M335" s="20">
        <v>0</v>
      </c>
      <c r="N335" s="20">
        <v>0</v>
      </c>
      <c r="O335" s="21">
        <v>0</v>
      </c>
      <c r="P335" s="21">
        <v>0</v>
      </c>
      <c r="Q335" s="21">
        <v>0</v>
      </c>
      <c r="R335" s="47">
        <f t="shared" si="5"/>
        <v>0</v>
      </c>
    </row>
    <row r="336" spans="1:18" x14ac:dyDescent="0.2">
      <c r="A336" s="11">
        <v>334</v>
      </c>
      <c r="B336" s="11" t="s">
        <v>1107</v>
      </c>
      <c r="C336" s="11" t="s">
        <v>2170</v>
      </c>
      <c r="D336" s="46" t="str">
        <f>VLOOKUP($B336,'Tax Info'!$B$2:$G$700,3,0)</f>
        <v xml:space="preserve">Prism Energy, Inc. </v>
      </c>
      <c r="E336" s="46" t="str">
        <f>VLOOKUP($B336,'Tax Info'!$B$2:$G$700,4,0)</f>
        <v>VECO Complex J Panis St., Banilad, Cebu City</v>
      </c>
      <c r="F336" s="46" t="str">
        <f>VLOOKUP($B336,'Tax Info'!$B$2:$G$700,5,0)</f>
        <v>272-748-614-000</v>
      </c>
      <c r="G336" s="46">
        <f>VLOOKUP($B336,'Tax Info'!$B$2:$G$700,6,0)</f>
        <v>6000</v>
      </c>
      <c r="H336" s="11" t="s">
        <v>684</v>
      </c>
      <c r="I336" s="12" t="s">
        <v>681</v>
      </c>
      <c r="J336" s="11" t="s">
        <v>682</v>
      </c>
      <c r="K336" s="12" t="s">
        <v>682</v>
      </c>
      <c r="L336" s="11" t="s">
        <v>682</v>
      </c>
      <c r="M336" s="23">
        <v>-8.35</v>
      </c>
      <c r="N336" s="20">
        <v>0</v>
      </c>
      <c r="O336" s="21">
        <v>0</v>
      </c>
      <c r="P336" s="24">
        <v>-1</v>
      </c>
      <c r="Q336" s="21">
        <v>0.17</v>
      </c>
      <c r="R336" s="47">
        <f t="shared" si="5"/>
        <v>-9.18</v>
      </c>
    </row>
    <row r="337" spans="1:18" x14ac:dyDescent="0.2">
      <c r="A337" s="11">
        <v>335</v>
      </c>
      <c r="B337" s="11" t="s">
        <v>2198</v>
      </c>
      <c r="C337" s="11" t="s">
        <v>2198</v>
      </c>
      <c r="D337" s="46" t="str">
        <f>VLOOKUP($B337,'Tax Info'!$B$2:$G$700,3,0)</f>
        <v xml:space="preserve">Quezon I Electric Cooperative, Inc. </v>
      </c>
      <c r="E337" s="46" t="str">
        <f>VLOOKUP($B337,'Tax Info'!$B$2:$G$700,4,0)</f>
        <v>Brgy. Poctol Pitogo, Quezon</v>
      </c>
      <c r="F337" s="46" t="str">
        <f>VLOOKUP($B337,'Tax Info'!$B$2:$G$700,5,0)</f>
        <v>000-541-425-000</v>
      </c>
      <c r="G337" s="46">
        <f>VLOOKUP($B337,'Tax Info'!$B$2:$G$700,6,0)</f>
        <v>4308</v>
      </c>
      <c r="H337" s="11" t="s">
        <v>684</v>
      </c>
      <c r="I337" s="12" t="s">
        <v>681</v>
      </c>
      <c r="J337" s="11" t="s">
        <v>682</v>
      </c>
      <c r="K337" s="12" t="s">
        <v>682</v>
      </c>
      <c r="L337" s="11" t="s">
        <v>682</v>
      </c>
      <c r="M337" s="23">
        <v>-22.11</v>
      </c>
      <c r="N337" s="20">
        <v>0</v>
      </c>
      <c r="O337" s="21">
        <v>0</v>
      </c>
      <c r="P337" s="24">
        <v>-2.65</v>
      </c>
      <c r="Q337" s="21">
        <v>0.44</v>
      </c>
      <c r="R337" s="47">
        <f t="shared" si="5"/>
        <v>-24.319999999999997</v>
      </c>
    </row>
    <row r="338" spans="1:18" x14ac:dyDescent="0.2">
      <c r="A338" s="11">
        <v>336</v>
      </c>
      <c r="B338" s="11" t="s">
        <v>2202</v>
      </c>
      <c r="C338" s="11" t="s">
        <v>2202</v>
      </c>
      <c r="D338" s="46" t="str">
        <f>VLOOKUP($B338,'Tax Info'!$B$2:$G$700,3,0)</f>
        <v xml:space="preserve">Quezon II Electric Cooperative, Inc. </v>
      </c>
      <c r="E338" s="46" t="str">
        <f>VLOOKUP($B338,'Tax Info'!$B$2:$G$700,4,0)</f>
        <v>Brgy. Gumian, Infanta, Quezon</v>
      </c>
      <c r="F338" s="46" t="str">
        <f>VLOOKUP($B338,'Tax Info'!$B$2:$G$700,5,0)</f>
        <v>000-635-463-000</v>
      </c>
      <c r="G338" s="46">
        <f>VLOOKUP($B338,'Tax Info'!$B$2:$G$700,6,0)</f>
        <v>4336</v>
      </c>
      <c r="H338" s="11" t="s">
        <v>684</v>
      </c>
      <c r="I338" s="12" t="s">
        <v>681</v>
      </c>
      <c r="J338" s="11" t="s">
        <v>682</v>
      </c>
      <c r="K338" s="12" t="s">
        <v>682</v>
      </c>
      <c r="L338" s="11" t="s">
        <v>682</v>
      </c>
      <c r="M338" s="23">
        <v>-16.63</v>
      </c>
      <c r="N338" s="20">
        <v>0</v>
      </c>
      <c r="O338" s="21">
        <v>0</v>
      </c>
      <c r="P338" s="24">
        <v>-2</v>
      </c>
      <c r="Q338" s="21">
        <v>0.33</v>
      </c>
      <c r="R338" s="47">
        <f t="shared" si="5"/>
        <v>-18.3</v>
      </c>
    </row>
    <row r="339" spans="1:18" ht="22.5" x14ac:dyDescent="0.2">
      <c r="A339" s="11">
        <v>337</v>
      </c>
      <c r="B339" s="11" t="s">
        <v>1113</v>
      </c>
      <c r="C339" s="11" t="s">
        <v>1113</v>
      </c>
      <c r="D339" s="46" t="str">
        <f>VLOOKUP($B339,'Tax Info'!$B$2:$G$700,3,0)</f>
        <v>Quezon Power (Philippines) Limited Company</v>
      </c>
      <c r="E339" s="46" t="str">
        <f>VLOOKUP($B339,'Tax Info'!$B$2:$G$700,4,0)</f>
        <v>62H Dela Costa Street, Brgy. Daungan, Mauban Quezon</v>
      </c>
      <c r="F339" s="46" t="str">
        <f>VLOOKUP($B339,'Tax Info'!$B$2:$G$700,5,0)</f>
        <v>005 - 025-704-000</v>
      </c>
      <c r="G339" s="46">
        <f>VLOOKUP($B339,'Tax Info'!$B$2:$G$700,6,0)</f>
        <v>1100</v>
      </c>
      <c r="H339" s="11" t="s">
        <v>680</v>
      </c>
      <c r="I339" s="12" t="s">
        <v>681</v>
      </c>
      <c r="J339" s="11" t="s">
        <v>682</v>
      </c>
      <c r="K339" s="12" t="s">
        <v>682</v>
      </c>
      <c r="L339" s="11" t="s">
        <v>682</v>
      </c>
      <c r="M339" s="23">
        <v>-114.13</v>
      </c>
      <c r="N339" s="20">
        <v>0</v>
      </c>
      <c r="O339" s="21">
        <v>0</v>
      </c>
      <c r="P339" s="24">
        <v>-13.7</v>
      </c>
      <c r="Q339" s="21">
        <v>2.2799999999999998</v>
      </c>
      <c r="R339" s="47">
        <f t="shared" si="5"/>
        <v>-125.55</v>
      </c>
    </row>
    <row r="340" spans="1:18" ht="22.5" x14ac:dyDescent="0.2">
      <c r="A340" s="11">
        <v>338</v>
      </c>
      <c r="B340" s="11" t="s">
        <v>1113</v>
      </c>
      <c r="C340" s="11" t="s">
        <v>1114</v>
      </c>
      <c r="D340" s="46" t="str">
        <f>VLOOKUP($B340,'Tax Info'!$B$2:$G$700,3,0)</f>
        <v>Quezon Power (Philippines) Limited Company</v>
      </c>
      <c r="E340" s="46" t="str">
        <f>VLOOKUP($B340,'Tax Info'!$B$2:$G$700,4,0)</f>
        <v>62H Dela Costa Street, Brgy. Daungan, Mauban Quezon</v>
      </c>
      <c r="F340" s="46" t="str">
        <f>VLOOKUP($B340,'Tax Info'!$B$2:$G$700,5,0)</f>
        <v>005 - 025-704-000</v>
      </c>
      <c r="G340" s="46">
        <f>VLOOKUP($B340,'Tax Info'!$B$2:$G$700,6,0)</f>
        <v>1100</v>
      </c>
      <c r="H340" s="11" t="s">
        <v>684</v>
      </c>
      <c r="I340" s="12" t="s">
        <v>681</v>
      </c>
      <c r="J340" s="11" t="s">
        <v>682</v>
      </c>
      <c r="K340" s="12" t="s">
        <v>682</v>
      </c>
      <c r="L340" s="11" t="s">
        <v>682</v>
      </c>
      <c r="M340" s="23">
        <v>-0.18</v>
      </c>
      <c r="N340" s="20">
        <v>0</v>
      </c>
      <c r="O340" s="21">
        <v>0</v>
      </c>
      <c r="P340" s="24">
        <v>-0.02</v>
      </c>
      <c r="Q340" s="21">
        <v>0</v>
      </c>
      <c r="R340" s="47">
        <f t="shared" si="5"/>
        <v>-0.19999999999999998</v>
      </c>
    </row>
    <row r="341" spans="1:18" ht="22.5" x14ac:dyDescent="0.2">
      <c r="A341" s="11">
        <v>339</v>
      </c>
      <c r="B341" s="11" t="s">
        <v>1115</v>
      </c>
      <c r="C341" s="11" t="s">
        <v>1115</v>
      </c>
      <c r="D341" s="46" t="str">
        <f>VLOOKUP($B341,'Tax Info'!$B$2:$G$700,3,0)</f>
        <v xml:space="preserve">RASLAG Corp. </v>
      </c>
      <c r="E341" s="46" t="str">
        <f>VLOOKUP($B341,'Tax Info'!$B$2:$G$700,4,0)</f>
        <v>1905 Robinsons Equiitable Tower, ADB Avenue cor. Poveda St., Ortigas Center, Pasig City</v>
      </c>
      <c r="F341" s="46" t="str">
        <f>VLOOKUP($B341,'Tax Info'!$B$2:$G$700,5,0)</f>
        <v>008-521-690-000</v>
      </c>
      <c r="G341" s="46">
        <f>VLOOKUP($B341,'Tax Info'!$B$2:$G$700,6,0)</f>
        <v>1605</v>
      </c>
      <c r="H341" s="11" t="s">
        <v>680</v>
      </c>
      <c r="I341" s="12" t="s">
        <v>681</v>
      </c>
      <c r="J341" s="11" t="s">
        <v>682</v>
      </c>
      <c r="K341" s="12" t="s">
        <v>681</v>
      </c>
      <c r="L341" s="11" t="s">
        <v>682</v>
      </c>
      <c r="M341" s="20">
        <v>0</v>
      </c>
      <c r="N341" s="20">
        <v>0</v>
      </c>
      <c r="O341" s="24">
        <v>-805.54</v>
      </c>
      <c r="P341" s="21">
        <v>0</v>
      </c>
      <c r="Q341" s="21">
        <v>16.11</v>
      </c>
      <c r="R341" s="47">
        <f t="shared" si="5"/>
        <v>-789.43</v>
      </c>
    </row>
    <row r="342" spans="1:18" ht="22.5" x14ac:dyDescent="0.2">
      <c r="A342" s="11">
        <v>340</v>
      </c>
      <c r="B342" s="11" t="s">
        <v>1115</v>
      </c>
      <c r="C342" s="11" t="s">
        <v>1116</v>
      </c>
      <c r="D342" s="46" t="str">
        <f>VLOOKUP($B342,'Tax Info'!$B$2:$G$700,3,0)</f>
        <v xml:space="preserve">RASLAG Corp. </v>
      </c>
      <c r="E342" s="46" t="str">
        <f>VLOOKUP($B342,'Tax Info'!$B$2:$G$700,4,0)</f>
        <v>1905 Robinsons Equiitable Tower, ADB Avenue cor. Poveda St., Ortigas Center, Pasig City</v>
      </c>
      <c r="F342" s="46" t="str">
        <f>VLOOKUP($B342,'Tax Info'!$B$2:$G$700,5,0)</f>
        <v>008-521-690-000</v>
      </c>
      <c r="G342" s="46">
        <f>VLOOKUP($B342,'Tax Info'!$B$2:$G$700,6,0)</f>
        <v>1605</v>
      </c>
      <c r="H342" s="11" t="s">
        <v>680</v>
      </c>
      <c r="I342" s="12" t="s">
        <v>681</v>
      </c>
      <c r="J342" s="11" t="s">
        <v>682</v>
      </c>
      <c r="K342" s="12" t="s">
        <v>681</v>
      </c>
      <c r="L342" s="11" t="s">
        <v>682</v>
      </c>
      <c r="M342" s="20">
        <v>0</v>
      </c>
      <c r="N342" s="20">
        <v>0</v>
      </c>
      <c r="O342" s="22">
        <v>-1065.67</v>
      </c>
      <c r="P342" s="21">
        <v>0</v>
      </c>
      <c r="Q342" s="21">
        <v>21.31</v>
      </c>
      <c r="R342" s="47">
        <f t="shared" si="5"/>
        <v>-1044.3600000000001</v>
      </c>
    </row>
    <row r="343" spans="1:18" ht="22.5" x14ac:dyDescent="0.2">
      <c r="A343" s="11">
        <v>341</v>
      </c>
      <c r="B343" s="11" t="s">
        <v>1115</v>
      </c>
      <c r="C343" s="11" t="s">
        <v>1117</v>
      </c>
      <c r="D343" s="46" t="str">
        <f>VLOOKUP($B343,'Tax Info'!$B$2:$G$700,3,0)</f>
        <v xml:space="preserve">RASLAG Corp. </v>
      </c>
      <c r="E343" s="46" t="str">
        <f>VLOOKUP($B343,'Tax Info'!$B$2:$G$700,4,0)</f>
        <v>1905 Robinsons Equiitable Tower, ADB Avenue cor. Poveda St., Ortigas Center, Pasig City</v>
      </c>
      <c r="F343" s="46" t="str">
        <f>VLOOKUP($B343,'Tax Info'!$B$2:$G$700,5,0)</f>
        <v>008-521-690-000</v>
      </c>
      <c r="G343" s="46">
        <f>VLOOKUP($B343,'Tax Info'!$B$2:$G$700,6,0)</f>
        <v>1605</v>
      </c>
      <c r="H343" s="11" t="s">
        <v>680</v>
      </c>
      <c r="I343" s="12" t="s">
        <v>681</v>
      </c>
      <c r="J343" s="11" t="s">
        <v>681</v>
      </c>
      <c r="K343" s="12" t="s">
        <v>681</v>
      </c>
      <c r="L343" s="11" t="s">
        <v>682</v>
      </c>
      <c r="M343" s="20">
        <v>0</v>
      </c>
      <c r="N343" s="20">
        <v>0</v>
      </c>
      <c r="O343" s="22">
        <v>-1483.91</v>
      </c>
      <c r="P343" s="21">
        <v>0</v>
      </c>
      <c r="Q343" s="21">
        <v>0</v>
      </c>
      <c r="R343" s="47">
        <f t="shared" si="5"/>
        <v>-1483.91</v>
      </c>
    </row>
    <row r="344" spans="1:18" ht="22.5" x14ac:dyDescent="0.2">
      <c r="A344" s="11">
        <v>342</v>
      </c>
      <c r="B344" s="11" t="s">
        <v>1115</v>
      </c>
      <c r="C344" s="11" t="s">
        <v>1118</v>
      </c>
      <c r="D344" s="46" t="str">
        <f>VLOOKUP($B344,'Tax Info'!$B$2:$G$700,3,0)</f>
        <v xml:space="preserve">RASLAG Corp. </v>
      </c>
      <c r="E344" s="46" t="str">
        <f>VLOOKUP($B344,'Tax Info'!$B$2:$G$700,4,0)</f>
        <v>1905 Robinsons Equiitable Tower, ADB Avenue cor. Poveda St., Ortigas Center, Pasig City</v>
      </c>
      <c r="F344" s="46" t="str">
        <f>VLOOKUP($B344,'Tax Info'!$B$2:$G$700,5,0)</f>
        <v>008-521-690-000</v>
      </c>
      <c r="G344" s="46">
        <f>VLOOKUP($B344,'Tax Info'!$B$2:$G$700,6,0)</f>
        <v>1605</v>
      </c>
      <c r="H344" s="11" t="s">
        <v>684</v>
      </c>
      <c r="I344" s="12" t="s">
        <v>681</v>
      </c>
      <c r="J344" s="11" t="s">
        <v>681</v>
      </c>
      <c r="K344" s="12" t="s">
        <v>681</v>
      </c>
      <c r="L344" s="11" t="s">
        <v>682</v>
      </c>
      <c r="M344" s="20">
        <v>0</v>
      </c>
      <c r="N344" s="20">
        <v>0</v>
      </c>
      <c r="O344" s="21">
        <v>0</v>
      </c>
      <c r="P344" s="21">
        <v>0</v>
      </c>
      <c r="Q344" s="21">
        <v>0</v>
      </c>
      <c r="R344" s="47">
        <f t="shared" si="5"/>
        <v>0</v>
      </c>
    </row>
    <row r="345" spans="1:18" ht="22.5" x14ac:dyDescent="0.2">
      <c r="A345" s="11">
        <v>343</v>
      </c>
      <c r="B345" s="11" t="s">
        <v>1119</v>
      </c>
      <c r="C345" s="11" t="s">
        <v>1119</v>
      </c>
      <c r="D345" s="46" t="str">
        <f>VLOOKUP($B345,'Tax Info'!$B$2:$G$700,3,0)</f>
        <v xml:space="preserve">Republic Cement &amp; Building Materials, Inc. </v>
      </c>
      <c r="E345" s="46" t="str">
        <f>VLOOKUP($B345,'Tax Info'!$B$2:$G$700,4,0)</f>
        <v>The Salcedo Tower, 169 G.V. Dela Costa St., Salcedo Village, Makati City</v>
      </c>
      <c r="F345" s="46" t="str">
        <f>VLOOKUP($B345,'Tax Info'!$B$2:$G$700,5,0)</f>
        <v>000-237-540-000</v>
      </c>
      <c r="G345" s="46">
        <f>VLOOKUP($B345,'Tax Info'!$B$2:$G$700,6,0)</f>
        <v>1227</v>
      </c>
      <c r="H345" s="11" t="s">
        <v>680</v>
      </c>
      <c r="I345" s="12" t="s">
        <v>681</v>
      </c>
      <c r="J345" s="11" t="s">
        <v>682</v>
      </c>
      <c r="K345" s="12" t="s">
        <v>682</v>
      </c>
      <c r="L345" s="11" t="s">
        <v>682</v>
      </c>
      <c r="M345" s="23">
        <v>-665.29</v>
      </c>
      <c r="N345" s="20">
        <v>0</v>
      </c>
      <c r="O345" s="21">
        <v>0</v>
      </c>
      <c r="P345" s="24">
        <v>-79.83</v>
      </c>
      <c r="Q345" s="21">
        <v>13.31</v>
      </c>
      <c r="R345" s="47">
        <f t="shared" si="5"/>
        <v>-731.81000000000006</v>
      </c>
    </row>
    <row r="346" spans="1:18" ht="22.5" x14ac:dyDescent="0.2">
      <c r="A346" s="11">
        <v>344</v>
      </c>
      <c r="B346" s="11" t="s">
        <v>2215</v>
      </c>
      <c r="C346" s="11" t="s">
        <v>2215</v>
      </c>
      <c r="D346" s="46" t="str">
        <f>VLOOKUP($B346,'Tax Info'!$B$2:$G$700,3,0)</f>
        <v xml:space="preserve">Rockport Power Inc. </v>
      </c>
      <c r="E346" s="46" t="str">
        <f>VLOOKUP($B346,'Tax Info'!$B$2:$G$700,4,0)</f>
        <v>Unit A2 4/F Green Sun Hotel, 2285 Don Chino Roces Ave. Extn., Magallanes, Makati City</v>
      </c>
      <c r="F346" s="46" t="str">
        <f>VLOOKUP($B346,'Tax Info'!$B$2:$G$700,5,0)</f>
        <v>764-056-706-000</v>
      </c>
      <c r="G346" s="46">
        <f>VLOOKUP($B346,'Tax Info'!$B$2:$G$700,6,0)</f>
        <v>1232</v>
      </c>
      <c r="H346" s="11" t="s">
        <v>684</v>
      </c>
      <c r="I346" s="12" t="s">
        <v>681</v>
      </c>
      <c r="J346" s="11" t="s">
        <v>682</v>
      </c>
      <c r="K346" s="12" t="s">
        <v>682</v>
      </c>
      <c r="L346" s="11" t="s">
        <v>682</v>
      </c>
      <c r="M346" s="23">
        <v>-0.4</v>
      </c>
      <c r="N346" s="20">
        <v>0</v>
      </c>
      <c r="O346" s="21">
        <v>0</v>
      </c>
      <c r="P346" s="24">
        <v>-0.05</v>
      </c>
      <c r="Q346" s="21">
        <v>0.01</v>
      </c>
      <c r="R346" s="47">
        <f t="shared" si="5"/>
        <v>-0.44</v>
      </c>
    </row>
    <row r="347" spans="1:18" x14ac:dyDescent="0.2">
      <c r="A347" s="11">
        <v>345</v>
      </c>
      <c r="B347" s="11" t="s">
        <v>1122</v>
      </c>
      <c r="C347" s="11" t="s">
        <v>1122</v>
      </c>
      <c r="D347" s="46" t="str">
        <f>VLOOKUP($B347,'Tax Info'!$B$2:$G$700,3,0)</f>
        <v>SC Global Coco Products</v>
      </c>
      <c r="E347" s="46" t="str">
        <f>VLOOKUP($B347,'Tax Info'!$B$2:$G$700,4,0)</f>
        <v>National Highway, Brgy. Caridad, Baybay City, Leyte</v>
      </c>
      <c r="F347" s="46" t="str">
        <f>VLOOKUP($B347,'Tax Info'!$B$2:$G$700,5,0)</f>
        <v>005-761-999-000</v>
      </c>
      <c r="G347" s="46">
        <f>VLOOKUP($B347,'Tax Info'!$B$2:$G$700,6,0)</f>
        <v>6521</v>
      </c>
      <c r="H347" s="11" t="s">
        <v>684</v>
      </c>
      <c r="I347" s="12" t="s">
        <v>681</v>
      </c>
      <c r="J347" s="11" t="s">
        <v>682</v>
      </c>
      <c r="K347" s="12" t="s">
        <v>682</v>
      </c>
      <c r="L347" s="11" t="s">
        <v>682</v>
      </c>
      <c r="M347" s="23">
        <v>-0.09</v>
      </c>
      <c r="N347" s="20">
        <v>0</v>
      </c>
      <c r="O347" s="21">
        <v>0</v>
      </c>
      <c r="P347" s="24">
        <v>-0.01</v>
      </c>
      <c r="Q347" s="21">
        <v>0</v>
      </c>
      <c r="R347" s="47">
        <f t="shared" si="5"/>
        <v>-9.9999999999999992E-2</v>
      </c>
    </row>
    <row r="348" spans="1:18" x14ac:dyDescent="0.2">
      <c r="A348" s="11">
        <v>346</v>
      </c>
      <c r="B348" s="11" t="s">
        <v>1123</v>
      </c>
      <c r="C348" s="11" t="s">
        <v>1123</v>
      </c>
      <c r="D348" s="46" t="str">
        <f>VLOOKUP($B348,'Tax Info'!$B$2:$G$700,3,0)</f>
        <v xml:space="preserve">SEM-CALACA RES CORPORATION </v>
      </c>
      <c r="E348" s="46" t="str">
        <f>VLOOKUP($B348,'Tax Info'!$B$2:$G$700,4,0)</f>
        <v>3/F DMCI Plaza, 2281 Don Chino Roces Ave., Makati City</v>
      </c>
      <c r="F348" s="46" t="str">
        <f>VLOOKUP($B348,'Tax Info'!$B$2:$G$700,5,0)</f>
        <v>007-357-576-000</v>
      </c>
      <c r="G348" s="46">
        <f>VLOOKUP($B348,'Tax Info'!$B$2:$G$700,6,0)</f>
        <v>1231</v>
      </c>
      <c r="H348" s="11" t="s">
        <v>684</v>
      </c>
      <c r="I348" s="12" t="s">
        <v>681</v>
      </c>
      <c r="J348" s="11" t="s">
        <v>682</v>
      </c>
      <c r="K348" s="12" t="s">
        <v>682</v>
      </c>
      <c r="L348" s="11" t="s">
        <v>682</v>
      </c>
      <c r="M348" s="23">
        <v>-10.77</v>
      </c>
      <c r="N348" s="20">
        <v>0</v>
      </c>
      <c r="O348" s="21">
        <v>0</v>
      </c>
      <c r="P348" s="24">
        <v>-1.29</v>
      </c>
      <c r="Q348" s="21">
        <v>0.22</v>
      </c>
      <c r="R348" s="47">
        <f t="shared" si="5"/>
        <v>-11.839999999999998</v>
      </c>
    </row>
    <row r="349" spans="1:18" x14ac:dyDescent="0.2">
      <c r="A349" s="11">
        <v>347</v>
      </c>
      <c r="B349" s="11" t="s">
        <v>1125</v>
      </c>
      <c r="C349" s="11" t="s">
        <v>1125</v>
      </c>
      <c r="D349" s="46" t="str">
        <f>VLOOKUP($B349,'Tax Info'!$B$2:$G$700,3,0)</f>
        <v xml:space="preserve">SEM-Calaca Power Corporation </v>
      </c>
      <c r="E349" s="46" t="str">
        <f>VLOOKUP($B349,'Tax Info'!$B$2:$G$700,4,0)</f>
        <v xml:space="preserve">Brgy. San Rafael, Calaca, Batangas </v>
      </c>
      <c r="F349" s="46" t="str">
        <f>VLOOKUP($B349,'Tax Info'!$B$2:$G$700,5,0)</f>
        <v>007-483-945-000</v>
      </c>
      <c r="G349" s="46">
        <f>VLOOKUP($B349,'Tax Info'!$B$2:$G$700,6,0)</f>
        <v>4212</v>
      </c>
      <c r="H349" s="11" t="s">
        <v>680</v>
      </c>
      <c r="I349" s="12" t="s">
        <v>681</v>
      </c>
      <c r="J349" s="11" t="s">
        <v>682</v>
      </c>
      <c r="K349" s="12" t="s">
        <v>682</v>
      </c>
      <c r="L349" s="11" t="s">
        <v>682</v>
      </c>
      <c r="M349" s="19">
        <v>-123782.05</v>
      </c>
      <c r="N349" s="20">
        <v>0</v>
      </c>
      <c r="O349" s="21">
        <v>0</v>
      </c>
      <c r="P349" s="22">
        <v>-14853.85</v>
      </c>
      <c r="Q349" s="25">
        <v>2475.64</v>
      </c>
      <c r="R349" s="47">
        <f t="shared" si="5"/>
        <v>-136160.25999999998</v>
      </c>
    </row>
    <row r="350" spans="1:18" x14ac:dyDescent="0.2">
      <c r="A350" s="11">
        <v>348</v>
      </c>
      <c r="B350" s="11" t="s">
        <v>1125</v>
      </c>
      <c r="C350" s="11" t="s">
        <v>1126</v>
      </c>
      <c r="D350" s="46" t="str">
        <f>VLOOKUP($B350,'Tax Info'!$B$2:$G$700,3,0)</f>
        <v xml:space="preserve">SEM-Calaca Power Corporation </v>
      </c>
      <c r="E350" s="46" t="str">
        <f>VLOOKUP($B350,'Tax Info'!$B$2:$G$700,4,0)</f>
        <v xml:space="preserve">Brgy. San Rafael, Calaca, Batangas </v>
      </c>
      <c r="F350" s="46" t="str">
        <f>VLOOKUP($B350,'Tax Info'!$B$2:$G$700,5,0)</f>
        <v>007-483-945-000</v>
      </c>
      <c r="G350" s="46">
        <f>VLOOKUP($B350,'Tax Info'!$B$2:$G$700,6,0)</f>
        <v>4212</v>
      </c>
      <c r="H350" s="11" t="s">
        <v>684</v>
      </c>
      <c r="I350" s="12" t="s">
        <v>681</v>
      </c>
      <c r="J350" s="11" t="s">
        <v>682</v>
      </c>
      <c r="K350" s="12" t="s">
        <v>682</v>
      </c>
      <c r="L350" s="11" t="s">
        <v>682</v>
      </c>
      <c r="M350" s="23">
        <v>-0.65</v>
      </c>
      <c r="N350" s="20">
        <v>0</v>
      </c>
      <c r="O350" s="21">
        <v>0</v>
      </c>
      <c r="P350" s="24">
        <v>-0.08</v>
      </c>
      <c r="Q350" s="21">
        <v>0.01</v>
      </c>
      <c r="R350" s="47">
        <f t="shared" si="5"/>
        <v>-0.72</v>
      </c>
    </row>
    <row r="351" spans="1:18" x14ac:dyDescent="0.2">
      <c r="A351" s="11">
        <v>349</v>
      </c>
      <c r="B351" s="11" t="s">
        <v>1127</v>
      </c>
      <c r="C351" s="11" t="s">
        <v>1127</v>
      </c>
      <c r="D351" s="46" t="str">
        <f>VLOOKUP($B351,'Tax Info'!$B$2:$G$700,3,0)</f>
        <v xml:space="preserve">SMC Consolidated Power Corporation  </v>
      </c>
      <c r="E351" s="46" t="str">
        <f>VLOOKUP($B351,'Tax Info'!$B$2:$G$700,4,0)</f>
        <v>Roman Highway, Brgy. Lamao, Limay Bataan</v>
      </c>
      <c r="F351" s="46" t="str">
        <f>VLOOKUP($B351,'Tax Info'!$B$2:$G$700,5,0)</f>
        <v>008-107-131-000</v>
      </c>
      <c r="G351" s="46">
        <f>VLOOKUP($B351,'Tax Info'!$B$2:$G$700,6,0)</f>
        <v>2103</v>
      </c>
      <c r="H351" s="11" t="s">
        <v>680</v>
      </c>
      <c r="I351" s="12" t="s">
        <v>681</v>
      </c>
      <c r="J351" s="11" t="s">
        <v>681</v>
      </c>
      <c r="K351" s="12" t="s">
        <v>682</v>
      </c>
      <c r="L351" s="11" t="s">
        <v>682</v>
      </c>
      <c r="M351" s="19">
        <v>-2958.17</v>
      </c>
      <c r="N351" s="20">
        <v>0</v>
      </c>
      <c r="O351" s="21">
        <v>0</v>
      </c>
      <c r="P351" s="24">
        <v>-354.98</v>
      </c>
      <c r="Q351" s="21">
        <v>0</v>
      </c>
      <c r="R351" s="47">
        <f t="shared" si="5"/>
        <v>-3313.15</v>
      </c>
    </row>
    <row r="352" spans="1:18" x14ac:dyDescent="0.2">
      <c r="A352" s="11">
        <v>350</v>
      </c>
      <c r="B352" s="11" t="s">
        <v>1127</v>
      </c>
      <c r="C352" s="11" t="s">
        <v>2291</v>
      </c>
      <c r="D352" s="46" t="str">
        <f>VLOOKUP($B352,'Tax Info'!$B$2:$G$700,3,0)</f>
        <v xml:space="preserve">SMC Consolidated Power Corporation  </v>
      </c>
      <c r="E352" s="46" t="str">
        <f>VLOOKUP($B352,'Tax Info'!$B$2:$G$700,4,0)</f>
        <v>Roman Highway, Brgy. Lamao, Limay Bataan</v>
      </c>
      <c r="F352" s="46" t="str">
        <f>VLOOKUP($B352,'Tax Info'!$B$2:$G$700,5,0)</f>
        <v>008-107-131-000</v>
      </c>
      <c r="G352" s="46">
        <f>VLOOKUP($B352,'Tax Info'!$B$2:$G$700,6,0)</f>
        <v>2103</v>
      </c>
      <c r="H352" s="11" t="s">
        <v>684</v>
      </c>
      <c r="I352" s="12" t="s">
        <v>681</v>
      </c>
      <c r="J352" s="11" t="s">
        <v>681</v>
      </c>
      <c r="K352" s="12" t="s">
        <v>682</v>
      </c>
      <c r="L352" s="11" t="s">
        <v>682</v>
      </c>
      <c r="M352" s="23">
        <v>-1.86</v>
      </c>
      <c r="N352" s="20">
        <v>0</v>
      </c>
      <c r="O352" s="21">
        <v>0</v>
      </c>
      <c r="P352" s="24">
        <v>-0.22</v>
      </c>
      <c r="Q352" s="21">
        <v>0</v>
      </c>
      <c r="R352" s="47">
        <f t="shared" si="5"/>
        <v>-2.08</v>
      </c>
    </row>
    <row r="353" spans="1:18" x14ac:dyDescent="0.2">
      <c r="A353" s="11">
        <v>351</v>
      </c>
      <c r="B353" s="11" t="s">
        <v>1127</v>
      </c>
      <c r="C353" s="11" t="s">
        <v>2290</v>
      </c>
      <c r="D353" s="46" t="str">
        <f>VLOOKUP($B353,'Tax Info'!$B$2:$G$700,3,0)</f>
        <v xml:space="preserve">SMC Consolidated Power Corporation  </v>
      </c>
      <c r="E353" s="46" t="str">
        <f>VLOOKUP($B353,'Tax Info'!$B$2:$G$700,4,0)</f>
        <v>Roman Highway, Brgy. Lamao, Limay Bataan</v>
      </c>
      <c r="F353" s="46" t="str">
        <f>VLOOKUP($B353,'Tax Info'!$B$2:$G$700,5,0)</f>
        <v>008-107-131-000</v>
      </c>
      <c r="G353" s="46">
        <f>VLOOKUP($B353,'Tax Info'!$B$2:$G$700,6,0)</f>
        <v>2103</v>
      </c>
      <c r="H353" s="11" t="s">
        <v>684</v>
      </c>
      <c r="I353" s="12" t="s">
        <v>681</v>
      </c>
      <c r="J353" s="11" t="s">
        <v>681</v>
      </c>
      <c r="K353" s="12" t="s">
        <v>682</v>
      </c>
      <c r="L353" s="11" t="s">
        <v>682</v>
      </c>
      <c r="M353" s="20">
        <v>0</v>
      </c>
      <c r="N353" s="20">
        <v>0</v>
      </c>
      <c r="O353" s="21">
        <v>0</v>
      </c>
      <c r="P353" s="21">
        <v>0</v>
      </c>
      <c r="Q353" s="21">
        <v>0</v>
      </c>
      <c r="R353" s="47">
        <f t="shared" si="5"/>
        <v>0</v>
      </c>
    </row>
    <row r="354" spans="1:18" x14ac:dyDescent="0.2">
      <c r="A354" s="11">
        <v>352</v>
      </c>
      <c r="B354" s="11" t="s">
        <v>2292</v>
      </c>
      <c r="C354" s="11" t="s">
        <v>2292</v>
      </c>
      <c r="D354" s="46" t="str">
        <f>VLOOKUP($B354,'Tax Info'!$B$2:$G$700,3,0)</f>
        <v xml:space="preserve">SMC Consolidated Power Corporation </v>
      </c>
      <c r="E354" s="46" t="str">
        <f>VLOOKUP($B354,'Tax Info'!$B$2:$G$700,4,0)</f>
        <v>Roman Highway, Brgy. Lamao, Limay Bataan</v>
      </c>
      <c r="F354" s="46" t="str">
        <f>VLOOKUP($B354,'Tax Info'!$B$2:$G$700,5,0)</f>
        <v>008-107-131-000</v>
      </c>
      <c r="G354" s="46">
        <f>VLOOKUP($B354,'Tax Info'!$B$2:$G$700,6,0)</f>
        <v>2103</v>
      </c>
      <c r="H354" s="11" t="s">
        <v>684</v>
      </c>
      <c r="I354" s="12" t="s">
        <v>681</v>
      </c>
      <c r="J354" s="11" t="s">
        <v>681</v>
      </c>
      <c r="K354" s="12" t="s">
        <v>682</v>
      </c>
      <c r="L354" s="11" t="s">
        <v>682</v>
      </c>
      <c r="M354" s="23">
        <v>-318.06</v>
      </c>
      <c r="N354" s="20">
        <v>0</v>
      </c>
      <c r="O354" s="21">
        <v>0</v>
      </c>
      <c r="P354" s="24">
        <v>-38.17</v>
      </c>
      <c r="Q354" s="21">
        <v>0</v>
      </c>
      <c r="R354" s="47">
        <f t="shared" si="5"/>
        <v>-356.23</v>
      </c>
    </row>
    <row r="355" spans="1:18" x14ac:dyDescent="0.2">
      <c r="A355" s="11">
        <v>353</v>
      </c>
      <c r="B355" s="11" t="s">
        <v>2292</v>
      </c>
      <c r="C355" s="11" t="s">
        <v>2294</v>
      </c>
      <c r="D355" s="46" t="str">
        <f>VLOOKUP($B355,'Tax Info'!$B$2:$G$700,3,0)</f>
        <v xml:space="preserve">SMC Consolidated Power Corporation </v>
      </c>
      <c r="E355" s="46" t="str">
        <f>VLOOKUP($B355,'Tax Info'!$B$2:$G$700,4,0)</f>
        <v>Roman Highway, Brgy. Lamao, Limay Bataan</v>
      </c>
      <c r="F355" s="46" t="str">
        <f>VLOOKUP($B355,'Tax Info'!$B$2:$G$700,5,0)</f>
        <v>008-107-131-000</v>
      </c>
      <c r="G355" s="46">
        <f>VLOOKUP($B355,'Tax Info'!$B$2:$G$700,6,0)</f>
        <v>2103</v>
      </c>
      <c r="H355" s="11" t="s">
        <v>684</v>
      </c>
      <c r="I355" s="12" t="s">
        <v>681</v>
      </c>
      <c r="J355" s="11" t="s">
        <v>681</v>
      </c>
      <c r="K355" s="12" t="s">
        <v>682</v>
      </c>
      <c r="L355" s="11" t="s">
        <v>682</v>
      </c>
      <c r="M355" s="23">
        <v>-28.77</v>
      </c>
      <c r="N355" s="20">
        <v>0</v>
      </c>
      <c r="O355" s="21">
        <v>0</v>
      </c>
      <c r="P355" s="24">
        <v>-3.45</v>
      </c>
      <c r="Q355" s="21">
        <v>0</v>
      </c>
      <c r="R355" s="47">
        <f t="shared" si="5"/>
        <v>-32.22</v>
      </c>
    </row>
    <row r="356" spans="1:18" ht="22.5" x14ac:dyDescent="0.2">
      <c r="A356" s="11">
        <v>354</v>
      </c>
      <c r="B356" s="11" t="s">
        <v>1134</v>
      </c>
      <c r="C356" s="11" t="s">
        <v>1134</v>
      </c>
      <c r="D356" s="46" t="str">
        <f>VLOOKUP($B356,'Tax Info'!$B$2:$G$700,3,0)</f>
        <v xml:space="preserve">SMCGP Philippines Energy Storage Co. Ltd. </v>
      </c>
      <c r="E356" s="46" t="str">
        <f>VLOOKUP($B356,'Tax Info'!$B$2:$G$700,4,0)</f>
        <v xml:space="preserve">15/F San Miguel Properties Centre, No. 7 St. Francis Street, Mandaluyong City </v>
      </c>
      <c r="F356" s="46" t="str">
        <f>VLOOKUP($B356,'Tax Info'!$B$2:$G$700,5,0)</f>
        <v>009-064-992-000</v>
      </c>
      <c r="G356" s="46">
        <f>VLOOKUP($B356,'Tax Info'!$B$2:$G$700,6,0)</f>
        <v>1550</v>
      </c>
      <c r="H356" s="11" t="s">
        <v>680</v>
      </c>
      <c r="I356" s="12" t="s">
        <v>681</v>
      </c>
      <c r="J356" s="11" t="s">
        <v>682</v>
      </c>
      <c r="K356" s="12" t="s">
        <v>682</v>
      </c>
      <c r="L356" s="11" t="s">
        <v>682</v>
      </c>
      <c r="M356" s="19">
        <v>-1016.09</v>
      </c>
      <c r="N356" s="20">
        <v>0</v>
      </c>
      <c r="O356" s="21">
        <v>0</v>
      </c>
      <c r="P356" s="24">
        <v>-121.93</v>
      </c>
      <c r="Q356" s="21">
        <v>20.32</v>
      </c>
      <c r="R356" s="47">
        <f t="shared" si="5"/>
        <v>-1117.7</v>
      </c>
    </row>
    <row r="357" spans="1:18" ht="22.5" x14ac:dyDescent="0.2">
      <c r="A357" s="11">
        <v>355</v>
      </c>
      <c r="B357" s="11" t="s">
        <v>1134</v>
      </c>
      <c r="C357" s="11" t="s">
        <v>2383</v>
      </c>
      <c r="D357" s="46" t="str">
        <f>VLOOKUP($B357,'Tax Info'!$B$2:$G$700,3,0)</f>
        <v xml:space="preserve">SMCGP Philippines Energy Storage Co. Ltd. </v>
      </c>
      <c r="E357" s="46" t="str">
        <f>VLOOKUP($B357,'Tax Info'!$B$2:$G$700,4,0)</f>
        <v xml:space="preserve">15/F San Miguel Properties Centre, No. 7 St. Francis Street, Mandaluyong City </v>
      </c>
      <c r="F357" s="46" t="str">
        <f>VLOOKUP($B357,'Tax Info'!$B$2:$G$700,5,0)</f>
        <v>009-064-992-000</v>
      </c>
      <c r="G357" s="46">
        <f>VLOOKUP($B357,'Tax Info'!$B$2:$G$700,6,0)</f>
        <v>1550</v>
      </c>
      <c r="H357" s="11" t="s">
        <v>684</v>
      </c>
      <c r="I357" s="12" t="s">
        <v>681</v>
      </c>
      <c r="J357" s="11" t="s">
        <v>682</v>
      </c>
      <c r="K357" s="12" t="s">
        <v>682</v>
      </c>
      <c r="L357" s="11" t="s">
        <v>682</v>
      </c>
      <c r="M357" s="23">
        <v>-4.6100000000000003</v>
      </c>
      <c r="N357" s="20">
        <v>0</v>
      </c>
      <c r="O357" s="21">
        <v>0</v>
      </c>
      <c r="P357" s="24">
        <v>-0.55000000000000004</v>
      </c>
      <c r="Q357" s="21">
        <v>0.09</v>
      </c>
      <c r="R357" s="47">
        <f t="shared" si="5"/>
        <v>-5.07</v>
      </c>
    </row>
    <row r="358" spans="1:18" ht="22.5" x14ac:dyDescent="0.2">
      <c r="A358" s="11">
        <v>356</v>
      </c>
      <c r="B358" s="11" t="s">
        <v>2323</v>
      </c>
      <c r="C358" s="11" t="s">
        <v>2323</v>
      </c>
      <c r="D358" s="46" t="str">
        <f>VLOOKUP($B358,'Tax Info'!$B$2:$G$700,3,0)</f>
        <v xml:space="preserve">SN Aboitiz Power - Benguet, Inc. </v>
      </c>
      <c r="E358" s="46" t="str">
        <f>VLOOKUP($B358,'Tax Info'!$B$2:$G$700,4,0)</f>
        <v>Binga Hydroelectric Power Plant, Brgy. Tinongdan, Itogon, Benguet Province</v>
      </c>
      <c r="F358" s="46" t="str">
        <f>VLOOKUP($B358,'Tax Info'!$B$2:$G$700,5,0)</f>
        <v>006-659-491-000</v>
      </c>
      <c r="G358" s="46">
        <f>VLOOKUP($B358,'Tax Info'!$B$2:$G$700,6,0)</f>
        <v>2604</v>
      </c>
      <c r="H358" s="11" t="s">
        <v>680</v>
      </c>
      <c r="I358" s="12" t="s">
        <v>681</v>
      </c>
      <c r="J358" s="11" t="s">
        <v>682</v>
      </c>
      <c r="K358" s="12" t="s">
        <v>681</v>
      </c>
      <c r="L358" s="11" t="s">
        <v>681</v>
      </c>
      <c r="M358" s="20">
        <v>0</v>
      </c>
      <c r="N358" s="20">
        <v>0</v>
      </c>
      <c r="O358" s="22">
        <v>-9243.9599999999991</v>
      </c>
      <c r="P358" s="21">
        <v>0</v>
      </c>
      <c r="Q358" s="21">
        <v>184.88</v>
      </c>
      <c r="R358" s="47">
        <f t="shared" si="5"/>
        <v>-9059.08</v>
      </c>
    </row>
    <row r="359" spans="1:18" ht="22.5" x14ac:dyDescent="0.2">
      <c r="A359" s="11">
        <v>357</v>
      </c>
      <c r="B359" s="11" t="s">
        <v>2323</v>
      </c>
      <c r="C359" s="11" t="s">
        <v>1138</v>
      </c>
      <c r="D359" s="46" t="str">
        <f>VLOOKUP($B359,'Tax Info'!$B$2:$G$700,3,0)</f>
        <v xml:space="preserve">SN Aboitiz Power - Benguet, Inc. </v>
      </c>
      <c r="E359" s="46" t="str">
        <f>VLOOKUP($B359,'Tax Info'!$B$2:$G$700,4,0)</f>
        <v>Binga Hydroelectric Power Plant, Brgy. Tinongdan, Itogon, Benguet Province</v>
      </c>
      <c r="F359" s="46" t="str">
        <f>VLOOKUP($B359,'Tax Info'!$B$2:$G$700,5,0)</f>
        <v>006-659-491-000</v>
      </c>
      <c r="G359" s="46">
        <f>VLOOKUP($B359,'Tax Info'!$B$2:$G$700,6,0)</f>
        <v>2604</v>
      </c>
      <c r="H359" s="11" t="s">
        <v>684</v>
      </c>
      <c r="I359" s="12" t="s">
        <v>681</v>
      </c>
      <c r="J359" s="11" t="s">
        <v>682</v>
      </c>
      <c r="K359" s="12" t="s">
        <v>681</v>
      </c>
      <c r="L359" s="11" t="s">
        <v>681</v>
      </c>
      <c r="M359" s="20">
        <v>0</v>
      </c>
      <c r="N359" s="20">
        <v>0</v>
      </c>
      <c r="O359" s="24">
        <v>-0.83</v>
      </c>
      <c r="P359" s="21">
        <v>0</v>
      </c>
      <c r="Q359" s="21">
        <v>0.02</v>
      </c>
      <c r="R359" s="47">
        <f t="shared" si="5"/>
        <v>-0.80999999999999994</v>
      </c>
    </row>
    <row r="360" spans="1:18" ht="22.5" x14ac:dyDescent="0.2">
      <c r="A360" s="11">
        <v>358</v>
      </c>
      <c r="B360" s="11" t="s">
        <v>2323</v>
      </c>
      <c r="C360" s="11" t="s">
        <v>2328</v>
      </c>
      <c r="D360" s="46" t="str">
        <f>VLOOKUP($B360,'Tax Info'!$B$2:$G$700,3,0)</f>
        <v xml:space="preserve">SN Aboitiz Power - Benguet, Inc. </v>
      </c>
      <c r="E360" s="46" t="str">
        <f>VLOOKUP($B360,'Tax Info'!$B$2:$G$700,4,0)</f>
        <v>Binga Hydroelectric Power Plant, Brgy. Tinongdan, Itogon, Benguet Province</v>
      </c>
      <c r="F360" s="46" t="str">
        <f>VLOOKUP($B360,'Tax Info'!$B$2:$G$700,5,0)</f>
        <v>006-659-491-000</v>
      </c>
      <c r="G360" s="46">
        <f>VLOOKUP($B360,'Tax Info'!$B$2:$G$700,6,0)</f>
        <v>2604</v>
      </c>
      <c r="H360" s="11" t="s">
        <v>684</v>
      </c>
      <c r="I360" s="12" t="s">
        <v>681</v>
      </c>
      <c r="J360" s="11" t="s">
        <v>682</v>
      </c>
      <c r="K360" s="12" t="s">
        <v>681</v>
      </c>
      <c r="L360" s="11" t="s">
        <v>681</v>
      </c>
      <c r="M360" s="20">
        <v>0</v>
      </c>
      <c r="N360" s="20">
        <v>0</v>
      </c>
      <c r="O360" s="24">
        <v>-1.24</v>
      </c>
      <c r="P360" s="21">
        <v>0</v>
      </c>
      <c r="Q360" s="21">
        <v>0.02</v>
      </c>
      <c r="R360" s="47">
        <f t="shared" si="5"/>
        <v>-1.22</v>
      </c>
    </row>
    <row r="361" spans="1:18" ht="22.5" x14ac:dyDescent="0.2">
      <c r="A361" s="11">
        <v>359</v>
      </c>
      <c r="B361" s="11" t="s">
        <v>2331</v>
      </c>
      <c r="C361" s="11" t="s">
        <v>2331</v>
      </c>
      <c r="D361" s="46" t="str">
        <f>VLOOKUP($B361,'Tax Info'!$B$2:$G$700,3,0)</f>
        <v xml:space="preserve">SN Aboitiz Power- Magat, Inc. </v>
      </c>
      <c r="E361" s="46" t="str">
        <f>VLOOKUP($B361,'Tax Info'!$B$2:$G$700,4,0)</f>
        <v>Magat Hydroelectric Power Plant, Gen. Aguinaldo, Ramon, Isabela</v>
      </c>
      <c r="F361" s="46" t="str">
        <f>VLOOKUP($B361,'Tax Info'!$B$2:$G$700,5,0)</f>
        <v>242-224-593-000</v>
      </c>
      <c r="G361" s="46">
        <f>VLOOKUP($B361,'Tax Info'!$B$2:$G$700,6,0)</f>
        <v>3319</v>
      </c>
      <c r="H361" s="11" t="s">
        <v>684</v>
      </c>
      <c r="I361" s="12" t="s">
        <v>681</v>
      </c>
      <c r="J361" s="11" t="s">
        <v>682</v>
      </c>
      <c r="K361" s="12" t="s">
        <v>682</v>
      </c>
      <c r="L361" s="11" t="s">
        <v>681</v>
      </c>
      <c r="M361" s="19">
        <v>-1672.65</v>
      </c>
      <c r="N361" s="20">
        <v>0</v>
      </c>
      <c r="O361" s="21">
        <v>0</v>
      </c>
      <c r="P361" s="24">
        <v>-200.72</v>
      </c>
      <c r="Q361" s="21">
        <v>33.450000000000003</v>
      </c>
      <c r="R361" s="47">
        <f t="shared" si="5"/>
        <v>-1839.92</v>
      </c>
    </row>
    <row r="362" spans="1:18" ht="22.5" x14ac:dyDescent="0.2">
      <c r="A362" s="11">
        <v>360</v>
      </c>
      <c r="B362" s="11" t="s">
        <v>2331</v>
      </c>
      <c r="C362" s="11" t="s">
        <v>2333</v>
      </c>
      <c r="D362" s="46" t="str">
        <f>VLOOKUP($B362,'Tax Info'!$B$2:$G$700,3,0)</f>
        <v xml:space="preserve">SN Aboitiz Power- Magat, Inc. </v>
      </c>
      <c r="E362" s="46" t="str">
        <f>VLOOKUP($B362,'Tax Info'!$B$2:$G$700,4,0)</f>
        <v>Magat Hydroelectric Power Plant, Gen. Aguinaldo, Ramon, Isabela</v>
      </c>
      <c r="F362" s="46" t="str">
        <f>VLOOKUP($B362,'Tax Info'!$B$2:$G$700,5,0)</f>
        <v>242-224-593-000</v>
      </c>
      <c r="G362" s="46">
        <f>VLOOKUP($B362,'Tax Info'!$B$2:$G$700,6,0)</f>
        <v>3319</v>
      </c>
      <c r="H362" s="11" t="s">
        <v>684</v>
      </c>
      <c r="I362" s="12" t="s">
        <v>681</v>
      </c>
      <c r="J362" s="11" t="s">
        <v>682</v>
      </c>
      <c r="K362" s="12" t="s">
        <v>682</v>
      </c>
      <c r="L362" s="11" t="s">
        <v>681</v>
      </c>
      <c r="M362" s="23">
        <v>-81.62</v>
      </c>
      <c r="N362" s="20">
        <v>0</v>
      </c>
      <c r="O362" s="21">
        <v>0</v>
      </c>
      <c r="P362" s="24">
        <v>-9.7899999999999991</v>
      </c>
      <c r="Q362" s="21">
        <v>1.63</v>
      </c>
      <c r="R362" s="47">
        <f t="shared" si="5"/>
        <v>-89.78</v>
      </c>
    </row>
    <row r="363" spans="1:18" ht="22.5" x14ac:dyDescent="0.2">
      <c r="A363" s="11">
        <v>361</v>
      </c>
      <c r="B363" s="11" t="s">
        <v>1143</v>
      </c>
      <c r="C363" s="11" t="s">
        <v>2316</v>
      </c>
      <c r="D363" s="46" t="str">
        <f>VLOOKUP($B363,'Tax Info'!$B$2:$G$700,3,0)</f>
        <v xml:space="preserve">SN Aboitiz Power - Magat, Inc. </v>
      </c>
      <c r="E363" s="46" t="str">
        <f>VLOOKUP($B363,'Tax Info'!$B$2:$G$700,4,0)</f>
        <v>Magat Hydroelectric Power Plant, Gen. Aguinaldo, Ramon, Isabela</v>
      </c>
      <c r="F363" s="46" t="str">
        <f>VLOOKUP($B363,'Tax Info'!$B$2:$G$700,5,0)</f>
        <v>242-224-593-000</v>
      </c>
      <c r="G363" s="46">
        <f>VLOOKUP($B363,'Tax Info'!$B$2:$G$700,6,0)</f>
        <v>3319</v>
      </c>
      <c r="H363" s="11" t="s">
        <v>680</v>
      </c>
      <c r="I363" s="12" t="s">
        <v>681</v>
      </c>
      <c r="J363" s="11" t="s">
        <v>682</v>
      </c>
      <c r="K363" s="12" t="s">
        <v>681</v>
      </c>
      <c r="L363" s="11" t="s">
        <v>681</v>
      </c>
      <c r="M363" s="20">
        <v>0</v>
      </c>
      <c r="N363" s="20">
        <v>0</v>
      </c>
      <c r="O363" s="24">
        <v>-307.61</v>
      </c>
      <c r="P363" s="21">
        <v>0</v>
      </c>
      <c r="Q363" s="21">
        <v>6.15</v>
      </c>
      <c r="R363" s="47">
        <f t="shared" si="5"/>
        <v>-301.46000000000004</v>
      </c>
    </row>
    <row r="364" spans="1:18" ht="22.5" x14ac:dyDescent="0.2">
      <c r="A364" s="11">
        <v>362</v>
      </c>
      <c r="B364" s="11" t="s">
        <v>1143</v>
      </c>
      <c r="C364" s="11" t="s">
        <v>1143</v>
      </c>
      <c r="D364" s="46" t="str">
        <f>VLOOKUP($B364,'Tax Info'!$B$2:$G$700,3,0)</f>
        <v xml:space="preserve">SN Aboitiz Power - Magat, Inc. </v>
      </c>
      <c r="E364" s="46" t="str">
        <f>VLOOKUP($B364,'Tax Info'!$B$2:$G$700,4,0)</f>
        <v>Magat Hydroelectric Power Plant, Gen. Aguinaldo, Ramon, Isabela</v>
      </c>
      <c r="F364" s="46" t="str">
        <f>VLOOKUP($B364,'Tax Info'!$B$2:$G$700,5,0)</f>
        <v>242-224-593-000</v>
      </c>
      <c r="G364" s="46">
        <f>VLOOKUP($B364,'Tax Info'!$B$2:$G$700,6,0)</f>
        <v>3319</v>
      </c>
      <c r="H364" s="11" t="s">
        <v>680</v>
      </c>
      <c r="I364" s="12" t="s">
        <v>681</v>
      </c>
      <c r="J364" s="11" t="s">
        <v>682</v>
      </c>
      <c r="K364" s="12" t="s">
        <v>681</v>
      </c>
      <c r="L364" s="11" t="s">
        <v>681</v>
      </c>
      <c r="M364" s="20">
        <v>0</v>
      </c>
      <c r="N364" s="20">
        <v>0</v>
      </c>
      <c r="O364" s="22">
        <v>-1472.44</v>
      </c>
      <c r="P364" s="21">
        <v>0</v>
      </c>
      <c r="Q364" s="21">
        <v>29.45</v>
      </c>
      <c r="R364" s="47">
        <f t="shared" si="5"/>
        <v>-1442.99</v>
      </c>
    </row>
    <row r="365" spans="1:18" ht="22.5" x14ac:dyDescent="0.2">
      <c r="A365" s="11">
        <v>363</v>
      </c>
      <c r="B365" s="11" t="s">
        <v>1143</v>
      </c>
      <c r="C365" s="11" t="s">
        <v>2321</v>
      </c>
      <c r="D365" s="46" t="str">
        <f>VLOOKUP($B365,'Tax Info'!$B$2:$G$700,3,0)</f>
        <v xml:space="preserve">SN Aboitiz Power - Magat, Inc. </v>
      </c>
      <c r="E365" s="46" t="str">
        <f>VLOOKUP($B365,'Tax Info'!$B$2:$G$700,4,0)</f>
        <v>Magat Hydroelectric Power Plant, Gen. Aguinaldo, Ramon, Isabela</v>
      </c>
      <c r="F365" s="46" t="str">
        <f>VLOOKUP($B365,'Tax Info'!$B$2:$G$700,5,0)</f>
        <v>242-224-593-000</v>
      </c>
      <c r="G365" s="46">
        <f>VLOOKUP($B365,'Tax Info'!$B$2:$G$700,6,0)</f>
        <v>3319</v>
      </c>
      <c r="H365" s="11" t="s">
        <v>684</v>
      </c>
      <c r="I365" s="12" t="s">
        <v>681</v>
      </c>
      <c r="J365" s="11" t="s">
        <v>682</v>
      </c>
      <c r="K365" s="12" t="s">
        <v>682</v>
      </c>
      <c r="L365" s="11" t="s">
        <v>682</v>
      </c>
      <c r="M365" s="23">
        <v>-1.94</v>
      </c>
      <c r="N365" s="20">
        <v>0</v>
      </c>
      <c r="O365" s="21">
        <v>0</v>
      </c>
      <c r="P365" s="24">
        <v>-0.23</v>
      </c>
      <c r="Q365" s="21">
        <v>0.04</v>
      </c>
      <c r="R365" s="47">
        <f t="shared" si="5"/>
        <v>-2.13</v>
      </c>
    </row>
    <row r="366" spans="1:18" ht="22.5" x14ac:dyDescent="0.2">
      <c r="A366" s="11">
        <v>364</v>
      </c>
      <c r="B366" s="11" t="s">
        <v>1143</v>
      </c>
      <c r="C366" s="11" t="s">
        <v>1146</v>
      </c>
      <c r="D366" s="46" t="str">
        <f>VLOOKUP($B366,'Tax Info'!$B$2:$G$700,3,0)</f>
        <v xml:space="preserve">SN Aboitiz Power - Magat, Inc. </v>
      </c>
      <c r="E366" s="46" t="str">
        <f>VLOOKUP($B366,'Tax Info'!$B$2:$G$700,4,0)</f>
        <v>Magat Hydroelectric Power Plant, Gen. Aguinaldo, Ramon, Isabela</v>
      </c>
      <c r="F366" s="46" t="str">
        <f>VLOOKUP($B366,'Tax Info'!$B$2:$G$700,5,0)</f>
        <v>242-224-593-000</v>
      </c>
      <c r="G366" s="46">
        <f>VLOOKUP($B366,'Tax Info'!$B$2:$G$700,6,0)</f>
        <v>3319</v>
      </c>
      <c r="H366" s="11" t="s">
        <v>684</v>
      </c>
      <c r="I366" s="12" t="s">
        <v>681</v>
      </c>
      <c r="J366" s="11" t="s">
        <v>682</v>
      </c>
      <c r="K366" s="12" t="s">
        <v>682</v>
      </c>
      <c r="L366" s="11" t="s">
        <v>682</v>
      </c>
      <c r="M366" s="23">
        <v>-0.08</v>
      </c>
      <c r="N366" s="20">
        <v>0</v>
      </c>
      <c r="O366" s="21">
        <v>0</v>
      </c>
      <c r="P366" s="24">
        <v>-0.01</v>
      </c>
      <c r="Q366" s="21">
        <v>0</v>
      </c>
      <c r="R366" s="47">
        <f t="shared" si="5"/>
        <v>-0.09</v>
      </c>
    </row>
    <row r="367" spans="1:18" ht="22.5" x14ac:dyDescent="0.2">
      <c r="A367" s="11">
        <v>365</v>
      </c>
      <c r="B367" s="11" t="s">
        <v>1143</v>
      </c>
      <c r="C367" s="11" t="s">
        <v>2320</v>
      </c>
      <c r="D367" s="46" t="str">
        <f>VLOOKUP($B367,'Tax Info'!$B$2:$G$700,3,0)</f>
        <v xml:space="preserve">SN Aboitiz Power - Magat, Inc. </v>
      </c>
      <c r="E367" s="46" t="str">
        <f>VLOOKUP($B367,'Tax Info'!$B$2:$G$700,4,0)</f>
        <v>Magat Hydroelectric Power Plant, Gen. Aguinaldo, Ramon, Isabela</v>
      </c>
      <c r="F367" s="46" t="str">
        <f>VLOOKUP($B367,'Tax Info'!$B$2:$G$700,5,0)</f>
        <v>242-224-593-000</v>
      </c>
      <c r="G367" s="46">
        <f>VLOOKUP($B367,'Tax Info'!$B$2:$G$700,6,0)</f>
        <v>3319</v>
      </c>
      <c r="H367" s="11" t="s">
        <v>684</v>
      </c>
      <c r="I367" s="12" t="s">
        <v>681</v>
      </c>
      <c r="J367" s="11" t="s">
        <v>682</v>
      </c>
      <c r="K367" s="12" t="s">
        <v>681</v>
      </c>
      <c r="L367" s="11" t="s">
        <v>681</v>
      </c>
      <c r="M367" s="20">
        <v>0</v>
      </c>
      <c r="N367" s="20">
        <v>0</v>
      </c>
      <c r="O367" s="21">
        <v>0</v>
      </c>
      <c r="P367" s="21">
        <v>0</v>
      </c>
      <c r="Q367" s="21">
        <v>0</v>
      </c>
      <c r="R367" s="47">
        <f t="shared" si="5"/>
        <v>0</v>
      </c>
    </row>
    <row r="368" spans="1:18" ht="22.5" x14ac:dyDescent="0.2">
      <c r="A368" s="11">
        <v>366</v>
      </c>
      <c r="B368" s="11" t="s">
        <v>1143</v>
      </c>
      <c r="C368" s="11" t="s">
        <v>2322</v>
      </c>
      <c r="D368" s="46" t="str">
        <f>VLOOKUP($B368,'Tax Info'!$B$2:$G$700,3,0)</f>
        <v xml:space="preserve">SN Aboitiz Power - Magat, Inc. </v>
      </c>
      <c r="E368" s="46" t="str">
        <f>VLOOKUP($B368,'Tax Info'!$B$2:$G$700,4,0)</f>
        <v>Magat Hydroelectric Power Plant, Gen. Aguinaldo, Ramon, Isabela</v>
      </c>
      <c r="F368" s="46" t="str">
        <f>VLOOKUP($B368,'Tax Info'!$B$2:$G$700,5,0)</f>
        <v>242-224-593-000</v>
      </c>
      <c r="G368" s="46">
        <f>VLOOKUP($B368,'Tax Info'!$B$2:$G$700,6,0)</f>
        <v>3319</v>
      </c>
      <c r="H368" s="11" t="s">
        <v>684</v>
      </c>
      <c r="I368" s="12" t="s">
        <v>681</v>
      </c>
      <c r="J368" s="11" t="s">
        <v>682</v>
      </c>
      <c r="K368" s="12" t="s">
        <v>682</v>
      </c>
      <c r="L368" s="11" t="s">
        <v>682</v>
      </c>
      <c r="M368" s="23">
        <v>-15.52</v>
      </c>
      <c r="N368" s="20">
        <v>0</v>
      </c>
      <c r="O368" s="21">
        <v>0</v>
      </c>
      <c r="P368" s="24">
        <v>-1.86</v>
      </c>
      <c r="Q368" s="21">
        <v>0.31</v>
      </c>
      <c r="R368" s="47">
        <f t="shared" si="5"/>
        <v>-17.07</v>
      </c>
    </row>
    <row r="369" spans="1:18" ht="22.5" x14ac:dyDescent="0.2">
      <c r="A369" s="11">
        <v>367</v>
      </c>
      <c r="B369" s="11" t="s">
        <v>2329</v>
      </c>
      <c r="C369" s="11" t="s">
        <v>2329</v>
      </c>
      <c r="D369" s="46" t="str">
        <f>VLOOKUP($B369,'Tax Info'!$B$2:$G$700,3,0)</f>
        <v>SN Aboitiz Power-Magat, Inc.</v>
      </c>
      <c r="E369" s="46" t="str">
        <f>VLOOKUP($B369,'Tax Info'!$B$2:$G$700,4,0)</f>
        <v>Magat Hydroelectric Power Plant, Gen. Aguinaldo, Ramon, Isabela</v>
      </c>
      <c r="F369" s="46" t="str">
        <f>VLOOKUP($B369,'Tax Info'!$B$2:$G$700,5,0)</f>
        <v>242-224-593-000</v>
      </c>
      <c r="G369" s="46">
        <f>VLOOKUP($B369,'Tax Info'!$B$2:$G$700,6,0)</f>
        <v>1630</v>
      </c>
      <c r="H369" s="11" t="s">
        <v>684</v>
      </c>
      <c r="I369" s="12" t="s">
        <v>681</v>
      </c>
      <c r="J369" s="11" t="s">
        <v>682</v>
      </c>
      <c r="K369" s="12" t="s">
        <v>682</v>
      </c>
      <c r="L369" s="11" t="s">
        <v>681</v>
      </c>
      <c r="M369" s="23">
        <v>-2.98</v>
      </c>
      <c r="N369" s="20">
        <v>0</v>
      </c>
      <c r="O369" s="21">
        <v>0</v>
      </c>
      <c r="P369" s="24">
        <v>-0.36</v>
      </c>
      <c r="Q369" s="21">
        <v>0.06</v>
      </c>
      <c r="R369" s="47">
        <f t="shared" si="5"/>
        <v>-3.28</v>
      </c>
    </row>
    <row r="370" spans="1:18" ht="22.5" x14ac:dyDescent="0.2">
      <c r="A370" s="11">
        <v>368</v>
      </c>
      <c r="B370" s="11" t="s">
        <v>1143</v>
      </c>
      <c r="C370" s="11" t="s">
        <v>1151</v>
      </c>
      <c r="D370" s="46" t="str">
        <f>VLOOKUP($B370,'Tax Info'!$B$2:$G$700,3,0)</f>
        <v xml:space="preserve">SN Aboitiz Power - Magat, Inc. </v>
      </c>
      <c r="E370" s="46" t="str">
        <f>VLOOKUP($B370,'Tax Info'!$B$2:$G$700,4,0)</f>
        <v>Magat Hydroelectric Power Plant, Gen. Aguinaldo, Ramon, Isabela</v>
      </c>
      <c r="F370" s="46" t="str">
        <f>VLOOKUP($B370,'Tax Info'!$B$2:$G$700,5,0)</f>
        <v>242-224-593-000</v>
      </c>
      <c r="G370" s="46">
        <f>VLOOKUP($B370,'Tax Info'!$B$2:$G$700,6,0)</f>
        <v>3319</v>
      </c>
      <c r="H370" s="11" t="s">
        <v>684</v>
      </c>
      <c r="I370" s="12" t="s">
        <v>681</v>
      </c>
      <c r="J370" s="11" t="s">
        <v>682</v>
      </c>
      <c r="K370" s="12" t="s">
        <v>681</v>
      </c>
      <c r="L370" s="11" t="s">
        <v>681</v>
      </c>
      <c r="M370" s="20">
        <v>0</v>
      </c>
      <c r="N370" s="20">
        <v>0</v>
      </c>
      <c r="O370" s="24">
        <v>-0.61</v>
      </c>
      <c r="P370" s="21">
        <v>0</v>
      </c>
      <c r="Q370" s="21">
        <v>0.01</v>
      </c>
      <c r="R370" s="47">
        <f t="shared" si="5"/>
        <v>-0.6</v>
      </c>
    </row>
    <row r="371" spans="1:18" x14ac:dyDescent="0.2">
      <c r="A371" s="11">
        <v>369</v>
      </c>
      <c r="B371" s="11" t="s">
        <v>1152</v>
      </c>
      <c r="C371" s="11" t="s">
        <v>1152</v>
      </c>
      <c r="D371" s="46" t="str">
        <f>VLOOKUP($B371,'Tax Info'!$B$2:$G$700,3,0)</f>
        <v xml:space="preserve">SN Aboitiz Power-RES, Inc. </v>
      </c>
      <c r="E371" s="46" t="str">
        <f>VLOOKUP($B371,'Tax Info'!$B$2:$G$700,4,0)</f>
        <v>NAC Tower 32nd Street Bonifacio Global City, Taguig City</v>
      </c>
      <c r="F371" s="46" t="str">
        <f>VLOOKUP($B371,'Tax Info'!$B$2:$G$700,5,0)</f>
        <v>007-544-287-000</v>
      </c>
      <c r="G371" s="46">
        <f>VLOOKUP($B371,'Tax Info'!$B$2:$G$700,6,0)</f>
        <v>1630</v>
      </c>
      <c r="H371" s="11" t="s">
        <v>684</v>
      </c>
      <c r="I371" s="12" t="s">
        <v>681</v>
      </c>
      <c r="J371" s="11" t="s">
        <v>682</v>
      </c>
      <c r="K371" s="12" t="s">
        <v>682</v>
      </c>
      <c r="L371" s="11" t="s">
        <v>682</v>
      </c>
      <c r="M371" s="19">
        <v>-2253.23</v>
      </c>
      <c r="N371" s="20">
        <v>0</v>
      </c>
      <c r="O371" s="21">
        <v>0</v>
      </c>
      <c r="P371" s="24">
        <v>-270.39</v>
      </c>
      <c r="Q371" s="21">
        <v>45.06</v>
      </c>
      <c r="R371" s="47">
        <f t="shared" si="5"/>
        <v>-2478.56</v>
      </c>
    </row>
    <row r="372" spans="1:18" x14ac:dyDescent="0.2">
      <c r="A372" s="11">
        <v>370</v>
      </c>
      <c r="B372" s="11" t="s">
        <v>1152</v>
      </c>
      <c r="C372" s="11" t="s">
        <v>2334</v>
      </c>
      <c r="D372" s="46" t="str">
        <f>VLOOKUP($B372,'Tax Info'!$B$2:$G$700,3,0)</f>
        <v xml:space="preserve">SN Aboitiz Power-RES, Inc. </v>
      </c>
      <c r="E372" s="46" t="str">
        <f>VLOOKUP($B372,'Tax Info'!$B$2:$G$700,4,0)</f>
        <v>NAC Tower 32nd Street Bonifacio Global City, Taguig City</v>
      </c>
      <c r="F372" s="46" t="str">
        <f>VLOOKUP($B372,'Tax Info'!$B$2:$G$700,5,0)</f>
        <v>007-544-287-000</v>
      </c>
      <c r="G372" s="46">
        <f>VLOOKUP($B372,'Tax Info'!$B$2:$G$700,6,0)</f>
        <v>1630</v>
      </c>
      <c r="H372" s="11" t="s">
        <v>684</v>
      </c>
      <c r="I372" s="12" t="s">
        <v>681</v>
      </c>
      <c r="J372" s="11" t="s">
        <v>682</v>
      </c>
      <c r="K372" s="12" t="s">
        <v>682</v>
      </c>
      <c r="L372" s="11" t="s">
        <v>682</v>
      </c>
      <c r="M372" s="23">
        <v>-547.92999999999995</v>
      </c>
      <c r="N372" s="20">
        <v>0</v>
      </c>
      <c r="O372" s="21">
        <v>0</v>
      </c>
      <c r="P372" s="24">
        <v>-65.75</v>
      </c>
      <c r="Q372" s="21">
        <v>10.96</v>
      </c>
      <c r="R372" s="47">
        <f t="shared" si="5"/>
        <v>-602.71999999999991</v>
      </c>
    </row>
    <row r="373" spans="1:18" x14ac:dyDescent="0.2">
      <c r="A373" s="11">
        <v>371</v>
      </c>
      <c r="B373" s="11" t="s">
        <v>2342</v>
      </c>
      <c r="C373" s="11" t="s">
        <v>2342</v>
      </c>
      <c r="D373" s="46" t="str">
        <f>VLOOKUP($B373,'Tax Info'!$B$2:$G$700,3,0)</f>
        <v xml:space="preserve">SOLARACE1 Energy Corp. </v>
      </c>
      <c r="E373" s="46" t="str">
        <f>VLOOKUP($B373,'Tax Info'!$B$2:$G$700,4,0)</f>
        <v>4th Floor, 6750 Ayala Avenue, Office Tower, Makati City</v>
      </c>
      <c r="F373" s="46" t="str">
        <f>VLOOKUP($B373,'Tax Info'!$B$2:$G$700,5,0)</f>
        <v>009-606-740-000</v>
      </c>
      <c r="G373" s="46">
        <f>VLOOKUP($B373,'Tax Info'!$B$2:$G$700,6,0)</f>
        <v>1226</v>
      </c>
      <c r="H373" s="11" t="s">
        <v>680</v>
      </c>
      <c r="I373" s="12" t="s">
        <v>681</v>
      </c>
      <c r="J373" s="11" t="s">
        <v>681</v>
      </c>
      <c r="K373" s="12" t="s">
        <v>681</v>
      </c>
      <c r="L373" s="11" t="s">
        <v>681</v>
      </c>
      <c r="M373" s="20">
        <v>0</v>
      </c>
      <c r="N373" s="20">
        <v>0</v>
      </c>
      <c r="O373" s="22">
        <v>-9210.85</v>
      </c>
      <c r="P373" s="21">
        <v>0</v>
      </c>
      <c r="Q373" s="21">
        <v>0</v>
      </c>
      <c r="R373" s="47">
        <f t="shared" si="5"/>
        <v>-9210.85</v>
      </c>
    </row>
    <row r="374" spans="1:18" x14ac:dyDescent="0.2">
      <c r="A374" s="11">
        <v>372</v>
      </c>
      <c r="B374" s="11" t="s">
        <v>2342</v>
      </c>
      <c r="C374" s="11" t="s">
        <v>2345</v>
      </c>
      <c r="D374" s="46" t="str">
        <f>VLOOKUP($B374,'Tax Info'!$B$2:$G$700,3,0)</f>
        <v xml:space="preserve">SOLARACE1 Energy Corp. </v>
      </c>
      <c r="E374" s="46" t="str">
        <f>VLOOKUP($B374,'Tax Info'!$B$2:$G$700,4,0)</f>
        <v>4th Floor, 6750 Ayala Avenue, Office Tower, Makati City</v>
      </c>
      <c r="F374" s="46" t="str">
        <f>VLOOKUP($B374,'Tax Info'!$B$2:$G$700,5,0)</f>
        <v>009-606-740-000</v>
      </c>
      <c r="G374" s="46">
        <f>VLOOKUP($B374,'Tax Info'!$B$2:$G$700,6,0)</f>
        <v>1226</v>
      </c>
      <c r="H374" s="11" t="s">
        <v>684</v>
      </c>
      <c r="I374" s="12" t="s">
        <v>681</v>
      </c>
      <c r="J374" s="11" t="s">
        <v>681</v>
      </c>
      <c r="K374" s="12" t="s">
        <v>681</v>
      </c>
      <c r="L374" s="11" t="s">
        <v>681</v>
      </c>
      <c r="M374" s="20">
        <v>0</v>
      </c>
      <c r="N374" s="20">
        <v>0</v>
      </c>
      <c r="O374" s="24">
        <v>-0.02</v>
      </c>
      <c r="P374" s="21">
        <v>0</v>
      </c>
      <c r="Q374" s="21">
        <v>0</v>
      </c>
      <c r="R374" s="47">
        <f t="shared" si="5"/>
        <v>-0.02</v>
      </c>
    </row>
    <row r="375" spans="1:18" ht="22.5" x14ac:dyDescent="0.2">
      <c r="A375" s="11">
        <v>373</v>
      </c>
      <c r="B375" s="11" t="s">
        <v>1158</v>
      </c>
      <c r="C375" s="11" t="s">
        <v>1158</v>
      </c>
      <c r="D375" s="46" t="str">
        <f>VLOOKUP($B375,'Tax Info'!$B$2:$G$700,3,0)</f>
        <v xml:space="preserve">SPARC-Solar Powered Agri-Rural Communities Corporation </v>
      </c>
      <c r="E375" s="46" t="str">
        <f>VLOOKUP($B375,'Tax Info'!$B$2:$G$700,4,0)</f>
        <v>3RD FLR. JTKC Centre, 2155 Chino Roces Ave., Pio Del Pilar, 1230 Makati City</v>
      </c>
      <c r="F375" s="46" t="str">
        <f>VLOOKUP($B375,'Tax Info'!$B$2:$G$700,5,0)</f>
        <v>008-048-450-000</v>
      </c>
      <c r="G375" s="46">
        <f>VLOOKUP($B375,'Tax Info'!$B$2:$G$700,6,0)</f>
        <v>1230</v>
      </c>
      <c r="H375" s="11" t="s">
        <v>680</v>
      </c>
      <c r="I375" s="12" t="s">
        <v>681</v>
      </c>
      <c r="J375" s="11" t="s">
        <v>682</v>
      </c>
      <c r="K375" s="12" t="s">
        <v>681</v>
      </c>
      <c r="L375" s="11" t="s">
        <v>681</v>
      </c>
      <c r="M375" s="20">
        <v>0</v>
      </c>
      <c r="N375" s="20">
        <v>0</v>
      </c>
      <c r="O375" s="24">
        <v>-339.57</v>
      </c>
      <c r="P375" s="21">
        <v>0</v>
      </c>
      <c r="Q375" s="21">
        <v>6.79</v>
      </c>
      <c r="R375" s="47">
        <f t="shared" si="5"/>
        <v>-332.78</v>
      </c>
    </row>
    <row r="376" spans="1:18" ht="22.5" x14ac:dyDescent="0.2">
      <c r="A376" s="11">
        <v>374</v>
      </c>
      <c r="B376" s="11" t="s">
        <v>1158</v>
      </c>
      <c r="C376" s="11" t="s">
        <v>1159</v>
      </c>
      <c r="D376" s="46" t="str">
        <f>VLOOKUP($B376,'Tax Info'!$B$2:$G$700,3,0)</f>
        <v xml:space="preserve">SPARC-Solar Powered Agri-Rural Communities Corporation </v>
      </c>
      <c r="E376" s="46" t="str">
        <f>VLOOKUP($B376,'Tax Info'!$B$2:$G$700,4,0)</f>
        <v>3RD FLR. JTKC Centre, 2155 Chino Roces Ave., Pio Del Pilar, 1230 Makati City</v>
      </c>
      <c r="F376" s="46" t="str">
        <f>VLOOKUP($B376,'Tax Info'!$B$2:$G$700,5,0)</f>
        <v>008-048-450-000</v>
      </c>
      <c r="G376" s="46">
        <f>VLOOKUP($B376,'Tax Info'!$B$2:$G$700,6,0)</f>
        <v>1230</v>
      </c>
      <c r="H376" s="11" t="s">
        <v>680</v>
      </c>
      <c r="I376" s="12" t="s">
        <v>681</v>
      </c>
      <c r="J376" s="11" t="s">
        <v>682</v>
      </c>
      <c r="K376" s="12" t="s">
        <v>681</v>
      </c>
      <c r="L376" s="11" t="s">
        <v>681</v>
      </c>
      <c r="M376" s="20">
        <v>0</v>
      </c>
      <c r="N376" s="20">
        <v>0</v>
      </c>
      <c r="O376" s="24">
        <v>-361.88</v>
      </c>
      <c r="P376" s="21">
        <v>0</v>
      </c>
      <c r="Q376" s="21">
        <v>7.24</v>
      </c>
      <c r="R376" s="47">
        <f t="shared" si="5"/>
        <v>-354.64</v>
      </c>
    </row>
    <row r="377" spans="1:18" ht="22.5" x14ac:dyDescent="0.2">
      <c r="A377" s="11">
        <v>375</v>
      </c>
      <c r="B377" s="11" t="s">
        <v>1158</v>
      </c>
      <c r="C377" s="11" t="s">
        <v>1160</v>
      </c>
      <c r="D377" s="46" t="str">
        <f>VLOOKUP($B377,'Tax Info'!$B$2:$G$700,3,0)</f>
        <v xml:space="preserve">SPARC-Solar Powered Agri-Rural Communities Corporation </v>
      </c>
      <c r="E377" s="46" t="str">
        <f>VLOOKUP($B377,'Tax Info'!$B$2:$G$700,4,0)</f>
        <v>3RD FLR. JTKC Centre, 2155 Chino Roces Ave., Pio Del Pilar, 1230 Makati City</v>
      </c>
      <c r="F377" s="46" t="str">
        <f>VLOOKUP($B377,'Tax Info'!$B$2:$G$700,5,0)</f>
        <v>008-048-450-000</v>
      </c>
      <c r="G377" s="46">
        <f>VLOOKUP($B377,'Tax Info'!$B$2:$G$700,6,0)</f>
        <v>1230</v>
      </c>
      <c r="H377" s="11" t="s">
        <v>680</v>
      </c>
      <c r="I377" s="12" t="s">
        <v>681</v>
      </c>
      <c r="J377" s="11" t="s">
        <v>682</v>
      </c>
      <c r="K377" s="12" t="s">
        <v>681</v>
      </c>
      <c r="L377" s="11" t="s">
        <v>681</v>
      </c>
      <c r="M377" s="20">
        <v>0</v>
      </c>
      <c r="N377" s="20">
        <v>0</v>
      </c>
      <c r="O377" s="24">
        <v>-236.54</v>
      </c>
      <c r="P377" s="21">
        <v>0</v>
      </c>
      <c r="Q377" s="21">
        <v>4.7300000000000004</v>
      </c>
      <c r="R377" s="47">
        <f t="shared" si="5"/>
        <v>-231.81</v>
      </c>
    </row>
    <row r="378" spans="1:18" ht="22.5" x14ac:dyDescent="0.2">
      <c r="A378" s="11">
        <v>376</v>
      </c>
      <c r="B378" s="11" t="s">
        <v>1161</v>
      </c>
      <c r="C378" s="11" t="s">
        <v>1161</v>
      </c>
      <c r="D378" s="46" t="str">
        <f>VLOOKUP($B378,'Tax Info'!$B$2:$G$700,3,0)</f>
        <v xml:space="preserve">SPC Island Power Corporation </v>
      </c>
      <c r="E378" s="46" t="str">
        <f>VLOOKUP($B378,'Tax Info'!$B$2:$G$700,4,0)</f>
        <v xml:space="preserve">7th Flr. Cebu Holdings Center, Cebu Business Park, Cebu City </v>
      </c>
      <c r="F378" s="46" t="str">
        <f>VLOOKUP($B378,'Tax Info'!$B$2:$G$700,5,0)</f>
        <v>218-474-921-000</v>
      </c>
      <c r="G378" s="46">
        <f>VLOOKUP($B378,'Tax Info'!$B$2:$G$700,6,0)</f>
        <v>6000</v>
      </c>
      <c r="H378" s="11" t="s">
        <v>680</v>
      </c>
      <c r="I378" s="12" t="s">
        <v>681</v>
      </c>
      <c r="J378" s="11" t="s">
        <v>682</v>
      </c>
      <c r="K378" s="12" t="s">
        <v>682</v>
      </c>
      <c r="L378" s="11" t="s">
        <v>682</v>
      </c>
      <c r="M378" s="19">
        <v>-7207.08</v>
      </c>
      <c r="N378" s="20">
        <v>0</v>
      </c>
      <c r="O378" s="21">
        <v>0</v>
      </c>
      <c r="P378" s="24">
        <v>-864.85</v>
      </c>
      <c r="Q378" s="21">
        <v>144.13999999999999</v>
      </c>
      <c r="R378" s="47">
        <f t="shared" si="5"/>
        <v>-7927.79</v>
      </c>
    </row>
    <row r="379" spans="1:18" ht="22.5" x14ac:dyDescent="0.2">
      <c r="A379" s="11">
        <v>377</v>
      </c>
      <c r="B379" s="11" t="s">
        <v>1161</v>
      </c>
      <c r="C379" s="11" t="s">
        <v>1162</v>
      </c>
      <c r="D379" s="46" t="str">
        <f>VLOOKUP($B379,'Tax Info'!$B$2:$G$700,3,0)</f>
        <v xml:space="preserve">SPC Island Power Corporation </v>
      </c>
      <c r="E379" s="46" t="str">
        <f>VLOOKUP($B379,'Tax Info'!$B$2:$G$700,4,0)</f>
        <v xml:space="preserve">7th Flr. Cebu Holdings Center, Cebu Business Park, Cebu City </v>
      </c>
      <c r="F379" s="46" t="str">
        <f>VLOOKUP($B379,'Tax Info'!$B$2:$G$700,5,0)</f>
        <v>218-474-921-000</v>
      </c>
      <c r="G379" s="46">
        <f>VLOOKUP($B379,'Tax Info'!$B$2:$G$700,6,0)</f>
        <v>6000</v>
      </c>
      <c r="H379" s="11" t="s">
        <v>684</v>
      </c>
      <c r="I379" s="12" t="s">
        <v>681</v>
      </c>
      <c r="J379" s="11" t="s">
        <v>682</v>
      </c>
      <c r="K379" s="12" t="s">
        <v>682</v>
      </c>
      <c r="L379" s="11" t="s">
        <v>682</v>
      </c>
      <c r="M379" s="23">
        <v>-1.17</v>
      </c>
      <c r="N379" s="20">
        <v>0</v>
      </c>
      <c r="O379" s="21">
        <v>0</v>
      </c>
      <c r="P379" s="24">
        <v>-0.14000000000000001</v>
      </c>
      <c r="Q379" s="21">
        <v>0.02</v>
      </c>
      <c r="R379" s="47">
        <f t="shared" si="5"/>
        <v>-1.29</v>
      </c>
    </row>
    <row r="380" spans="1:18" ht="22.5" x14ac:dyDescent="0.2">
      <c r="A380" s="11">
        <v>378</v>
      </c>
      <c r="B380" s="11" t="s">
        <v>2372</v>
      </c>
      <c r="C380" s="11" t="s">
        <v>2372</v>
      </c>
      <c r="D380" s="46" t="str">
        <f>VLOOKUP($B380,'Tax Info'!$B$2:$G$700,3,0)</f>
        <v xml:space="preserve">SPC Power Corporation </v>
      </c>
      <c r="E380" s="46" t="str">
        <f>VLOOKUP($B380,'Tax Info'!$B$2:$G$700,4,0)</f>
        <v>7th Floor, Cebu Holdings Center, Cebu Business Park, Archbishop Reyes Ave,Cebu City, 6000 Philippines</v>
      </c>
      <c r="F380" s="46" t="str">
        <f>VLOOKUP($B380,'Tax Info'!$B$2:$G$700,5,0)</f>
        <v>003-868-048-000</v>
      </c>
      <c r="G380" s="46">
        <f>VLOOKUP($B380,'Tax Info'!$B$2:$G$700,6,0)</f>
        <v>6000</v>
      </c>
      <c r="H380" s="11" t="s">
        <v>680</v>
      </c>
      <c r="I380" s="12" t="s">
        <v>681</v>
      </c>
      <c r="J380" s="11" t="s">
        <v>682</v>
      </c>
      <c r="K380" s="12" t="s">
        <v>682</v>
      </c>
      <c r="L380" s="11" t="s">
        <v>682</v>
      </c>
      <c r="M380" s="19">
        <v>-4717.5200000000004</v>
      </c>
      <c r="N380" s="20">
        <v>0</v>
      </c>
      <c r="O380" s="21">
        <v>0</v>
      </c>
      <c r="P380" s="24">
        <v>-566.1</v>
      </c>
      <c r="Q380" s="21">
        <v>94.35</v>
      </c>
      <c r="R380" s="47">
        <f t="shared" si="5"/>
        <v>-5189.2700000000004</v>
      </c>
    </row>
    <row r="381" spans="1:18" ht="22.5" x14ac:dyDescent="0.2">
      <c r="A381" s="11">
        <v>379</v>
      </c>
      <c r="B381" s="11" t="s">
        <v>2372</v>
      </c>
      <c r="C381" s="11" t="s">
        <v>2376</v>
      </c>
      <c r="D381" s="46" t="str">
        <f>VLOOKUP($B381,'Tax Info'!$B$2:$G$700,3,0)</f>
        <v xml:space="preserve">SPC Power Corporation </v>
      </c>
      <c r="E381" s="46" t="str">
        <f>VLOOKUP($B381,'Tax Info'!$B$2:$G$700,4,0)</f>
        <v>7th Floor, Cebu Holdings Center, Cebu Business Park, Archbishop Reyes Ave,Cebu City, 6000 Philippines</v>
      </c>
      <c r="F381" s="46" t="str">
        <f>VLOOKUP($B381,'Tax Info'!$B$2:$G$700,5,0)</f>
        <v>003-868-048-000</v>
      </c>
      <c r="G381" s="46">
        <f>VLOOKUP($B381,'Tax Info'!$B$2:$G$700,6,0)</f>
        <v>6000</v>
      </c>
      <c r="H381" s="11" t="s">
        <v>684</v>
      </c>
      <c r="I381" s="12" t="s">
        <v>681</v>
      </c>
      <c r="J381" s="11" t="s">
        <v>682</v>
      </c>
      <c r="K381" s="12" t="s">
        <v>682</v>
      </c>
      <c r="L381" s="11" t="s">
        <v>682</v>
      </c>
      <c r="M381" s="23">
        <v>-0.22</v>
      </c>
      <c r="N381" s="20">
        <v>0</v>
      </c>
      <c r="O381" s="21">
        <v>0</v>
      </c>
      <c r="P381" s="24">
        <v>-0.03</v>
      </c>
      <c r="Q381" s="21">
        <v>0</v>
      </c>
      <c r="R381" s="47">
        <f t="shared" si="5"/>
        <v>-0.25</v>
      </c>
    </row>
    <row r="382" spans="1:18" x14ac:dyDescent="0.2">
      <c r="A382" s="11">
        <v>380</v>
      </c>
      <c r="B382" s="11" t="s">
        <v>1166</v>
      </c>
      <c r="C382" s="11" t="s">
        <v>1166</v>
      </c>
      <c r="D382" s="46" t="str">
        <f>VLOOKUP($B382,'Tax Info'!$B$2:$G$700,3,0)</f>
        <v xml:space="preserve">Samar I Electric Cooperative, Inc. </v>
      </c>
      <c r="E382" s="46" t="str">
        <f>VLOOKUP($B382,'Tax Info'!$B$2:$G$700,4,0)</f>
        <v>Brgy. Carayman Calbayog City, Samar</v>
      </c>
      <c r="F382" s="46" t="str">
        <f>VLOOKUP($B382,'Tax Info'!$B$2:$G$700,5,0)</f>
        <v>000-563-573-000</v>
      </c>
      <c r="G382" s="46">
        <f>VLOOKUP($B382,'Tax Info'!$B$2:$G$700,6,0)</f>
        <v>6710</v>
      </c>
      <c r="H382" s="11" t="s">
        <v>684</v>
      </c>
      <c r="I382" s="12" t="s">
        <v>681</v>
      </c>
      <c r="J382" s="11" t="s">
        <v>682</v>
      </c>
      <c r="K382" s="12" t="s">
        <v>682</v>
      </c>
      <c r="L382" s="11" t="s">
        <v>682</v>
      </c>
      <c r="M382" s="23">
        <v>-667.73</v>
      </c>
      <c r="N382" s="20">
        <v>0</v>
      </c>
      <c r="O382" s="21">
        <v>0</v>
      </c>
      <c r="P382" s="24">
        <v>-80.13</v>
      </c>
      <c r="Q382" s="21">
        <v>13.35</v>
      </c>
      <c r="R382" s="47">
        <f t="shared" si="5"/>
        <v>-734.51</v>
      </c>
    </row>
    <row r="383" spans="1:18" x14ac:dyDescent="0.2">
      <c r="A383" s="11">
        <v>381</v>
      </c>
      <c r="B383" s="11" t="s">
        <v>1168</v>
      </c>
      <c r="C383" s="11" t="s">
        <v>1168</v>
      </c>
      <c r="D383" s="46" t="str">
        <f>VLOOKUP($B383,'Tax Info'!$B$2:$G$700,3,0)</f>
        <v xml:space="preserve">Samar II Electric Cooperative, Inc. </v>
      </c>
      <c r="E383" s="46" t="str">
        <f>VLOOKUP($B383,'Tax Info'!$B$2:$G$700,4,0)</f>
        <v>Zone 6, Brgy. Arado, Paranas Samar</v>
      </c>
      <c r="F383" s="46" t="str">
        <f>VLOOKUP($B383,'Tax Info'!$B$2:$G$700,5,0)</f>
        <v>000-563-581-000</v>
      </c>
      <c r="G383" s="46">
        <f>VLOOKUP($B383,'Tax Info'!$B$2:$G$700,6,0)</f>
        <v>6703</v>
      </c>
      <c r="H383" s="11" t="s">
        <v>684</v>
      </c>
      <c r="I383" s="12" t="s">
        <v>681</v>
      </c>
      <c r="J383" s="11" t="s">
        <v>682</v>
      </c>
      <c r="K383" s="12" t="s">
        <v>682</v>
      </c>
      <c r="L383" s="11" t="s">
        <v>682</v>
      </c>
      <c r="M383" s="23">
        <v>-796.76</v>
      </c>
      <c r="N383" s="20">
        <v>0</v>
      </c>
      <c r="O383" s="21">
        <v>0</v>
      </c>
      <c r="P383" s="24">
        <v>-95.61</v>
      </c>
      <c r="Q383" s="21">
        <v>15.94</v>
      </c>
      <c r="R383" s="47">
        <f t="shared" si="5"/>
        <v>-876.43</v>
      </c>
    </row>
    <row r="384" spans="1:18" ht="22.5" x14ac:dyDescent="0.2">
      <c r="A384" s="11">
        <v>382</v>
      </c>
      <c r="B384" s="11" t="s">
        <v>1170</v>
      </c>
      <c r="C384" s="11" t="s">
        <v>1170</v>
      </c>
      <c r="D384" s="46" t="str">
        <f>VLOOKUP($B384,'Tax Info'!$B$2:$G$700,3,0)</f>
        <v xml:space="preserve">San Buenaventura Power Ltd. Co. </v>
      </c>
      <c r="E384" s="46" t="str">
        <f>VLOOKUP($B384,'Tax Info'!$B$2:$G$700,4,0)</f>
        <v>62 H. Dela Costa St., Brgy. Daungan, Mauban, Quezon Province</v>
      </c>
      <c r="F384" s="46" t="str">
        <f>VLOOKUP($B384,'Tax Info'!$B$2:$G$700,5,0)</f>
        <v>008-647-944-000</v>
      </c>
      <c r="G384" s="46">
        <f>VLOOKUP($B384,'Tax Info'!$B$2:$G$700,6,0)</f>
        <v>4330</v>
      </c>
      <c r="H384" s="11" t="s">
        <v>680</v>
      </c>
      <c r="I384" s="12" t="s">
        <v>681</v>
      </c>
      <c r="J384" s="11" t="s">
        <v>682</v>
      </c>
      <c r="K384" s="12" t="s">
        <v>682</v>
      </c>
      <c r="L384" s="11" t="s">
        <v>682</v>
      </c>
      <c r="M384" s="23">
        <v>-87.47</v>
      </c>
      <c r="N384" s="20">
        <v>0</v>
      </c>
      <c r="O384" s="21">
        <v>0</v>
      </c>
      <c r="P384" s="24">
        <v>-10.5</v>
      </c>
      <c r="Q384" s="21">
        <v>1.75</v>
      </c>
      <c r="R384" s="47">
        <f t="shared" si="5"/>
        <v>-96.22</v>
      </c>
    </row>
    <row r="385" spans="1:18" ht="22.5" x14ac:dyDescent="0.2">
      <c r="A385" s="11">
        <v>383</v>
      </c>
      <c r="B385" s="11" t="s">
        <v>1170</v>
      </c>
      <c r="C385" s="11" t="s">
        <v>2234</v>
      </c>
      <c r="D385" s="46" t="str">
        <f>VLOOKUP($B385,'Tax Info'!$B$2:$G$700,3,0)</f>
        <v xml:space="preserve">San Buenaventura Power Ltd. Co. </v>
      </c>
      <c r="E385" s="46" t="str">
        <f>VLOOKUP($B385,'Tax Info'!$B$2:$G$700,4,0)</f>
        <v>62 H. Dela Costa St., Brgy. Daungan, Mauban, Quezon Province</v>
      </c>
      <c r="F385" s="46" t="str">
        <f>VLOOKUP($B385,'Tax Info'!$B$2:$G$700,5,0)</f>
        <v>008-647-944-000</v>
      </c>
      <c r="G385" s="46">
        <f>VLOOKUP($B385,'Tax Info'!$B$2:$G$700,6,0)</f>
        <v>4330</v>
      </c>
      <c r="H385" s="11" t="s">
        <v>684</v>
      </c>
      <c r="I385" s="12" t="s">
        <v>681</v>
      </c>
      <c r="J385" s="11" t="s">
        <v>682</v>
      </c>
      <c r="K385" s="12" t="s">
        <v>682</v>
      </c>
      <c r="L385" s="11" t="s">
        <v>682</v>
      </c>
      <c r="M385" s="23">
        <v>-0.2</v>
      </c>
      <c r="N385" s="20">
        <v>0</v>
      </c>
      <c r="O385" s="21">
        <v>0</v>
      </c>
      <c r="P385" s="24">
        <v>-0.02</v>
      </c>
      <c r="Q385" s="21">
        <v>0</v>
      </c>
      <c r="R385" s="47">
        <f t="shared" si="5"/>
        <v>-0.22</v>
      </c>
    </row>
    <row r="386" spans="1:18" ht="22.5" x14ac:dyDescent="0.2">
      <c r="A386" s="11">
        <v>384</v>
      </c>
      <c r="B386" s="11" t="s">
        <v>1172</v>
      </c>
      <c r="C386" s="11" t="s">
        <v>1173</v>
      </c>
      <c r="D386" s="46" t="str">
        <f>VLOOKUP($B386,'Tax Info'!$B$2:$G$700,3,0)</f>
        <v>San Carlos Bioenergy, Inc.</v>
      </c>
      <c r="E386" s="46" t="str">
        <f>VLOOKUP($B386,'Tax Info'!$B$2:$G$700,4,0)</f>
        <v xml:space="preserve">San Carlos Enerzone Barangays Palampas and Punao San Carlos City Negros Occidental </v>
      </c>
      <c r="F386" s="46" t="str">
        <f>VLOOKUP($B386,'Tax Info'!$B$2:$G$700,5,0)</f>
        <v>238-494-525-000</v>
      </c>
      <c r="G386" s="46">
        <f>VLOOKUP($B386,'Tax Info'!$B$2:$G$700,6,0)</f>
        <v>6127</v>
      </c>
      <c r="H386" s="11" t="s">
        <v>684</v>
      </c>
      <c r="I386" s="12" t="s">
        <v>681</v>
      </c>
      <c r="J386" s="11" t="s">
        <v>682</v>
      </c>
      <c r="K386" s="12" t="s">
        <v>681</v>
      </c>
      <c r="L386" s="11" t="s">
        <v>682</v>
      </c>
      <c r="M386" s="20">
        <v>0</v>
      </c>
      <c r="N386" s="20">
        <v>0</v>
      </c>
      <c r="O386" s="24">
        <v>-1.23</v>
      </c>
      <c r="P386" s="21">
        <v>0</v>
      </c>
      <c r="Q386" s="21">
        <v>0.02</v>
      </c>
      <c r="R386" s="47">
        <f t="shared" si="5"/>
        <v>-1.21</v>
      </c>
    </row>
    <row r="387" spans="1:18" ht="22.5" x14ac:dyDescent="0.2">
      <c r="A387" s="11">
        <v>385</v>
      </c>
      <c r="B387" s="11" t="s">
        <v>2241</v>
      </c>
      <c r="C387" s="11" t="s">
        <v>2242</v>
      </c>
      <c r="D387" s="46" t="str">
        <f>VLOOKUP($B387,'Tax Info'!$B$2:$G$700,3,0)</f>
        <v xml:space="preserve">San Carlos Biopower Inc. </v>
      </c>
      <c r="E387" s="46" t="str">
        <f>VLOOKUP($B387,'Tax Info'!$B$2:$G$700,4,0)</f>
        <v>Circumferential Road, San Carlos Ecozone, San Carlos City, Negros Occidental</v>
      </c>
      <c r="F387" s="46" t="str">
        <f>VLOOKUP($B387,'Tax Info'!$B$2:$G$700,5,0)</f>
        <v>007-339-955-000</v>
      </c>
      <c r="G387" s="46">
        <f>VLOOKUP($B387,'Tax Info'!$B$2:$G$700,6,0)</f>
        <v>6127</v>
      </c>
      <c r="H387" s="11" t="s">
        <v>684</v>
      </c>
      <c r="I387" s="12" t="s">
        <v>682</v>
      </c>
      <c r="J387" s="11" t="s">
        <v>681</v>
      </c>
      <c r="K387" s="12" t="s">
        <v>681</v>
      </c>
      <c r="L387" s="11" t="s">
        <v>681</v>
      </c>
      <c r="M387" s="20">
        <v>0</v>
      </c>
      <c r="N387" s="20">
        <v>0</v>
      </c>
      <c r="O387" s="24">
        <v>-0.5</v>
      </c>
      <c r="P387" s="21">
        <v>0</v>
      </c>
      <c r="Q387" s="21">
        <v>0</v>
      </c>
      <c r="R387" s="47">
        <f t="shared" si="5"/>
        <v>-0.5</v>
      </c>
    </row>
    <row r="388" spans="1:18" ht="22.5" x14ac:dyDescent="0.2">
      <c r="A388" s="11">
        <v>386</v>
      </c>
      <c r="B388" s="11" t="s">
        <v>1176</v>
      </c>
      <c r="C388" s="11" t="s">
        <v>1176</v>
      </c>
      <c r="D388" s="46" t="str">
        <f>VLOOKUP($B388,'Tax Info'!$B$2:$G$700,3,0)</f>
        <v xml:space="preserve">San Carlos Solar Energy Inc. </v>
      </c>
      <c r="E388" s="46" t="str">
        <f>VLOOKUP($B388,'Tax Info'!$B$2:$G$700,4,0)</f>
        <v>Emerald Arcade, FC Ledesma St. San Carlos City, Negros Occidental</v>
      </c>
      <c r="F388" s="46" t="str">
        <f>VLOOKUP($B388,'Tax Info'!$B$2:$G$700,5,0)</f>
        <v>008-514-713-000</v>
      </c>
      <c r="G388" s="46">
        <f>VLOOKUP($B388,'Tax Info'!$B$2:$G$700,6,0)</f>
        <v>6127</v>
      </c>
      <c r="H388" s="11" t="s">
        <v>680</v>
      </c>
      <c r="I388" s="12" t="s">
        <v>681</v>
      </c>
      <c r="J388" s="11" t="s">
        <v>682</v>
      </c>
      <c r="K388" s="12" t="s">
        <v>681</v>
      </c>
      <c r="L388" s="11" t="s">
        <v>681</v>
      </c>
      <c r="M388" s="20">
        <v>0</v>
      </c>
      <c r="N388" s="20">
        <v>0</v>
      </c>
      <c r="O388" s="22">
        <v>-1442.22</v>
      </c>
      <c r="P388" s="21">
        <v>0</v>
      </c>
      <c r="Q388" s="21">
        <v>28.84</v>
      </c>
      <c r="R388" s="47">
        <f t="shared" ref="R388:R451" si="6">SUM(M388:Q388)</f>
        <v>-1413.38</v>
      </c>
    </row>
    <row r="389" spans="1:18" ht="22.5" x14ac:dyDescent="0.2">
      <c r="A389" s="11">
        <v>387</v>
      </c>
      <c r="B389" s="11" t="s">
        <v>1176</v>
      </c>
      <c r="C389" s="11" t="s">
        <v>2223</v>
      </c>
      <c r="D389" s="46" t="str">
        <f>VLOOKUP($B389,'Tax Info'!$B$2:$G$700,3,0)</f>
        <v xml:space="preserve">San Carlos Solar Energy Inc. </v>
      </c>
      <c r="E389" s="46" t="str">
        <f>VLOOKUP($B389,'Tax Info'!$B$2:$G$700,4,0)</f>
        <v>Emerald Arcade, FC Ledesma St. San Carlos City, Negros Occidental</v>
      </c>
      <c r="F389" s="46" t="str">
        <f>VLOOKUP($B389,'Tax Info'!$B$2:$G$700,5,0)</f>
        <v>008-514-713-000</v>
      </c>
      <c r="G389" s="46">
        <f>VLOOKUP($B389,'Tax Info'!$B$2:$G$700,6,0)</f>
        <v>6127</v>
      </c>
      <c r="H389" s="11" t="s">
        <v>680</v>
      </c>
      <c r="I389" s="12" t="s">
        <v>681</v>
      </c>
      <c r="J389" s="11" t="s">
        <v>682</v>
      </c>
      <c r="K389" s="12" t="s">
        <v>681</v>
      </c>
      <c r="L389" s="11" t="s">
        <v>681</v>
      </c>
      <c r="M389" s="20">
        <v>0</v>
      </c>
      <c r="N389" s="20">
        <v>0</v>
      </c>
      <c r="O389" s="22">
        <v>-1493.37</v>
      </c>
      <c r="P389" s="21">
        <v>0</v>
      </c>
      <c r="Q389" s="21">
        <v>29.87</v>
      </c>
      <c r="R389" s="47">
        <f t="shared" si="6"/>
        <v>-1463.5</v>
      </c>
    </row>
    <row r="390" spans="1:18" ht="22.5" x14ac:dyDescent="0.2">
      <c r="A390" s="11">
        <v>388</v>
      </c>
      <c r="B390" s="11" t="s">
        <v>1176</v>
      </c>
      <c r="C390" s="11" t="s">
        <v>2219</v>
      </c>
      <c r="D390" s="46" t="str">
        <f>VLOOKUP($B390,'Tax Info'!$B$2:$G$700,3,0)</f>
        <v xml:space="preserve">San Carlos Solar Energy Inc. </v>
      </c>
      <c r="E390" s="46" t="str">
        <f>VLOOKUP($B390,'Tax Info'!$B$2:$G$700,4,0)</f>
        <v>Emerald Arcade, FC Ledesma St. San Carlos City, Negros Occidental</v>
      </c>
      <c r="F390" s="46" t="str">
        <f>VLOOKUP($B390,'Tax Info'!$B$2:$G$700,5,0)</f>
        <v>008-514-713-000</v>
      </c>
      <c r="G390" s="46">
        <f>VLOOKUP($B390,'Tax Info'!$B$2:$G$700,6,0)</f>
        <v>6127</v>
      </c>
      <c r="H390" s="11" t="s">
        <v>684</v>
      </c>
      <c r="I390" s="12" t="s">
        <v>681</v>
      </c>
      <c r="J390" s="11" t="s">
        <v>682</v>
      </c>
      <c r="K390" s="12" t="s">
        <v>681</v>
      </c>
      <c r="L390" s="11" t="s">
        <v>681</v>
      </c>
      <c r="M390" s="20">
        <v>0</v>
      </c>
      <c r="N390" s="20">
        <v>0</v>
      </c>
      <c r="O390" s="24">
        <v>-0.02</v>
      </c>
      <c r="P390" s="21">
        <v>0</v>
      </c>
      <c r="Q390" s="21">
        <v>0</v>
      </c>
      <c r="R390" s="47">
        <f t="shared" si="6"/>
        <v>-0.02</v>
      </c>
    </row>
    <row r="391" spans="1:18" ht="22.5" x14ac:dyDescent="0.2">
      <c r="A391" s="11">
        <v>389</v>
      </c>
      <c r="B391" s="11" t="s">
        <v>1176</v>
      </c>
      <c r="C391" s="11" t="s">
        <v>2222</v>
      </c>
      <c r="D391" s="46" t="str">
        <f>VLOOKUP($B391,'Tax Info'!$B$2:$G$700,3,0)</f>
        <v xml:space="preserve">San Carlos Solar Energy Inc. </v>
      </c>
      <c r="E391" s="46" t="str">
        <f>VLOOKUP($B391,'Tax Info'!$B$2:$G$700,4,0)</f>
        <v>Emerald Arcade, FC Ledesma St. San Carlos City, Negros Occidental</v>
      </c>
      <c r="F391" s="46" t="str">
        <f>VLOOKUP($B391,'Tax Info'!$B$2:$G$700,5,0)</f>
        <v>008-514-713-000</v>
      </c>
      <c r="G391" s="46">
        <f>VLOOKUP($B391,'Tax Info'!$B$2:$G$700,6,0)</f>
        <v>6127</v>
      </c>
      <c r="H391" s="11" t="s">
        <v>684</v>
      </c>
      <c r="I391" s="12" t="s">
        <v>681</v>
      </c>
      <c r="J391" s="11" t="s">
        <v>682</v>
      </c>
      <c r="K391" s="12" t="s">
        <v>681</v>
      </c>
      <c r="L391" s="11" t="s">
        <v>681</v>
      </c>
      <c r="M391" s="20">
        <v>0</v>
      </c>
      <c r="N391" s="20">
        <v>0</v>
      </c>
      <c r="O391" s="24">
        <v>-0.02</v>
      </c>
      <c r="P391" s="21">
        <v>0</v>
      </c>
      <c r="Q391" s="21">
        <v>0</v>
      </c>
      <c r="R391" s="47">
        <f t="shared" si="6"/>
        <v>-0.02</v>
      </c>
    </row>
    <row r="392" spans="1:18" ht="22.5" x14ac:dyDescent="0.2">
      <c r="A392" s="11">
        <v>390</v>
      </c>
      <c r="B392" s="11" t="s">
        <v>1181</v>
      </c>
      <c r="C392" s="11" t="s">
        <v>1181</v>
      </c>
      <c r="D392" s="46" t="str">
        <f>VLOOKUP($B392,'Tax Info'!$B$2:$G$700,3,0)</f>
        <v xml:space="preserve">San Carlos Sun Power Inc. </v>
      </c>
      <c r="E392" s="46" t="str">
        <f>VLOOKUP($B392,'Tax Info'!$B$2:$G$700,4,0)</f>
        <v>Eco Zone Boulevard San Carlos Ecozone Brgy. Punao, San Carlos City, Negros Occidental</v>
      </c>
      <c r="F392" s="46" t="str">
        <f>VLOOKUP($B392,'Tax Info'!$B$2:$G$700,5,0)</f>
        <v>008-828-101-000</v>
      </c>
      <c r="G392" s="46">
        <f>VLOOKUP($B392,'Tax Info'!$B$2:$G$700,6,0)</f>
        <v>1635</v>
      </c>
      <c r="H392" s="11" t="s">
        <v>680</v>
      </c>
      <c r="I392" s="12" t="s">
        <v>681</v>
      </c>
      <c r="J392" s="11" t="s">
        <v>681</v>
      </c>
      <c r="K392" s="12" t="s">
        <v>681</v>
      </c>
      <c r="L392" s="11" t="s">
        <v>681</v>
      </c>
      <c r="M392" s="20">
        <v>0</v>
      </c>
      <c r="N392" s="20">
        <v>0</v>
      </c>
      <c r="O392" s="22">
        <v>-4386.7299999999996</v>
      </c>
      <c r="P392" s="21">
        <v>0</v>
      </c>
      <c r="Q392" s="21">
        <v>0</v>
      </c>
      <c r="R392" s="47">
        <f t="shared" si="6"/>
        <v>-4386.7299999999996</v>
      </c>
    </row>
    <row r="393" spans="1:18" ht="22.5" x14ac:dyDescent="0.2">
      <c r="A393" s="11">
        <v>391</v>
      </c>
      <c r="B393" s="11" t="s">
        <v>1181</v>
      </c>
      <c r="C393" s="11" t="s">
        <v>2224</v>
      </c>
      <c r="D393" s="46" t="str">
        <f>VLOOKUP($B393,'Tax Info'!$B$2:$G$700,3,0)</f>
        <v xml:space="preserve">San Carlos Sun Power Inc. </v>
      </c>
      <c r="E393" s="46" t="str">
        <f>VLOOKUP($B393,'Tax Info'!$B$2:$G$700,4,0)</f>
        <v>Eco Zone Boulevard San Carlos Ecozone Brgy. Punao, San Carlos City, Negros Occidental</v>
      </c>
      <c r="F393" s="46" t="str">
        <f>VLOOKUP($B393,'Tax Info'!$B$2:$G$700,5,0)</f>
        <v>008-828-101-000</v>
      </c>
      <c r="G393" s="46">
        <f>VLOOKUP($B393,'Tax Info'!$B$2:$G$700,6,0)</f>
        <v>1635</v>
      </c>
      <c r="H393" s="11" t="s">
        <v>684</v>
      </c>
      <c r="I393" s="12" t="s">
        <v>681</v>
      </c>
      <c r="J393" s="11" t="s">
        <v>681</v>
      </c>
      <c r="K393" s="12" t="s">
        <v>681</v>
      </c>
      <c r="L393" s="11" t="s">
        <v>681</v>
      </c>
      <c r="M393" s="20">
        <v>0</v>
      </c>
      <c r="N393" s="20">
        <v>0</v>
      </c>
      <c r="O393" s="24">
        <v>-0.05</v>
      </c>
      <c r="P393" s="21">
        <v>0</v>
      </c>
      <c r="Q393" s="21">
        <v>0</v>
      </c>
      <c r="R393" s="47">
        <f t="shared" si="6"/>
        <v>-0.05</v>
      </c>
    </row>
    <row r="394" spans="1:18" ht="22.5" x14ac:dyDescent="0.2">
      <c r="A394" s="11">
        <v>392</v>
      </c>
      <c r="B394" s="11" t="s">
        <v>1184</v>
      </c>
      <c r="C394" s="11" t="s">
        <v>1184</v>
      </c>
      <c r="D394" s="46" t="str">
        <f>VLOOKUP($B394,'Tax Info'!$B$2:$G$700,3,0)</f>
        <v xml:space="preserve">San Fernando Electric Light And Power Co., Inc. </v>
      </c>
      <c r="E394" s="46" t="str">
        <f>VLOOKUP($B394,'Tax Info'!$B$2:$G$700,4,0)</f>
        <v>LIMJOCO STREET, TEOPACO, BRGY. LOURDES, SAN FERNANDO CITY, PROVINCE OF PAMPANGA</v>
      </c>
      <c r="F394" s="46" t="str">
        <f>VLOOKUP($B394,'Tax Info'!$B$2:$G$700,5,0)</f>
        <v>000-877-891-000</v>
      </c>
      <c r="G394" s="46">
        <f>VLOOKUP($B394,'Tax Info'!$B$2:$G$700,6,0)</f>
        <v>2000</v>
      </c>
      <c r="H394" s="11" t="s">
        <v>684</v>
      </c>
      <c r="I394" s="12" t="s">
        <v>681</v>
      </c>
      <c r="J394" s="11" t="s">
        <v>682</v>
      </c>
      <c r="K394" s="12" t="s">
        <v>682</v>
      </c>
      <c r="L394" s="11" t="s">
        <v>682</v>
      </c>
      <c r="M394" s="23">
        <v>-53.9</v>
      </c>
      <c r="N394" s="20">
        <v>0</v>
      </c>
      <c r="O394" s="21">
        <v>0</v>
      </c>
      <c r="P394" s="24">
        <v>-6.47</v>
      </c>
      <c r="Q394" s="21">
        <v>1.08</v>
      </c>
      <c r="R394" s="47">
        <f t="shared" si="6"/>
        <v>-59.29</v>
      </c>
    </row>
    <row r="395" spans="1:18" x14ac:dyDescent="0.2">
      <c r="A395" s="11">
        <v>393</v>
      </c>
      <c r="B395" s="11" t="s">
        <v>1186</v>
      </c>
      <c r="C395" s="11" t="s">
        <v>1186</v>
      </c>
      <c r="D395" s="46" t="str">
        <f>VLOOKUP($B395,'Tax Info'!$B$2:$G$700,3,0)</f>
        <v xml:space="preserve">San Jose City I Power Corporation </v>
      </c>
      <c r="E395" s="46" t="str">
        <f>VLOOKUP($B395,'Tax Info'!$B$2:$G$700,4,0)</f>
        <v>Tulat Road, Brgy. Tulat, San Jose City, Nueva Ecija</v>
      </c>
      <c r="F395" s="46" t="str">
        <f>VLOOKUP($B395,'Tax Info'!$B$2:$G$700,5,0)</f>
        <v>006-530-554-000</v>
      </c>
      <c r="G395" s="46">
        <f>VLOOKUP($B395,'Tax Info'!$B$2:$G$700,6,0)</f>
        <v>3126</v>
      </c>
      <c r="H395" s="11" t="s">
        <v>680</v>
      </c>
      <c r="I395" s="12" t="s">
        <v>681</v>
      </c>
      <c r="J395" s="11" t="s">
        <v>681</v>
      </c>
      <c r="K395" s="12" t="s">
        <v>681</v>
      </c>
      <c r="L395" s="11" t="s">
        <v>681</v>
      </c>
      <c r="M395" s="20">
        <v>0</v>
      </c>
      <c r="N395" s="20">
        <v>0</v>
      </c>
      <c r="O395" s="22">
        <v>-2634.51</v>
      </c>
      <c r="P395" s="21">
        <v>0</v>
      </c>
      <c r="Q395" s="21">
        <v>0</v>
      </c>
      <c r="R395" s="47">
        <f t="shared" si="6"/>
        <v>-2634.51</v>
      </c>
    </row>
    <row r="396" spans="1:18" x14ac:dyDescent="0.2">
      <c r="A396" s="11">
        <v>394</v>
      </c>
      <c r="B396" s="11" t="s">
        <v>1186</v>
      </c>
      <c r="C396" s="11" t="s">
        <v>1836</v>
      </c>
      <c r="D396" s="46" t="str">
        <f>VLOOKUP($B396,'Tax Info'!$B$2:$G$700,3,0)</f>
        <v xml:space="preserve">San Jose City I Power Corporation </v>
      </c>
      <c r="E396" s="46" t="str">
        <f>VLOOKUP($B396,'Tax Info'!$B$2:$G$700,4,0)</f>
        <v>Tulat Road, Brgy. Tulat, San Jose City, Nueva Ecija</v>
      </c>
      <c r="F396" s="46" t="str">
        <f>VLOOKUP($B396,'Tax Info'!$B$2:$G$700,5,0)</f>
        <v>006-530-554-000</v>
      </c>
      <c r="G396" s="46">
        <f>VLOOKUP($B396,'Tax Info'!$B$2:$G$700,6,0)</f>
        <v>3126</v>
      </c>
      <c r="H396" s="11" t="s">
        <v>680</v>
      </c>
      <c r="I396" s="12" t="s">
        <v>681</v>
      </c>
      <c r="J396" s="11" t="s">
        <v>681</v>
      </c>
      <c r="K396" s="12" t="s">
        <v>681</v>
      </c>
      <c r="L396" s="11" t="s">
        <v>681</v>
      </c>
      <c r="M396" s="20">
        <v>0</v>
      </c>
      <c r="N396" s="20">
        <v>0</v>
      </c>
      <c r="O396" s="22">
        <v>-2636.07</v>
      </c>
      <c r="P396" s="21">
        <v>0</v>
      </c>
      <c r="Q396" s="21">
        <v>0</v>
      </c>
      <c r="R396" s="47">
        <f t="shared" si="6"/>
        <v>-2636.07</v>
      </c>
    </row>
    <row r="397" spans="1:18" x14ac:dyDescent="0.2">
      <c r="A397" s="11">
        <v>395</v>
      </c>
      <c r="B397" s="11" t="s">
        <v>1186</v>
      </c>
      <c r="C397" s="11" t="s">
        <v>1838</v>
      </c>
      <c r="D397" s="46" t="str">
        <f>VLOOKUP($B397,'Tax Info'!$B$2:$G$700,3,0)</f>
        <v xml:space="preserve">San Jose City I Power Corporation </v>
      </c>
      <c r="E397" s="46" t="str">
        <f>VLOOKUP($B397,'Tax Info'!$B$2:$G$700,4,0)</f>
        <v>Tulat Road, Brgy. Tulat, San Jose City, Nueva Ecija</v>
      </c>
      <c r="F397" s="46" t="str">
        <f>VLOOKUP($B397,'Tax Info'!$B$2:$G$700,5,0)</f>
        <v>006-530-554-000</v>
      </c>
      <c r="G397" s="46">
        <f>VLOOKUP($B397,'Tax Info'!$B$2:$G$700,6,0)</f>
        <v>3126</v>
      </c>
      <c r="H397" s="11" t="s">
        <v>684</v>
      </c>
      <c r="I397" s="12" t="s">
        <v>681</v>
      </c>
      <c r="J397" s="11" t="s">
        <v>681</v>
      </c>
      <c r="K397" s="12" t="s">
        <v>681</v>
      </c>
      <c r="L397" s="11" t="s">
        <v>681</v>
      </c>
      <c r="M397" s="20">
        <v>0</v>
      </c>
      <c r="N397" s="20">
        <v>0</v>
      </c>
      <c r="O397" s="21">
        <v>0</v>
      </c>
      <c r="P397" s="21">
        <v>0</v>
      </c>
      <c r="Q397" s="21">
        <v>0</v>
      </c>
      <c r="R397" s="47">
        <f t="shared" si="6"/>
        <v>0</v>
      </c>
    </row>
    <row r="398" spans="1:18" x14ac:dyDescent="0.2">
      <c r="A398" s="11">
        <v>396</v>
      </c>
      <c r="B398" s="11" t="s">
        <v>1186</v>
      </c>
      <c r="C398" s="11" t="s">
        <v>1837</v>
      </c>
      <c r="D398" s="46" t="str">
        <f>VLOOKUP($B398,'Tax Info'!$B$2:$G$700,3,0)</f>
        <v xml:space="preserve">San Jose City I Power Corporation </v>
      </c>
      <c r="E398" s="46" t="str">
        <f>VLOOKUP($B398,'Tax Info'!$B$2:$G$700,4,0)</f>
        <v>Tulat Road, Brgy. Tulat, San Jose City, Nueva Ecija</v>
      </c>
      <c r="F398" s="46" t="str">
        <f>VLOOKUP($B398,'Tax Info'!$B$2:$G$700,5,0)</f>
        <v>006-530-554-000</v>
      </c>
      <c r="G398" s="46">
        <f>VLOOKUP($B398,'Tax Info'!$B$2:$G$700,6,0)</f>
        <v>3126</v>
      </c>
      <c r="H398" s="11" t="s">
        <v>684</v>
      </c>
      <c r="I398" s="12" t="s">
        <v>681</v>
      </c>
      <c r="J398" s="11" t="s">
        <v>681</v>
      </c>
      <c r="K398" s="12" t="s">
        <v>681</v>
      </c>
      <c r="L398" s="11" t="s">
        <v>681</v>
      </c>
      <c r="M398" s="20">
        <v>0</v>
      </c>
      <c r="N398" s="20">
        <v>0</v>
      </c>
      <c r="O398" s="21">
        <v>0</v>
      </c>
      <c r="P398" s="21">
        <v>0</v>
      </c>
      <c r="Q398" s="21">
        <v>0</v>
      </c>
      <c r="R398" s="47">
        <f t="shared" si="6"/>
        <v>0</v>
      </c>
    </row>
    <row r="399" spans="1:18" ht="22.5" x14ac:dyDescent="0.2">
      <c r="A399" s="11">
        <v>397</v>
      </c>
      <c r="B399" s="11" t="s">
        <v>1190</v>
      </c>
      <c r="C399" s="11" t="s">
        <v>1190</v>
      </c>
      <c r="D399" s="46" t="str">
        <f>VLOOKUP($B399,'Tax Info'!$B$2:$G$700,3,0)</f>
        <v xml:space="preserve">San Miguel Energy Corporation </v>
      </c>
      <c r="E399" s="46" t="str">
        <f>VLOOKUP($B399,'Tax Info'!$B$2:$G$700,4,0)</f>
        <v>2/F 808 Bldg Gen.Lim cor. Meralco Ave., Ortigas Center, San Antonio, Pasig City</v>
      </c>
      <c r="F399" s="46" t="str">
        <f>VLOOKUP($B399,'Tax Info'!$B$2:$G$700,5,0)</f>
        <v>225-353-447-000</v>
      </c>
      <c r="G399" s="46">
        <f>VLOOKUP($B399,'Tax Info'!$B$2:$G$700,6,0)</f>
        <v>1605</v>
      </c>
      <c r="H399" s="11" t="s">
        <v>680</v>
      </c>
      <c r="I399" s="12" t="s">
        <v>681</v>
      </c>
      <c r="J399" s="11" t="s">
        <v>682</v>
      </c>
      <c r="K399" s="12" t="s">
        <v>682</v>
      </c>
      <c r="L399" s="11" t="s">
        <v>682</v>
      </c>
      <c r="M399" s="19">
        <v>-45924.23</v>
      </c>
      <c r="N399" s="20">
        <v>0</v>
      </c>
      <c r="O399" s="21">
        <v>0</v>
      </c>
      <c r="P399" s="22">
        <v>-5510.91</v>
      </c>
      <c r="Q399" s="21">
        <v>918.48</v>
      </c>
      <c r="R399" s="47">
        <f t="shared" si="6"/>
        <v>-50516.659999999996</v>
      </c>
    </row>
    <row r="400" spans="1:18" ht="22.5" x14ac:dyDescent="0.2">
      <c r="A400" s="11">
        <v>398</v>
      </c>
      <c r="B400" s="11" t="s">
        <v>1190</v>
      </c>
      <c r="C400" s="11" t="s">
        <v>1191</v>
      </c>
      <c r="D400" s="46" t="str">
        <f>VLOOKUP($B400,'Tax Info'!$B$2:$G$700,3,0)</f>
        <v xml:space="preserve">San Miguel Energy Corporation </v>
      </c>
      <c r="E400" s="46" t="str">
        <f>VLOOKUP($B400,'Tax Info'!$B$2:$G$700,4,0)</f>
        <v>2/F 808 Bldg Gen.Lim cor. Meralco Ave., Ortigas Center, San Antonio, Pasig City</v>
      </c>
      <c r="F400" s="46" t="str">
        <f>VLOOKUP($B400,'Tax Info'!$B$2:$G$700,5,0)</f>
        <v>225-353-447-000</v>
      </c>
      <c r="G400" s="46">
        <f>VLOOKUP($B400,'Tax Info'!$B$2:$G$700,6,0)</f>
        <v>1605</v>
      </c>
      <c r="H400" s="11" t="s">
        <v>684</v>
      </c>
      <c r="I400" s="12" t="s">
        <v>681</v>
      </c>
      <c r="J400" s="11" t="s">
        <v>682</v>
      </c>
      <c r="K400" s="12" t="s">
        <v>682</v>
      </c>
      <c r="L400" s="11" t="s">
        <v>682</v>
      </c>
      <c r="M400" s="23">
        <v>-5.83</v>
      </c>
      <c r="N400" s="20">
        <v>0</v>
      </c>
      <c r="O400" s="21">
        <v>0</v>
      </c>
      <c r="P400" s="24">
        <v>-0.7</v>
      </c>
      <c r="Q400" s="21">
        <v>0.12</v>
      </c>
      <c r="R400" s="47">
        <f t="shared" si="6"/>
        <v>-6.41</v>
      </c>
    </row>
    <row r="401" spans="1:18" ht="22.5" x14ac:dyDescent="0.2">
      <c r="A401" s="11">
        <v>399</v>
      </c>
      <c r="B401" s="11" t="s">
        <v>1190</v>
      </c>
      <c r="C401" s="11" t="s">
        <v>2301</v>
      </c>
      <c r="D401" s="46" t="str">
        <f>VLOOKUP($B401,'Tax Info'!$B$2:$G$700,3,0)</f>
        <v xml:space="preserve">San Miguel Energy Corporation </v>
      </c>
      <c r="E401" s="46" t="str">
        <f>VLOOKUP($B401,'Tax Info'!$B$2:$G$700,4,0)</f>
        <v>2/F 808 Bldg Gen.Lim cor. Meralco Ave., Ortigas Center, San Antonio, Pasig City</v>
      </c>
      <c r="F401" s="46" t="str">
        <f>VLOOKUP($B401,'Tax Info'!$B$2:$G$700,5,0)</f>
        <v>225-353-447-000</v>
      </c>
      <c r="G401" s="46">
        <f>VLOOKUP($B401,'Tax Info'!$B$2:$G$700,6,0)</f>
        <v>1605</v>
      </c>
      <c r="H401" s="11" t="s">
        <v>684</v>
      </c>
      <c r="I401" s="12" t="s">
        <v>681</v>
      </c>
      <c r="J401" s="11" t="s">
        <v>682</v>
      </c>
      <c r="K401" s="12" t="s">
        <v>682</v>
      </c>
      <c r="L401" s="11" t="s">
        <v>682</v>
      </c>
      <c r="M401" s="23">
        <v>-32.130000000000003</v>
      </c>
      <c r="N401" s="20">
        <v>0</v>
      </c>
      <c r="O401" s="21">
        <v>0</v>
      </c>
      <c r="P401" s="24">
        <v>-3.86</v>
      </c>
      <c r="Q401" s="21">
        <v>0.64</v>
      </c>
      <c r="R401" s="47">
        <f t="shared" si="6"/>
        <v>-35.35</v>
      </c>
    </row>
    <row r="402" spans="1:18" ht="22.5" x14ac:dyDescent="0.2">
      <c r="A402" s="11">
        <v>400</v>
      </c>
      <c r="B402" s="11" t="s">
        <v>1190</v>
      </c>
      <c r="C402" s="11" t="s">
        <v>1193</v>
      </c>
      <c r="D402" s="46" t="str">
        <f>VLOOKUP($B402,'Tax Info'!$B$2:$G$700,3,0)</f>
        <v xml:space="preserve">San Miguel Energy Corporation </v>
      </c>
      <c r="E402" s="46" t="str">
        <f>VLOOKUP($B402,'Tax Info'!$B$2:$G$700,4,0)</f>
        <v>2/F 808 Bldg Gen.Lim cor. Meralco Ave., Ortigas Center, San Antonio, Pasig City</v>
      </c>
      <c r="F402" s="46" t="str">
        <f>VLOOKUP($B402,'Tax Info'!$B$2:$G$700,5,0)</f>
        <v>225-353-447-000</v>
      </c>
      <c r="G402" s="46">
        <f>VLOOKUP($B402,'Tax Info'!$B$2:$G$700,6,0)</f>
        <v>1605</v>
      </c>
      <c r="H402" s="11" t="s">
        <v>684</v>
      </c>
      <c r="I402" s="12" t="s">
        <v>681</v>
      </c>
      <c r="J402" s="11" t="s">
        <v>682</v>
      </c>
      <c r="K402" s="12" t="s">
        <v>682</v>
      </c>
      <c r="L402" s="11" t="s">
        <v>682</v>
      </c>
      <c r="M402" s="23">
        <v>-1.68</v>
      </c>
      <c r="N402" s="20">
        <v>0</v>
      </c>
      <c r="O402" s="21">
        <v>0</v>
      </c>
      <c r="P402" s="24">
        <v>-0.2</v>
      </c>
      <c r="Q402" s="21">
        <v>0.03</v>
      </c>
      <c r="R402" s="47">
        <f t="shared" si="6"/>
        <v>-1.8499999999999999</v>
      </c>
    </row>
    <row r="403" spans="1:18" ht="22.5" x14ac:dyDescent="0.2">
      <c r="A403" s="11">
        <v>401</v>
      </c>
      <c r="B403" s="11" t="s">
        <v>1190</v>
      </c>
      <c r="C403" s="11" t="s">
        <v>1194</v>
      </c>
      <c r="D403" s="46" t="str">
        <f>VLOOKUP($B403,'Tax Info'!$B$2:$G$700,3,0)</f>
        <v xml:space="preserve">San Miguel Energy Corporation </v>
      </c>
      <c r="E403" s="46" t="str">
        <f>VLOOKUP($B403,'Tax Info'!$B$2:$G$700,4,0)</f>
        <v>2/F 808 Bldg Gen.Lim cor. Meralco Ave., Ortigas Center, San Antonio, Pasig City</v>
      </c>
      <c r="F403" s="46" t="str">
        <f>VLOOKUP($B403,'Tax Info'!$B$2:$G$700,5,0)</f>
        <v>225-353-447-000</v>
      </c>
      <c r="G403" s="46">
        <f>VLOOKUP($B403,'Tax Info'!$B$2:$G$700,6,0)</f>
        <v>1605</v>
      </c>
      <c r="H403" s="11" t="s">
        <v>684</v>
      </c>
      <c r="I403" s="12" t="s">
        <v>681</v>
      </c>
      <c r="J403" s="11" t="s">
        <v>682</v>
      </c>
      <c r="K403" s="12" t="s">
        <v>682</v>
      </c>
      <c r="L403" s="11" t="s">
        <v>682</v>
      </c>
      <c r="M403" s="23">
        <v>-0.17</v>
      </c>
      <c r="N403" s="20">
        <v>0</v>
      </c>
      <c r="O403" s="21">
        <v>0</v>
      </c>
      <c r="P403" s="24">
        <v>-0.02</v>
      </c>
      <c r="Q403" s="21">
        <v>0</v>
      </c>
      <c r="R403" s="47">
        <f t="shared" si="6"/>
        <v>-0.19</v>
      </c>
    </row>
    <row r="404" spans="1:18" ht="22.5" x14ac:dyDescent="0.2">
      <c r="A404" s="11">
        <v>402</v>
      </c>
      <c r="B404" s="11" t="s">
        <v>1190</v>
      </c>
      <c r="C404" s="11" t="s">
        <v>1195</v>
      </c>
      <c r="D404" s="46" t="str">
        <f>VLOOKUP($B404,'Tax Info'!$B$2:$G$700,3,0)</f>
        <v xml:space="preserve">San Miguel Energy Corporation </v>
      </c>
      <c r="E404" s="46" t="str">
        <f>VLOOKUP($B404,'Tax Info'!$B$2:$G$700,4,0)</f>
        <v>2/F 808 Bldg Gen.Lim cor. Meralco Ave., Ortigas Center, San Antonio, Pasig City</v>
      </c>
      <c r="F404" s="46" t="str">
        <f>VLOOKUP($B404,'Tax Info'!$B$2:$G$700,5,0)</f>
        <v>225-353-447-000</v>
      </c>
      <c r="G404" s="46">
        <f>VLOOKUP($B404,'Tax Info'!$B$2:$G$700,6,0)</f>
        <v>1605</v>
      </c>
      <c r="H404" s="11" t="s">
        <v>684</v>
      </c>
      <c r="I404" s="12" t="s">
        <v>681</v>
      </c>
      <c r="J404" s="11" t="s">
        <v>682</v>
      </c>
      <c r="K404" s="12" t="s">
        <v>682</v>
      </c>
      <c r="L404" s="11" t="s">
        <v>682</v>
      </c>
      <c r="M404" s="23">
        <v>-5.94</v>
      </c>
      <c r="N404" s="20">
        <v>0</v>
      </c>
      <c r="O404" s="21">
        <v>0</v>
      </c>
      <c r="P404" s="24">
        <v>-0.71</v>
      </c>
      <c r="Q404" s="21">
        <v>0.12</v>
      </c>
      <c r="R404" s="47">
        <f t="shared" si="6"/>
        <v>-6.53</v>
      </c>
    </row>
    <row r="405" spans="1:18" ht="22.5" x14ac:dyDescent="0.2">
      <c r="A405" s="11">
        <v>403</v>
      </c>
      <c r="B405" s="11" t="s">
        <v>1190</v>
      </c>
      <c r="C405" s="11" t="s">
        <v>2304</v>
      </c>
      <c r="D405" s="46" t="str">
        <f>VLOOKUP($B405,'Tax Info'!$B$2:$G$700,3,0)</f>
        <v xml:space="preserve">San Miguel Energy Corporation </v>
      </c>
      <c r="E405" s="46" t="str">
        <f>VLOOKUP($B405,'Tax Info'!$B$2:$G$700,4,0)</f>
        <v>2/F 808 Bldg Gen.Lim cor. Meralco Ave., Ortigas Center, San Antonio, Pasig City</v>
      </c>
      <c r="F405" s="46" t="str">
        <f>VLOOKUP($B405,'Tax Info'!$B$2:$G$700,5,0)</f>
        <v>225-353-447-000</v>
      </c>
      <c r="G405" s="46">
        <f>VLOOKUP($B405,'Tax Info'!$B$2:$G$700,6,0)</f>
        <v>1605</v>
      </c>
      <c r="H405" s="11" t="s">
        <v>684</v>
      </c>
      <c r="I405" s="12" t="s">
        <v>681</v>
      </c>
      <c r="J405" s="11" t="s">
        <v>682</v>
      </c>
      <c r="K405" s="12" t="s">
        <v>682</v>
      </c>
      <c r="L405" s="11" t="s">
        <v>682</v>
      </c>
      <c r="M405" s="23">
        <v>-11.96</v>
      </c>
      <c r="N405" s="20">
        <v>0</v>
      </c>
      <c r="O405" s="21">
        <v>0</v>
      </c>
      <c r="P405" s="24">
        <v>-1.44</v>
      </c>
      <c r="Q405" s="21">
        <v>0.24</v>
      </c>
      <c r="R405" s="47">
        <f t="shared" si="6"/>
        <v>-13.16</v>
      </c>
    </row>
    <row r="406" spans="1:18" ht="22.5" x14ac:dyDescent="0.2">
      <c r="A406" s="11">
        <v>404</v>
      </c>
      <c r="B406" s="11" t="s">
        <v>1190</v>
      </c>
      <c r="C406" s="11" t="s">
        <v>1197</v>
      </c>
      <c r="D406" s="46" t="str">
        <f>VLOOKUP($B406,'Tax Info'!$B$2:$G$700,3,0)</f>
        <v xml:space="preserve">San Miguel Energy Corporation </v>
      </c>
      <c r="E406" s="46" t="str">
        <f>VLOOKUP($B406,'Tax Info'!$B$2:$G$700,4,0)</f>
        <v>2/F 808 Bldg Gen.Lim cor. Meralco Ave., Ortigas Center, San Antonio, Pasig City</v>
      </c>
      <c r="F406" s="46" t="str">
        <f>VLOOKUP($B406,'Tax Info'!$B$2:$G$700,5,0)</f>
        <v>225-353-447-000</v>
      </c>
      <c r="G406" s="46">
        <f>VLOOKUP($B406,'Tax Info'!$B$2:$G$700,6,0)</f>
        <v>1605</v>
      </c>
      <c r="H406" s="11" t="s">
        <v>684</v>
      </c>
      <c r="I406" s="12" t="s">
        <v>681</v>
      </c>
      <c r="J406" s="11" t="s">
        <v>682</v>
      </c>
      <c r="K406" s="12" t="s">
        <v>682</v>
      </c>
      <c r="L406" s="11" t="s">
        <v>682</v>
      </c>
      <c r="M406" s="23">
        <v>-1.73</v>
      </c>
      <c r="N406" s="20">
        <v>0</v>
      </c>
      <c r="O406" s="21">
        <v>0</v>
      </c>
      <c r="P406" s="24">
        <v>-0.21</v>
      </c>
      <c r="Q406" s="21">
        <v>0.03</v>
      </c>
      <c r="R406" s="47">
        <f t="shared" si="6"/>
        <v>-1.91</v>
      </c>
    </row>
    <row r="407" spans="1:18" ht="22.5" x14ac:dyDescent="0.2">
      <c r="A407" s="11">
        <v>405</v>
      </c>
      <c r="B407" s="11" t="s">
        <v>1190</v>
      </c>
      <c r="C407" s="11" t="s">
        <v>2305</v>
      </c>
      <c r="D407" s="46" t="str">
        <f>VLOOKUP($B407,'Tax Info'!$B$2:$G$700,3,0)</f>
        <v xml:space="preserve">San Miguel Energy Corporation </v>
      </c>
      <c r="E407" s="46" t="str">
        <f>VLOOKUP($B407,'Tax Info'!$B$2:$G$700,4,0)</f>
        <v>2/F 808 Bldg Gen.Lim cor. Meralco Ave., Ortigas Center, San Antonio, Pasig City</v>
      </c>
      <c r="F407" s="46" t="str">
        <f>VLOOKUP($B407,'Tax Info'!$B$2:$G$700,5,0)</f>
        <v>225-353-447-000</v>
      </c>
      <c r="G407" s="46">
        <f>VLOOKUP($B407,'Tax Info'!$B$2:$G$700,6,0)</f>
        <v>1605</v>
      </c>
      <c r="H407" s="11" t="s">
        <v>684</v>
      </c>
      <c r="I407" s="12" t="s">
        <v>681</v>
      </c>
      <c r="J407" s="11" t="s">
        <v>682</v>
      </c>
      <c r="K407" s="12" t="s">
        <v>682</v>
      </c>
      <c r="L407" s="11" t="s">
        <v>682</v>
      </c>
      <c r="M407" s="23">
        <v>-5.19</v>
      </c>
      <c r="N407" s="20">
        <v>0</v>
      </c>
      <c r="O407" s="21">
        <v>0</v>
      </c>
      <c r="P407" s="24">
        <v>-0.62</v>
      </c>
      <c r="Q407" s="21">
        <v>0.1</v>
      </c>
      <c r="R407" s="47">
        <f t="shared" si="6"/>
        <v>-5.7100000000000009</v>
      </c>
    </row>
    <row r="408" spans="1:18" ht="22.5" x14ac:dyDescent="0.2">
      <c r="A408" s="11">
        <v>406</v>
      </c>
      <c r="B408" s="11" t="s">
        <v>1190</v>
      </c>
      <c r="C408" s="11" t="s">
        <v>2295</v>
      </c>
      <c r="D408" s="46" t="str">
        <f>VLOOKUP($B408,'Tax Info'!$B$2:$G$700,3,0)</f>
        <v xml:space="preserve">San Miguel Energy Corporation </v>
      </c>
      <c r="E408" s="46" t="str">
        <f>VLOOKUP($B408,'Tax Info'!$B$2:$G$700,4,0)</f>
        <v>2/F 808 Bldg Gen.Lim cor. Meralco Ave., Ortigas Center, San Antonio, Pasig City</v>
      </c>
      <c r="F408" s="46" t="str">
        <f>VLOOKUP($B408,'Tax Info'!$B$2:$G$700,5,0)</f>
        <v>225-353-447-000</v>
      </c>
      <c r="G408" s="46">
        <f>VLOOKUP($B408,'Tax Info'!$B$2:$G$700,6,0)</f>
        <v>1605</v>
      </c>
      <c r="H408" s="11" t="s">
        <v>684</v>
      </c>
      <c r="I408" s="12" t="s">
        <v>681</v>
      </c>
      <c r="J408" s="11" t="s">
        <v>682</v>
      </c>
      <c r="K408" s="12" t="s">
        <v>682</v>
      </c>
      <c r="L408" s="11" t="s">
        <v>682</v>
      </c>
      <c r="M408" s="23">
        <v>-17.57</v>
      </c>
      <c r="N408" s="20">
        <v>0</v>
      </c>
      <c r="O408" s="21">
        <v>0</v>
      </c>
      <c r="P408" s="24">
        <v>-2.11</v>
      </c>
      <c r="Q408" s="21">
        <v>0.35</v>
      </c>
      <c r="R408" s="47">
        <f t="shared" si="6"/>
        <v>-19.329999999999998</v>
      </c>
    </row>
    <row r="409" spans="1:18" ht="22.5" x14ac:dyDescent="0.2">
      <c r="A409" s="11">
        <v>407</v>
      </c>
      <c r="B409" s="11" t="s">
        <v>1200</v>
      </c>
      <c r="C409" s="11" t="s">
        <v>1200</v>
      </c>
      <c r="D409" s="46" t="str">
        <f>VLOOKUP($B409,'Tax Info'!$B$2:$G$700,3,0)</f>
        <v>Shell Energy Philippines, Inc.</v>
      </c>
      <c r="E409" s="46" t="str">
        <f>VLOOKUP($B409,'Tax Info'!$B$2:$G$700,4,0)</f>
        <v>1004 East Tower, Philippine Stock Exchange Centre, Exchange Road, Ortigas Center, Pasig City</v>
      </c>
      <c r="F409" s="46" t="str">
        <f>VLOOKUP($B409,'Tax Info'!$B$2:$G$700,5,0)</f>
        <v>006-733-227-000</v>
      </c>
      <c r="G409" s="46">
        <f>VLOOKUP($B409,'Tax Info'!$B$2:$G$700,6,0)</f>
        <v>1605</v>
      </c>
      <c r="H409" s="11" t="s">
        <v>684</v>
      </c>
      <c r="I409" s="12" t="s">
        <v>681</v>
      </c>
      <c r="J409" s="11" t="s">
        <v>682</v>
      </c>
      <c r="K409" s="12" t="s">
        <v>682</v>
      </c>
      <c r="L409" s="11" t="s">
        <v>682</v>
      </c>
      <c r="M409" s="19">
        <v>-1745.21</v>
      </c>
      <c r="N409" s="20">
        <v>0</v>
      </c>
      <c r="O409" s="21">
        <v>0</v>
      </c>
      <c r="P409" s="24">
        <v>-209.43</v>
      </c>
      <c r="Q409" s="21">
        <v>34.9</v>
      </c>
      <c r="R409" s="47">
        <f t="shared" si="6"/>
        <v>-1919.74</v>
      </c>
    </row>
    <row r="410" spans="1:18" ht="22.5" x14ac:dyDescent="0.2">
      <c r="A410" s="11">
        <v>408</v>
      </c>
      <c r="B410" s="11" t="s">
        <v>1907</v>
      </c>
      <c r="C410" s="11" t="s">
        <v>1907</v>
      </c>
      <c r="D410" s="46" t="str">
        <f>VLOOKUP($B410,'Tax Info'!$B$2:$G$700,3,0)</f>
        <v>Shell Energy Philippines, Inc.</v>
      </c>
      <c r="E410" s="46" t="str">
        <f>VLOOKUP($B410,'Tax Info'!$B$2:$G$700,4,0)</f>
        <v>1004 East Tower, Philippine Stock Exchange Centre, Exchange Road, Ortigas Center, Pasig City</v>
      </c>
      <c r="F410" s="46" t="str">
        <f>VLOOKUP($B410,'Tax Info'!$B$2:$G$700,5,0)</f>
        <v>006-733-227-000</v>
      </c>
      <c r="G410" s="46">
        <f>VLOOKUP($B410,'Tax Info'!$B$2:$G$700,6,0)</f>
        <v>1605</v>
      </c>
      <c r="H410" s="11" t="s">
        <v>684</v>
      </c>
      <c r="I410" s="12" t="s">
        <v>681</v>
      </c>
      <c r="J410" s="11" t="s">
        <v>682</v>
      </c>
      <c r="K410" s="12" t="s">
        <v>682</v>
      </c>
      <c r="L410" s="11" t="s">
        <v>682</v>
      </c>
      <c r="M410" s="19">
        <v>-1276.98</v>
      </c>
      <c r="N410" s="20">
        <v>0</v>
      </c>
      <c r="O410" s="21">
        <v>0</v>
      </c>
      <c r="P410" s="24">
        <v>-153.24</v>
      </c>
      <c r="Q410" s="21">
        <v>25.54</v>
      </c>
      <c r="R410" s="47">
        <f t="shared" si="6"/>
        <v>-1404.68</v>
      </c>
    </row>
    <row r="411" spans="1:18" ht="22.5" x14ac:dyDescent="0.2">
      <c r="A411" s="11">
        <v>409</v>
      </c>
      <c r="B411" s="11" t="s">
        <v>1907</v>
      </c>
      <c r="C411" s="11" t="s">
        <v>1912</v>
      </c>
      <c r="D411" s="46" t="str">
        <f>VLOOKUP($B411,'Tax Info'!$B$2:$G$700,3,0)</f>
        <v>Shell Energy Philippines, Inc.</v>
      </c>
      <c r="E411" s="46" t="str">
        <f>VLOOKUP($B411,'Tax Info'!$B$2:$G$700,4,0)</f>
        <v>1004 East Tower, Philippine Stock Exchange Centre, Exchange Road, Ortigas Center, Pasig City</v>
      </c>
      <c r="F411" s="46" t="str">
        <f>VLOOKUP($B411,'Tax Info'!$B$2:$G$700,5,0)</f>
        <v>006-733-227-000</v>
      </c>
      <c r="G411" s="46">
        <f>VLOOKUP($B411,'Tax Info'!$B$2:$G$700,6,0)</f>
        <v>1605</v>
      </c>
      <c r="H411" s="11" t="s">
        <v>684</v>
      </c>
      <c r="I411" s="12" t="s">
        <v>681</v>
      </c>
      <c r="J411" s="11" t="s">
        <v>682</v>
      </c>
      <c r="K411" s="12" t="s">
        <v>682</v>
      </c>
      <c r="L411" s="11" t="s">
        <v>682</v>
      </c>
      <c r="M411" s="23">
        <v>-250.37</v>
      </c>
      <c r="N411" s="20">
        <v>0</v>
      </c>
      <c r="O411" s="21">
        <v>0</v>
      </c>
      <c r="P411" s="24">
        <v>-30.04</v>
      </c>
      <c r="Q411" s="21">
        <v>5.01</v>
      </c>
      <c r="R411" s="47">
        <f t="shared" si="6"/>
        <v>-275.40000000000003</v>
      </c>
    </row>
    <row r="412" spans="1:18" ht="22.5" x14ac:dyDescent="0.2">
      <c r="A412" s="11">
        <v>410</v>
      </c>
      <c r="B412" s="11" t="s">
        <v>2311</v>
      </c>
      <c r="C412" s="11" t="s">
        <v>2311</v>
      </c>
      <c r="D412" s="46" t="str">
        <f>VLOOKUP($B412,'Tax Info'!$B$2:$G$700,3,0)</f>
        <v xml:space="preserve">Smith Bell Mini-Hydro Corporation </v>
      </c>
      <c r="E412" s="46" t="str">
        <f>VLOOKUP($B412,'Tax Info'!$B$2:$G$700,4,0)</f>
        <v xml:space="preserve">2F First Lucky Place Bldg. 2259 Chino Roces Ave. Ext. Magallanes, City Of Makati Ncr, Fourth District Philippines </v>
      </c>
      <c r="F412" s="46" t="str">
        <f>VLOOKUP($B412,'Tax Info'!$B$2:$G$700,5,0)</f>
        <v>240-205-077-000</v>
      </c>
      <c r="G412" s="46">
        <f>VLOOKUP($B412,'Tax Info'!$B$2:$G$700,6,0)</f>
        <v>1232</v>
      </c>
      <c r="H412" s="11" t="s">
        <v>680</v>
      </c>
      <c r="I412" s="12" t="s">
        <v>681</v>
      </c>
      <c r="J412" s="11" t="s">
        <v>682</v>
      </c>
      <c r="K412" s="12" t="s">
        <v>681</v>
      </c>
      <c r="L412" s="11" t="s">
        <v>681</v>
      </c>
      <c r="M412" s="20">
        <v>0</v>
      </c>
      <c r="N412" s="20">
        <v>0</v>
      </c>
      <c r="O412" s="24">
        <v>-9.7799999999999994</v>
      </c>
      <c r="P412" s="21">
        <v>0</v>
      </c>
      <c r="Q412" s="21">
        <v>0.2</v>
      </c>
      <c r="R412" s="47">
        <f t="shared" si="6"/>
        <v>-9.58</v>
      </c>
    </row>
    <row r="413" spans="1:18" x14ac:dyDescent="0.2">
      <c r="A413" s="11">
        <v>411</v>
      </c>
      <c r="B413" s="11" t="s">
        <v>2346</v>
      </c>
      <c r="C413" s="11" t="s">
        <v>2346</v>
      </c>
      <c r="D413" s="46" t="str">
        <f>VLOOKUP($B413,'Tax Info'!$B$2:$G$700,3,0)</f>
        <v xml:space="preserve">Solar Philippines Calatagan Corporation </v>
      </c>
      <c r="E413" s="46" t="str">
        <f>VLOOKUP($B413,'Tax Info'!$B$2:$G$700,4,0)</f>
        <v>Brgy. Paraiso, Calatagan, Batangas</v>
      </c>
      <c r="F413" s="46" t="str">
        <f>VLOOKUP($B413,'Tax Info'!$B$2:$G$700,5,0)</f>
        <v>009-058-825-000</v>
      </c>
      <c r="G413" s="46">
        <f>VLOOKUP($B413,'Tax Info'!$B$2:$G$700,6,0)</f>
        <v>4215</v>
      </c>
      <c r="H413" s="11" t="s">
        <v>680</v>
      </c>
      <c r="I413" s="12" t="s">
        <v>681</v>
      </c>
      <c r="J413" s="11" t="s">
        <v>682</v>
      </c>
      <c r="K413" s="12" t="s">
        <v>681</v>
      </c>
      <c r="L413" s="11" t="s">
        <v>681</v>
      </c>
      <c r="M413" s="20">
        <v>0</v>
      </c>
      <c r="N413" s="20">
        <v>0</v>
      </c>
      <c r="O413" s="22">
        <v>-4158.6099999999997</v>
      </c>
      <c r="P413" s="21">
        <v>0</v>
      </c>
      <c r="Q413" s="21">
        <v>83.17</v>
      </c>
      <c r="R413" s="47">
        <f t="shared" si="6"/>
        <v>-4075.4399999999996</v>
      </c>
    </row>
    <row r="414" spans="1:18" x14ac:dyDescent="0.2">
      <c r="A414" s="11">
        <v>412</v>
      </c>
      <c r="B414" s="11" t="s">
        <v>2346</v>
      </c>
      <c r="C414" s="11" t="s">
        <v>2350</v>
      </c>
      <c r="D414" s="46" t="str">
        <f>VLOOKUP($B414,'Tax Info'!$B$2:$G$700,3,0)</f>
        <v xml:space="preserve">Solar Philippines Calatagan Corporation </v>
      </c>
      <c r="E414" s="46" t="str">
        <f>VLOOKUP($B414,'Tax Info'!$B$2:$G$700,4,0)</f>
        <v>Brgy. Paraiso, Calatagan, Batangas</v>
      </c>
      <c r="F414" s="46" t="str">
        <f>VLOOKUP($B414,'Tax Info'!$B$2:$G$700,5,0)</f>
        <v>009-058-825-000</v>
      </c>
      <c r="G414" s="46">
        <f>VLOOKUP($B414,'Tax Info'!$B$2:$G$700,6,0)</f>
        <v>4215</v>
      </c>
      <c r="H414" s="11" t="s">
        <v>684</v>
      </c>
      <c r="I414" s="12" t="s">
        <v>681</v>
      </c>
      <c r="J414" s="11" t="s">
        <v>682</v>
      </c>
      <c r="K414" s="12" t="s">
        <v>681</v>
      </c>
      <c r="L414" s="11" t="s">
        <v>681</v>
      </c>
      <c r="M414" s="20">
        <v>0</v>
      </c>
      <c r="N414" s="20">
        <v>0</v>
      </c>
      <c r="O414" s="24">
        <v>-0.04</v>
      </c>
      <c r="P414" s="21">
        <v>0</v>
      </c>
      <c r="Q414" s="21">
        <v>0</v>
      </c>
      <c r="R414" s="47">
        <f t="shared" si="6"/>
        <v>-0.04</v>
      </c>
    </row>
    <row r="415" spans="1:18" ht="22.5" x14ac:dyDescent="0.2">
      <c r="A415" s="11">
        <v>413</v>
      </c>
      <c r="B415" s="11" t="s">
        <v>2396</v>
      </c>
      <c r="C415" s="11" t="s">
        <v>2396</v>
      </c>
      <c r="D415" s="46" t="str">
        <f>VLOOKUP($B415,'Tax Info'!$B$2:$G$700,3,0)</f>
        <v xml:space="preserve">Solar Philippines Commercial Rooftop Projects, Inc. </v>
      </c>
      <c r="E415" s="46" t="str">
        <f>VLOOKUP($B415,'Tax Info'!$B$2:$G$700,4,0)</f>
        <v xml:space="preserve">SANTA ROSA 2316 CONCEPCION TARLAC PHILIPPINES </v>
      </c>
      <c r="F415" s="46" t="str">
        <f>VLOOKUP($B415,'Tax Info'!$B$2:$G$700,5,0)</f>
        <v>008-675-819-000</v>
      </c>
      <c r="G415" s="46">
        <f>VLOOKUP($B415,'Tax Info'!$B$2:$G$700,6,0)</f>
        <v>2316</v>
      </c>
      <c r="H415" s="11" t="s">
        <v>680</v>
      </c>
      <c r="I415" s="12" t="s">
        <v>681</v>
      </c>
      <c r="J415" s="11" t="s">
        <v>682</v>
      </c>
      <c r="K415" s="12" t="s">
        <v>681</v>
      </c>
      <c r="L415" s="11" t="s">
        <v>681</v>
      </c>
      <c r="M415" s="20">
        <v>0</v>
      </c>
      <c r="N415" s="20">
        <v>0</v>
      </c>
      <c r="O415" s="24">
        <v>-45.42</v>
      </c>
      <c r="P415" s="21">
        <v>0</v>
      </c>
      <c r="Q415" s="21">
        <v>0.91</v>
      </c>
      <c r="R415" s="47">
        <f t="shared" si="6"/>
        <v>-44.510000000000005</v>
      </c>
    </row>
    <row r="416" spans="1:18" x14ac:dyDescent="0.2">
      <c r="A416" s="11">
        <v>414</v>
      </c>
      <c r="B416" s="11" t="s">
        <v>2351</v>
      </c>
      <c r="C416" s="11" t="s">
        <v>2351</v>
      </c>
      <c r="D416" s="46" t="str">
        <f>VLOOKUP($B416,'Tax Info'!$B$2:$G$700,3,0)</f>
        <v>Solar Philippines Tarlac Corporation</v>
      </c>
      <c r="E416" s="46" t="str">
        <f>VLOOKUP($B416,'Tax Info'!$B$2:$G$700,4,0)</f>
        <v xml:space="preserve">STA. ROSA, CONCEPCION, TARLAC </v>
      </c>
      <c r="F416" s="46" t="str">
        <f>VLOOKUP($B416,'Tax Info'!$B$2:$G$700,5,0)</f>
        <v>009-085-818-000</v>
      </c>
      <c r="G416" s="46">
        <f>VLOOKUP($B416,'Tax Info'!$B$2:$G$700,6,0)</f>
        <v>2316</v>
      </c>
      <c r="H416" s="11" t="s">
        <v>680</v>
      </c>
      <c r="I416" s="12" t="s">
        <v>681</v>
      </c>
      <c r="J416" s="11" t="s">
        <v>681</v>
      </c>
      <c r="K416" s="12" t="s">
        <v>681</v>
      </c>
      <c r="L416" s="11" t="s">
        <v>681</v>
      </c>
      <c r="M416" s="20">
        <v>0</v>
      </c>
      <c r="N416" s="20">
        <v>0</v>
      </c>
      <c r="O416" s="24">
        <v>-147.81</v>
      </c>
      <c r="P416" s="21">
        <v>0</v>
      </c>
      <c r="Q416" s="21">
        <v>0</v>
      </c>
      <c r="R416" s="47">
        <f t="shared" si="6"/>
        <v>-147.81</v>
      </c>
    </row>
    <row r="417" spans="1:18" x14ac:dyDescent="0.2">
      <c r="A417" s="11">
        <v>415</v>
      </c>
      <c r="B417" s="11" t="s">
        <v>2351</v>
      </c>
      <c r="C417" s="11" t="s">
        <v>2352</v>
      </c>
      <c r="D417" s="46" t="str">
        <f>VLOOKUP($B417,'Tax Info'!$B$2:$G$700,3,0)</f>
        <v>Solar Philippines Tarlac Corporation</v>
      </c>
      <c r="E417" s="46" t="str">
        <f>VLOOKUP($B417,'Tax Info'!$B$2:$G$700,4,0)</f>
        <v xml:space="preserve">STA. ROSA, CONCEPCION, TARLAC </v>
      </c>
      <c r="F417" s="46" t="str">
        <f>VLOOKUP($B417,'Tax Info'!$B$2:$G$700,5,0)</f>
        <v>009-085-818-000</v>
      </c>
      <c r="G417" s="46">
        <f>VLOOKUP($B417,'Tax Info'!$B$2:$G$700,6,0)</f>
        <v>2316</v>
      </c>
      <c r="H417" s="11" t="s">
        <v>684</v>
      </c>
      <c r="I417" s="12" t="s">
        <v>681</v>
      </c>
      <c r="J417" s="11" t="s">
        <v>681</v>
      </c>
      <c r="K417" s="12" t="s">
        <v>681</v>
      </c>
      <c r="L417" s="11" t="s">
        <v>681</v>
      </c>
      <c r="M417" s="20">
        <v>0</v>
      </c>
      <c r="N417" s="20">
        <v>0</v>
      </c>
      <c r="O417" s="24">
        <v>-0.02</v>
      </c>
      <c r="P417" s="21">
        <v>0</v>
      </c>
      <c r="Q417" s="21">
        <v>0</v>
      </c>
      <c r="R417" s="47">
        <f t="shared" si="6"/>
        <v>-0.02</v>
      </c>
    </row>
    <row r="418" spans="1:18" x14ac:dyDescent="0.2">
      <c r="A418" s="11">
        <v>416</v>
      </c>
      <c r="B418" s="11" t="s">
        <v>1215</v>
      </c>
      <c r="C418" s="11" t="s">
        <v>1215</v>
      </c>
      <c r="D418" s="46" t="str">
        <f>VLOOKUP($B418,'Tax Info'!$B$2:$G$700,3,0)</f>
        <v xml:space="preserve">Sorsogon I Electric Cooperative, Inc. </v>
      </c>
      <c r="E418" s="46" t="str">
        <f>VLOOKUP($B418,'Tax Info'!$B$2:$G$700,4,0)</f>
        <v>Gulang-gulang, Irosin, Sorsogon</v>
      </c>
      <c r="F418" s="46" t="str">
        <f>VLOOKUP($B418,'Tax Info'!$B$2:$G$700,5,0)</f>
        <v>000-819-757-000</v>
      </c>
      <c r="G418" s="46">
        <f>VLOOKUP($B418,'Tax Info'!$B$2:$G$700,6,0)</f>
        <v>4707</v>
      </c>
      <c r="H418" s="11" t="s">
        <v>684</v>
      </c>
      <c r="I418" s="12" t="s">
        <v>681</v>
      </c>
      <c r="J418" s="11" t="s">
        <v>682</v>
      </c>
      <c r="K418" s="12" t="s">
        <v>682</v>
      </c>
      <c r="L418" s="11" t="s">
        <v>682</v>
      </c>
      <c r="M418" s="23">
        <v>-6.25</v>
      </c>
      <c r="N418" s="20">
        <v>0</v>
      </c>
      <c r="O418" s="21">
        <v>0</v>
      </c>
      <c r="P418" s="24">
        <v>-0.75</v>
      </c>
      <c r="Q418" s="21">
        <v>0.12</v>
      </c>
      <c r="R418" s="47">
        <f t="shared" si="6"/>
        <v>-6.88</v>
      </c>
    </row>
    <row r="419" spans="1:18" x14ac:dyDescent="0.2">
      <c r="A419" s="11">
        <v>417</v>
      </c>
      <c r="B419" s="11" t="s">
        <v>1217</v>
      </c>
      <c r="C419" s="11" t="s">
        <v>1217</v>
      </c>
      <c r="D419" s="46" t="str">
        <f>VLOOKUP($B419,'Tax Info'!$B$2:$G$700,3,0)</f>
        <v xml:space="preserve">Sorsogon II Electric Cooperative, Inc. </v>
      </c>
      <c r="E419" s="46" t="str">
        <f>VLOOKUP($B419,'Tax Info'!$B$2:$G$700,4,0)</f>
        <v>Buhatan East District Sorsogon City</v>
      </c>
      <c r="F419" s="46" t="str">
        <f>VLOOKUP($B419,'Tax Info'!$B$2:$G$700,5,0)</f>
        <v>000-819-769-000</v>
      </c>
      <c r="G419" s="46">
        <f>VLOOKUP($B419,'Tax Info'!$B$2:$G$700,6,0)</f>
        <v>4700</v>
      </c>
      <c r="H419" s="11" t="s">
        <v>684</v>
      </c>
      <c r="I419" s="12" t="s">
        <v>681</v>
      </c>
      <c r="J419" s="11" t="s">
        <v>682</v>
      </c>
      <c r="K419" s="12" t="s">
        <v>682</v>
      </c>
      <c r="L419" s="11" t="s">
        <v>682</v>
      </c>
      <c r="M419" s="23">
        <v>-11.68</v>
      </c>
      <c r="N419" s="20">
        <v>0</v>
      </c>
      <c r="O419" s="21">
        <v>0</v>
      </c>
      <c r="P419" s="24">
        <v>-1.4</v>
      </c>
      <c r="Q419" s="21">
        <v>0.23</v>
      </c>
      <c r="R419" s="47">
        <f t="shared" si="6"/>
        <v>-12.85</v>
      </c>
    </row>
    <row r="420" spans="1:18" ht="22.5" x14ac:dyDescent="0.2">
      <c r="A420" s="11">
        <v>418</v>
      </c>
      <c r="B420" s="11" t="s">
        <v>1219</v>
      </c>
      <c r="C420" s="11" t="s">
        <v>1219</v>
      </c>
      <c r="D420" s="46" t="str">
        <f>VLOOKUP($B420,'Tax Info'!$B$2:$G$700,3,0)</f>
        <v xml:space="preserve">South Luzon Thermal Energy Corporation </v>
      </c>
      <c r="E420" s="46" t="str">
        <f>VLOOKUP($B420,'Tax Info'!$B$2:$G$700,4,0)</f>
        <v>Km 117 National Road, Calaca Seaport Phase II, Puting Bato West, Calaca Batangas Philippines</v>
      </c>
      <c r="F420" s="46" t="str">
        <f>VLOOKUP($B420,'Tax Info'!$B$2:$G$700,5,0)</f>
        <v>008-095-005-000</v>
      </c>
      <c r="G420" s="46">
        <f>VLOOKUP($B420,'Tax Info'!$B$2:$G$700,6,0)</f>
        <v>4212</v>
      </c>
      <c r="H420" s="11" t="s">
        <v>680</v>
      </c>
      <c r="I420" s="12" t="s">
        <v>681</v>
      </c>
      <c r="J420" s="11" t="s">
        <v>682</v>
      </c>
      <c r="K420" s="12" t="s">
        <v>682</v>
      </c>
      <c r="L420" s="11" t="s">
        <v>682</v>
      </c>
      <c r="M420" s="19">
        <v>-1701.02</v>
      </c>
      <c r="N420" s="20">
        <v>0</v>
      </c>
      <c r="O420" s="21">
        <v>0</v>
      </c>
      <c r="P420" s="24">
        <v>-204.12</v>
      </c>
      <c r="Q420" s="21">
        <v>34.020000000000003</v>
      </c>
      <c r="R420" s="47">
        <f t="shared" si="6"/>
        <v>-1871.12</v>
      </c>
    </row>
    <row r="421" spans="1:18" ht="22.5" x14ac:dyDescent="0.2">
      <c r="A421" s="11">
        <v>419</v>
      </c>
      <c r="B421" s="11" t="s">
        <v>1219</v>
      </c>
      <c r="C421" s="11" t="s">
        <v>1220</v>
      </c>
      <c r="D421" s="46" t="str">
        <f>VLOOKUP($B421,'Tax Info'!$B$2:$G$700,3,0)</f>
        <v xml:space="preserve">South Luzon Thermal Energy Corporation </v>
      </c>
      <c r="E421" s="46" t="str">
        <f>VLOOKUP($B421,'Tax Info'!$B$2:$G$700,4,0)</f>
        <v>Km 117 National Road, Calaca Seaport Phase II, Puting Bato West, Calaca Batangas Philippines</v>
      </c>
      <c r="F421" s="46" t="str">
        <f>VLOOKUP($B421,'Tax Info'!$B$2:$G$700,5,0)</f>
        <v>008-095-005-000</v>
      </c>
      <c r="G421" s="46">
        <f>VLOOKUP($B421,'Tax Info'!$B$2:$G$700,6,0)</f>
        <v>4212</v>
      </c>
      <c r="H421" s="11" t="s">
        <v>684</v>
      </c>
      <c r="I421" s="12" t="s">
        <v>681</v>
      </c>
      <c r="J421" s="11" t="s">
        <v>682</v>
      </c>
      <c r="K421" s="12" t="s">
        <v>682</v>
      </c>
      <c r="L421" s="11" t="s">
        <v>682</v>
      </c>
      <c r="M421" s="23">
        <v>-4.3499999999999996</v>
      </c>
      <c r="N421" s="20">
        <v>0</v>
      </c>
      <c r="O421" s="21">
        <v>0</v>
      </c>
      <c r="P421" s="24">
        <v>-0.52</v>
      </c>
      <c r="Q421" s="21">
        <v>0.09</v>
      </c>
      <c r="R421" s="47">
        <f t="shared" si="6"/>
        <v>-4.7799999999999994</v>
      </c>
    </row>
    <row r="422" spans="1:18" ht="22.5" x14ac:dyDescent="0.2">
      <c r="A422" s="11">
        <v>420</v>
      </c>
      <c r="B422" s="11" t="s">
        <v>1219</v>
      </c>
      <c r="C422" s="11" t="s">
        <v>1221</v>
      </c>
      <c r="D422" s="46" t="str">
        <f>VLOOKUP($B422,'Tax Info'!$B$2:$G$700,3,0)</f>
        <v xml:space="preserve">South Luzon Thermal Energy Corporation </v>
      </c>
      <c r="E422" s="46" t="str">
        <f>VLOOKUP($B422,'Tax Info'!$B$2:$G$700,4,0)</f>
        <v>Km 117 National Road, Calaca Seaport Phase II, Puting Bato West, Calaca Batangas Philippines</v>
      </c>
      <c r="F422" s="46" t="str">
        <f>VLOOKUP($B422,'Tax Info'!$B$2:$G$700,5,0)</f>
        <v>008-095-005-000</v>
      </c>
      <c r="G422" s="46">
        <f>VLOOKUP($B422,'Tax Info'!$B$2:$G$700,6,0)</f>
        <v>4212</v>
      </c>
      <c r="H422" s="11" t="s">
        <v>684</v>
      </c>
      <c r="I422" s="12" t="s">
        <v>681</v>
      </c>
      <c r="J422" s="11" t="s">
        <v>682</v>
      </c>
      <c r="K422" s="12" t="s">
        <v>682</v>
      </c>
      <c r="L422" s="11" t="s">
        <v>682</v>
      </c>
      <c r="M422" s="23">
        <v>-392.49</v>
      </c>
      <c r="N422" s="20">
        <v>0</v>
      </c>
      <c r="O422" s="21">
        <v>0</v>
      </c>
      <c r="P422" s="24">
        <v>-47.1</v>
      </c>
      <c r="Q422" s="21">
        <v>7.85</v>
      </c>
      <c r="R422" s="47">
        <f t="shared" si="6"/>
        <v>-431.74</v>
      </c>
    </row>
    <row r="423" spans="1:18" ht="22.5" x14ac:dyDescent="0.2">
      <c r="A423" s="11">
        <v>421</v>
      </c>
      <c r="B423" s="11" t="s">
        <v>1222</v>
      </c>
      <c r="C423" s="11" t="s">
        <v>2338</v>
      </c>
      <c r="D423" s="46" t="str">
        <f>VLOOKUP($B423,'Tax Info'!$B$2:$G$700,3,0)</f>
        <v xml:space="preserve">South Negros Biopower, Inc. </v>
      </c>
      <c r="E423" s="46" t="str">
        <f>VLOOKUP($B423,'Tax Info'!$B$2:$G$700,4,0)</f>
        <v>National Highway, Brgy. Cubay. La Carlota City, Negros Occidental</v>
      </c>
      <c r="F423" s="46" t="str">
        <f>VLOOKUP($B423,'Tax Info'!$B$2:$G$700,5,0)</f>
        <v>008-348-719-000</v>
      </c>
      <c r="G423" s="46">
        <f>VLOOKUP($B423,'Tax Info'!$B$2:$G$700,6,0)</f>
        <v>6130</v>
      </c>
      <c r="H423" s="11" t="s">
        <v>684</v>
      </c>
      <c r="I423" s="12" t="s">
        <v>681</v>
      </c>
      <c r="J423" s="11" t="s">
        <v>681</v>
      </c>
      <c r="K423" s="12" t="s">
        <v>681</v>
      </c>
      <c r="L423" s="11" t="s">
        <v>681</v>
      </c>
      <c r="M423" s="20">
        <v>0</v>
      </c>
      <c r="N423" s="20">
        <v>0</v>
      </c>
      <c r="O423" s="24">
        <v>-0.4</v>
      </c>
      <c r="P423" s="21">
        <v>0</v>
      </c>
      <c r="Q423" s="21">
        <v>0</v>
      </c>
      <c r="R423" s="47">
        <f t="shared" si="6"/>
        <v>-0.4</v>
      </c>
    </row>
    <row r="424" spans="1:18" ht="22.5" x14ac:dyDescent="0.2">
      <c r="A424" s="11">
        <v>422</v>
      </c>
      <c r="B424" s="11" t="s">
        <v>1224</v>
      </c>
      <c r="C424" s="11" t="s">
        <v>1224</v>
      </c>
      <c r="D424" s="46" t="str">
        <f>VLOOKUP($B424,'Tax Info'!$B$2:$G$700,3,0)</f>
        <v xml:space="preserve">South Premiere Power Corporation </v>
      </c>
      <c r="E424" s="46" t="str">
        <f>VLOOKUP($B424,'Tax Info'!$B$2:$G$700,4,0)</f>
        <v xml:space="preserve">2/F 808 Bldg Gen.Lim cor. Meralco Ave., Ortigas Center, San Antonio, Pasig City </v>
      </c>
      <c r="F424" s="46" t="str">
        <f>VLOOKUP($B424,'Tax Info'!$B$2:$G$700,5,0)</f>
        <v>227-308-464-000</v>
      </c>
      <c r="G424" s="46">
        <f>VLOOKUP($B424,'Tax Info'!$B$2:$G$700,6,0)</f>
        <v>1605</v>
      </c>
      <c r="H424" s="11" t="s">
        <v>680</v>
      </c>
      <c r="I424" s="12" t="s">
        <v>681</v>
      </c>
      <c r="J424" s="11" t="s">
        <v>682</v>
      </c>
      <c r="K424" s="12" t="s">
        <v>682</v>
      </c>
      <c r="L424" s="11" t="s">
        <v>682</v>
      </c>
      <c r="M424" s="23">
        <v>-0.01</v>
      </c>
      <c r="N424" s="20">
        <v>0</v>
      </c>
      <c r="O424" s="21">
        <v>0</v>
      </c>
      <c r="P424" s="21">
        <v>0</v>
      </c>
      <c r="Q424" s="21">
        <v>0</v>
      </c>
      <c r="R424" s="47">
        <f t="shared" si="6"/>
        <v>-0.01</v>
      </c>
    </row>
    <row r="425" spans="1:18" ht="22.5" x14ac:dyDescent="0.2">
      <c r="A425" s="11">
        <v>423</v>
      </c>
      <c r="B425" s="11" t="s">
        <v>1224</v>
      </c>
      <c r="C425" s="11" t="s">
        <v>1225</v>
      </c>
      <c r="D425" s="46" t="str">
        <f>VLOOKUP($B425,'Tax Info'!$B$2:$G$700,3,0)</f>
        <v xml:space="preserve">South Premiere Power Corporation </v>
      </c>
      <c r="E425" s="46" t="str">
        <f>VLOOKUP($B425,'Tax Info'!$B$2:$G$700,4,0)</f>
        <v xml:space="preserve">2/F 808 Bldg Gen.Lim cor. Meralco Ave., Ortigas Center, San Antonio, Pasig City </v>
      </c>
      <c r="F425" s="46" t="str">
        <f>VLOOKUP($B425,'Tax Info'!$B$2:$G$700,5,0)</f>
        <v>227-308-464-000</v>
      </c>
      <c r="G425" s="46">
        <f>VLOOKUP($B425,'Tax Info'!$B$2:$G$700,6,0)</f>
        <v>1605</v>
      </c>
      <c r="H425" s="11" t="s">
        <v>684</v>
      </c>
      <c r="I425" s="12" t="s">
        <v>681</v>
      </c>
      <c r="J425" s="11" t="s">
        <v>682</v>
      </c>
      <c r="K425" s="12" t="s">
        <v>682</v>
      </c>
      <c r="L425" s="11" t="s">
        <v>682</v>
      </c>
      <c r="M425" s="23">
        <v>-13.39</v>
      </c>
      <c r="N425" s="20">
        <v>0</v>
      </c>
      <c r="O425" s="21">
        <v>0</v>
      </c>
      <c r="P425" s="24">
        <v>-1.61</v>
      </c>
      <c r="Q425" s="21">
        <v>0.27</v>
      </c>
      <c r="R425" s="47">
        <f t="shared" si="6"/>
        <v>-14.73</v>
      </c>
    </row>
    <row r="426" spans="1:18" ht="22.5" x14ac:dyDescent="0.2">
      <c r="A426" s="11">
        <v>424</v>
      </c>
      <c r="B426" s="11" t="s">
        <v>1226</v>
      </c>
      <c r="C426" s="11" t="s">
        <v>1226</v>
      </c>
      <c r="D426" s="46" t="str">
        <f>VLOOKUP($B426,'Tax Info'!$B$2:$G$700,3,0)</f>
        <v>Southern Leyte Electric Cooperative, Inc.</v>
      </c>
      <c r="E426" s="46" t="str">
        <f>VLOOKUP($B426,'Tax Info'!$B$2:$G$700,4,0)</f>
        <v>Soro-Soro, Maasin City, Southern Leyte</v>
      </c>
      <c r="F426" s="46" t="str">
        <f>VLOOKUP($B426,'Tax Info'!$B$2:$G$700,5,0)</f>
        <v>000-819-044-000</v>
      </c>
      <c r="G426" s="46">
        <f>VLOOKUP($B426,'Tax Info'!$B$2:$G$700,6,0)</f>
        <v>6600</v>
      </c>
      <c r="H426" s="11" t="s">
        <v>684</v>
      </c>
      <c r="I426" s="12" t="s">
        <v>681</v>
      </c>
      <c r="J426" s="11" t="s">
        <v>681</v>
      </c>
      <c r="K426" s="12" t="s">
        <v>682</v>
      </c>
      <c r="L426" s="11" t="s">
        <v>682</v>
      </c>
      <c r="M426" s="23">
        <v>-83.66</v>
      </c>
      <c r="N426" s="20">
        <v>0</v>
      </c>
      <c r="O426" s="21">
        <v>0</v>
      </c>
      <c r="P426" s="24">
        <v>-10.039999999999999</v>
      </c>
      <c r="Q426" s="21">
        <v>0</v>
      </c>
      <c r="R426" s="47">
        <f t="shared" si="6"/>
        <v>-93.699999999999989</v>
      </c>
    </row>
    <row r="427" spans="1:18" ht="22.5" x14ac:dyDescent="0.2">
      <c r="A427" s="11">
        <v>425</v>
      </c>
      <c r="B427" s="11" t="s">
        <v>1227</v>
      </c>
      <c r="C427" s="11" t="s">
        <v>1227</v>
      </c>
      <c r="D427" s="46" t="str">
        <f>VLOOKUP($B427,'Tax Info'!$B$2:$G$700,3,0)</f>
        <v xml:space="preserve">Southwest Luzon Power Generation Corporation </v>
      </c>
      <c r="E427" s="46" t="str">
        <f>VLOOKUP($B427,'Tax Info'!$B$2:$G$700,4,0)</f>
        <v xml:space="preserve">Brgy. San Rafael, Calaca, Batangas </v>
      </c>
      <c r="F427" s="46" t="str">
        <f>VLOOKUP($B427,'Tax Info'!$B$2:$G$700,5,0)</f>
        <v>008-115-664-000</v>
      </c>
      <c r="G427" s="46">
        <f>VLOOKUP($B427,'Tax Info'!$B$2:$G$700,6,0)</f>
        <v>4212</v>
      </c>
      <c r="H427" s="11" t="s">
        <v>680</v>
      </c>
      <c r="I427" s="12" t="s">
        <v>681</v>
      </c>
      <c r="J427" s="11" t="s">
        <v>682</v>
      </c>
      <c r="K427" s="12" t="s">
        <v>682</v>
      </c>
      <c r="L427" s="11" t="s">
        <v>682</v>
      </c>
      <c r="M427" s="19">
        <v>-51866.73</v>
      </c>
      <c r="N427" s="20">
        <v>0</v>
      </c>
      <c r="O427" s="21">
        <v>0</v>
      </c>
      <c r="P427" s="22">
        <v>-6224.01</v>
      </c>
      <c r="Q427" s="25">
        <v>1037.33</v>
      </c>
      <c r="R427" s="47">
        <f t="shared" si="6"/>
        <v>-57053.41</v>
      </c>
    </row>
    <row r="428" spans="1:18" ht="22.5" x14ac:dyDescent="0.2">
      <c r="A428" s="11">
        <v>426</v>
      </c>
      <c r="B428" s="11" t="s">
        <v>1227</v>
      </c>
      <c r="C428" s="11" t="s">
        <v>2282</v>
      </c>
      <c r="D428" s="46" t="str">
        <f>VLOOKUP($B428,'Tax Info'!$B$2:$G$700,3,0)</f>
        <v xml:space="preserve">Southwest Luzon Power Generation Corporation </v>
      </c>
      <c r="E428" s="46" t="str">
        <f>VLOOKUP($B428,'Tax Info'!$B$2:$G$700,4,0)</f>
        <v xml:space="preserve">Brgy. San Rafael, Calaca, Batangas </v>
      </c>
      <c r="F428" s="46" t="str">
        <f>VLOOKUP($B428,'Tax Info'!$B$2:$G$700,5,0)</f>
        <v>008-115-664-000</v>
      </c>
      <c r="G428" s="46">
        <f>VLOOKUP($B428,'Tax Info'!$B$2:$G$700,6,0)</f>
        <v>4212</v>
      </c>
      <c r="H428" s="11" t="s">
        <v>684</v>
      </c>
      <c r="I428" s="12" t="s">
        <v>681</v>
      </c>
      <c r="J428" s="11" t="s">
        <v>682</v>
      </c>
      <c r="K428" s="12" t="s">
        <v>682</v>
      </c>
      <c r="L428" s="11" t="s">
        <v>682</v>
      </c>
      <c r="M428" s="20">
        <v>0</v>
      </c>
      <c r="N428" s="20">
        <v>0</v>
      </c>
      <c r="O428" s="21">
        <v>0</v>
      </c>
      <c r="P428" s="21">
        <v>0</v>
      </c>
      <c r="Q428" s="21">
        <v>0</v>
      </c>
      <c r="R428" s="47">
        <f t="shared" si="6"/>
        <v>0</v>
      </c>
    </row>
    <row r="429" spans="1:18" ht="22.5" x14ac:dyDescent="0.2">
      <c r="A429" s="11">
        <v>427</v>
      </c>
      <c r="B429" s="11" t="s">
        <v>1229</v>
      </c>
      <c r="C429" s="11" t="s">
        <v>1229</v>
      </c>
      <c r="D429" s="46" t="str">
        <f>VLOOKUP($B429,'Tax Info'!$B$2:$G$700,3,0)</f>
        <v>Sta. Clara Power Corporation</v>
      </c>
      <c r="E429" s="46" t="str">
        <f>VLOOKUP($B429,'Tax Info'!$B$2:$G$700,4,0)</f>
        <v>2F Highway 54 Bldg. 986 Stanford St. cor. EDSA, Wack-Wack, Mandaluyong City</v>
      </c>
      <c r="F429" s="46" t="str">
        <f>VLOOKUP($B429,'Tax Info'!$B$2:$G$700,5,0)</f>
        <v>228-833-810-000</v>
      </c>
      <c r="G429" s="46">
        <f>VLOOKUP($B429,'Tax Info'!$B$2:$G$700,6,0)</f>
        <v>1550</v>
      </c>
      <c r="H429" s="11" t="s">
        <v>680</v>
      </c>
      <c r="I429" s="12" t="s">
        <v>681</v>
      </c>
      <c r="J429" s="11" t="s">
        <v>681</v>
      </c>
      <c r="K429" s="12" t="s">
        <v>681</v>
      </c>
      <c r="L429" s="11" t="s">
        <v>681</v>
      </c>
      <c r="M429" s="20">
        <v>0</v>
      </c>
      <c r="N429" s="20">
        <v>0</v>
      </c>
      <c r="O429" s="24">
        <v>-530.79999999999995</v>
      </c>
      <c r="P429" s="21">
        <v>0</v>
      </c>
      <c r="Q429" s="21">
        <v>0</v>
      </c>
      <c r="R429" s="47">
        <f t="shared" si="6"/>
        <v>-530.79999999999995</v>
      </c>
    </row>
    <row r="430" spans="1:18" ht="22.5" x14ac:dyDescent="0.2">
      <c r="A430" s="11">
        <v>428</v>
      </c>
      <c r="B430" s="11" t="s">
        <v>1231</v>
      </c>
      <c r="C430" s="11" t="s">
        <v>1231</v>
      </c>
      <c r="D430" s="46" t="str">
        <f>VLOOKUP($B430,'Tax Info'!$B$2:$G$700,3,0)</f>
        <v xml:space="preserve">Strategic Power Development Corporation </v>
      </c>
      <c r="E430" s="46" t="str">
        <f>VLOOKUP($B430,'Tax Info'!$B$2:$G$700,4,0)</f>
        <v xml:space="preserve">808 Meralco Ave.cor.Gen.Lim St. Brgy. San Antonio, Ortigas Center,Pasig City </v>
      </c>
      <c r="F430" s="46" t="str">
        <f>VLOOKUP($B430,'Tax Info'!$B$2:$G$700,5,0)</f>
        <v>227-545-141-000</v>
      </c>
      <c r="G430" s="46">
        <f>VLOOKUP($B430,'Tax Info'!$B$2:$G$700,6,0)</f>
        <v>1605</v>
      </c>
      <c r="H430" s="11" t="s">
        <v>680</v>
      </c>
      <c r="I430" s="12" t="s">
        <v>681</v>
      </c>
      <c r="J430" s="11" t="s">
        <v>682</v>
      </c>
      <c r="K430" s="12" t="s">
        <v>681</v>
      </c>
      <c r="L430" s="11" t="s">
        <v>682</v>
      </c>
      <c r="M430" s="20">
        <v>0</v>
      </c>
      <c r="N430" s="20">
        <v>0</v>
      </c>
      <c r="O430" s="22">
        <v>-4394.7</v>
      </c>
      <c r="P430" s="21">
        <v>0</v>
      </c>
      <c r="Q430" s="21">
        <v>87.89</v>
      </c>
      <c r="R430" s="47">
        <f t="shared" si="6"/>
        <v>-4306.8099999999995</v>
      </c>
    </row>
    <row r="431" spans="1:18" ht="22.5" x14ac:dyDescent="0.2">
      <c r="A431" s="11">
        <v>429</v>
      </c>
      <c r="B431" s="11" t="s">
        <v>1231</v>
      </c>
      <c r="C431" s="11" t="s">
        <v>1232</v>
      </c>
      <c r="D431" s="46" t="str">
        <f>VLOOKUP($B431,'Tax Info'!$B$2:$G$700,3,0)</f>
        <v xml:space="preserve">Strategic Power Development Corporation </v>
      </c>
      <c r="E431" s="46" t="str">
        <f>VLOOKUP($B431,'Tax Info'!$B$2:$G$700,4,0)</f>
        <v xml:space="preserve">808 Meralco Ave.cor.Gen.Lim St. Brgy. San Antonio, Ortigas Center,Pasig City </v>
      </c>
      <c r="F431" s="46" t="str">
        <f>VLOOKUP($B431,'Tax Info'!$B$2:$G$700,5,0)</f>
        <v>227-545-141-000</v>
      </c>
      <c r="G431" s="46">
        <f>VLOOKUP($B431,'Tax Info'!$B$2:$G$700,6,0)</f>
        <v>1605</v>
      </c>
      <c r="H431" s="11" t="s">
        <v>684</v>
      </c>
      <c r="I431" s="12" t="s">
        <v>681</v>
      </c>
      <c r="J431" s="11" t="s">
        <v>682</v>
      </c>
      <c r="K431" s="12" t="s">
        <v>681</v>
      </c>
      <c r="L431" s="11" t="s">
        <v>682</v>
      </c>
      <c r="M431" s="20">
        <v>0</v>
      </c>
      <c r="N431" s="20">
        <v>0</v>
      </c>
      <c r="O431" s="21">
        <v>0</v>
      </c>
      <c r="P431" s="21">
        <v>0</v>
      </c>
      <c r="Q431" s="21">
        <v>0</v>
      </c>
      <c r="R431" s="47">
        <f t="shared" si="6"/>
        <v>0</v>
      </c>
    </row>
    <row r="432" spans="1:18" ht="22.5" x14ac:dyDescent="0.2">
      <c r="A432" s="11">
        <v>430</v>
      </c>
      <c r="B432" s="11" t="s">
        <v>1233</v>
      </c>
      <c r="C432" s="11" t="s">
        <v>1233</v>
      </c>
      <c r="D432" s="46" t="str">
        <f>VLOOKUP($B432,'Tax Info'!$B$2:$G$700,3,0)</f>
        <v xml:space="preserve">Subic Enerzone Corporation </v>
      </c>
      <c r="E432" s="46" t="str">
        <f>VLOOKUP($B432,'Tax Info'!$B$2:$G$700,4,0)</f>
        <v xml:space="preserve">Canal Road cor Labitan St., Central Business District, Subic Bay Freeport Zone </v>
      </c>
      <c r="F432" s="46" t="str">
        <f>VLOOKUP($B432,'Tax Info'!$B$2:$G$700,5,0)</f>
        <v>224-523-316-000</v>
      </c>
      <c r="G432" s="46">
        <f>VLOOKUP($B432,'Tax Info'!$B$2:$G$700,6,0)</f>
        <v>2222</v>
      </c>
      <c r="H432" s="11" t="s">
        <v>684</v>
      </c>
      <c r="I432" s="12" t="s">
        <v>681</v>
      </c>
      <c r="J432" s="11" t="s">
        <v>682</v>
      </c>
      <c r="K432" s="12" t="s">
        <v>682</v>
      </c>
      <c r="L432" s="11" t="s">
        <v>682</v>
      </c>
      <c r="M432" s="23">
        <v>-44.26</v>
      </c>
      <c r="N432" s="20">
        <v>0</v>
      </c>
      <c r="O432" s="21">
        <v>0</v>
      </c>
      <c r="P432" s="24">
        <v>-5.31</v>
      </c>
      <c r="Q432" s="21">
        <v>0.89</v>
      </c>
      <c r="R432" s="47">
        <f t="shared" si="6"/>
        <v>-48.68</v>
      </c>
    </row>
    <row r="433" spans="1:18" ht="22.5" x14ac:dyDescent="0.2">
      <c r="A433" s="11">
        <v>431</v>
      </c>
      <c r="B433" s="11" t="s">
        <v>1234</v>
      </c>
      <c r="C433" s="11" t="s">
        <v>1234</v>
      </c>
      <c r="D433" s="46" t="str">
        <f>VLOOKUP($B433,'Tax Info'!$B$2:$G$700,3,0)</f>
        <v>Sulu Electric Power and Light (Phils.), Inc.</v>
      </c>
      <c r="E433" s="46" t="str">
        <f>VLOOKUP($B433,'Tax Info'!$B$2:$G$700,4,0)</f>
        <v>Sepalco Center Palo-Pastrana Road, Brgy Castilla Palo, Leyte</v>
      </c>
      <c r="F433" s="46" t="str">
        <f>VLOOKUP($B433,'Tax Info'!$B$2:$G$700,5,0)</f>
        <v>008-685-342-000</v>
      </c>
      <c r="G433" s="46">
        <f>VLOOKUP($B433,'Tax Info'!$B$2:$G$700,6,0)</f>
        <v>3501</v>
      </c>
      <c r="H433" s="11" t="s">
        <v>680</v>
      </c>
      <c r="I433" s="12" t="s">
        <v>681</v>
      </c>
      <c r="J433" s="11" t="s">
        <v>682</v>
      </c>
      <c r="K433" s="12" t="s">
        <v>681</v>
      </c>
      <c r="L433" s="11" t="s">
        <v>682</v>
      </c>
      <c r="M433" s="20">
        <v>0</v>
      </c>
      <c r="N433" s="20">
        <v>0</v>
      </c>
      <c r="O433" s="22">
        <v>-3608.19</v>
      </c>
      <c r="P433" s="21">
        <v>0</v>
      </c>
      <c r="Q433" s="21">
        <v>72.16</v>
      </c>
      <c r="R433" s="47">
        <f t="shared" si="6"/>
        <v>-3536.03</v>
      </c>
    </row>
    <row r="434" spans="1:18" ht="22.5" x14ac:dyDescent="0.2">
      <c r="A434" s="11">
        <v>432</v>
      </c>
      <c r="B434" s="11" t="s">
        <v>1234</v>
      </c>
      <c r="C434" s="11" t="s">
        <v>2260</v>
      </c>
      <c r="D434" s="46" t="str">
        <f>VLOOKUP($B434,'Tax Info'!$B$2:$G$700,3,0)</f>
        <v>Sulu Electric Power and Light (Phils.), Inc.</v>
      </c>
      <c r="E434" s="46" t="str">
        <f>VLOOKUP($B434,'Tax Info'!$B$2:$G$700,4,0)</f>
        <v>Sepalco Center Palo-Pastrana Road, Brgy Castilla Palo, Leyte</v>
      </c>
      <c r="F434" s="46" t="str">
        <f>VLOOKUP($B434,'Tax Info'!$B$2:$G$700,5,0)</f>
        <v>008-685-342-000</v>
      </c>
      <c r="G434" s="46">
        <f>VLOOKUP($B434,'Tax Info'!$B$2:$G$700,6,0)</f>
        <v>3501</v>
      </c>
      <c r="H434" s="11" t="s">
        <v>684</v>
      </c>
      <c r="I434" s="12" t="s">
        <v>681</v>
      </c>
      <c r="J434" s="11" t="s">
        <v>682</v>
      </c>
      <c r="K434" s="12" t="s">
        <v>681</v>
      </c>
      <c r="L434" s="11" t="s">
        <v>682</v>
      </c>
      <c r="M434" s="20">
        <v>0</v>
      </c>
      <c r="N434" s="20">
        <v>0</v>
      </c>
      <c r="O434" s="24">
        <v>-0.04</v>
      </c>
      <c r="P434" s="21">
        <v>0</v>
      </c>
      <c r="Q434" s="21">
        <v>0</v>
      </c>
      <c r="R434" s="47">
        <f t="shared" si="6"/>
        <v>-0.04</v>
      </c>
    </row>
    <row r="435" spans="1:18" ht="33.75" x14ac:dyDescent="0.2">
      <c r="A435" s="11">
        <v>433</v>
      </c>
      <c r="B435" s="11" t="s">
        <v>1237</v>
      </c>
      <c r="C435" s="11" t="s">
        <v>1237</v>
      </c>
      <c r="D435" s="46" t="str">
        <f>VLOOKUP($B435,'Tax Info'!$B$2:$G$700,3,0)</f>
        <v xml:space="preserve">Sunwest Water and Electric Company 2, Inc. </v>
      </c>
      <c r="E435" s="46" t="str">
        <f>VLOOKUP($B435,'Tax Info'!$B$2:$G$700,4,0)</f>
        <v>3rd Flr. Bldg. 9 Embarcadero De Legazpi Port Area Bgy. 27 - Victory Village South (Pob.) 4500 Legazpi City (Capital) Albay Philippines</v>
      </c>
      <c r="F435" s="46" t="str">
        <f>VLOOKUP($B435,'Tax Info'!$B$2:$G$700,5,0)</f>
        <v>005-770-958-000</v>
      </c>
      <c r="G435" s="46">
        <f>VLOOKUP($B435,'Tax Info'!$B$2:$G$700,6,0)</f>
        <v>4500</v>
      </c>
      <c r="H435" s="11" t="s">
        <v>680</v>
      </c>
      <c r="I435" s="12" t="s">
        <v>681</v>
      </c>
      <c r="J435" s="11" t="s">
        <v>681</v>
      </c>
      <c r="K435" s="12" t="s">
        <v>681</v>
      </c>
      <c r="L435" s="11" t="s">
        <v>681</v>
      </c>
      <c r="M435" s="20">
        <v>0</v>
      </c>
      <c r="N435" s="20">
        <v>0</v>
      </c>
      <c r="O435" s="24">
        <v>-664.52</v>
      </c>
      <c r="P435" s="21">
        <v>0</v>
      </c>
      <c r="Q435" s="21">
        <v>0</v>
      </c>
      <c r="R435" s="47">
        <f t="shared" si="6"/>
        <v>-664.52</v>
      </c>
    </row>
    <row r="436" spans="1:18" ht="33.75" x14ac:dyDescent="0.2">
      <c r="A436" s="11">
        <v>434</v>
      </c>
      <c r="B436" s="11" t="s">
        <v>1237</v>
      </c>
      <c r="C436" s="11" t="s">
        <v>2411</v>
      </c>
      <c r="D436" s="46" t="str">
        <f>VLOOKUP($B436,'Tax Info'!$B$2:$G$700,3,0)</f>
        <v xml:space="preserve">Sunwest Water and Electric Company 2, Inc. </v>
      </c>
      <c r="E436" s="46" t="str">
        <f>VLOOKUP($B436,'Tax Info'!$B$2:$G$700,4,0)</f>
        <v>3rd Flr. Bldg. 9 Embarcadero De Legazpi Port Area Bgy. 27 - Victory Village South (Pob.) 4500 Legazpi City (Capital) Albay Philippines</v>
      </c>
      <c r="F436" s="46" t="str">
        <f>VLOOKUP($B436,'Tax Info'!$B$2:$G$700,5,0)</f>
        <v>005-770-958-000</v>
      </c>
      <c r="G436" s="46">
        <f>VLOOKUP($B436,'Tax Info'!$B$2:$G$700,6,0)</f>
        <v>4500</v>
      </c>
      <c r="H436" s="11" t="s">
        <v>684</v>
      </c>
      <c r="I436" s="12" t="s">
        <v>681</v>
      </c>
      <c r="J436" s="11" t="s">
        <v>681</v>
      </c>
      <c r="K436" s="12" t="s">
        <v>681</v>
      </c>
      <c r="L436" s="11" t="s">
        <v>681</v>
      </c>
      <c r="M436" s="20">
        <v>0</v>
      </c>
      <c r="N436" s="20">
        <v>0</v>
      </c>
      <c r="O436" s="21">
        <v>0</v>
      </c>
      <c r="P436" s="21">
        <v>0</v>
      </c>
      <c r="Q436" s="21">
        <v>0</v>
      </c>
      <c r="R436" s="47">
        <f t="shared" si="6"/>
        <v>0</v>
      </c>
    </row>
    <row r="437" spans="1:18" ht="22.5" x14ac:dyDescent="0.2">
      <c r="A437" s="11">
        <v>435</v>
      </c>
      <c r="B437" s="11" t="s">
        <v>1240</v>
      </c>
      <c r="C437" s="11" t="s">
        <v>1240</v>
      </c>
      <c r="D437" s="46" t="str">
        <f>VLOOKUP($B437,'Tax Info'!$B$2:$G$700,3,0)</f>
        <v>Taft HydroEnergy Corporation</v>
      </c>
      <c r="E437" s="46" t="str">
        <f>VLOOKUP($B437,'Tax Info'!$B$2:$G$700,4,0)</f>
        <v>126 5th St B. Serrano St Bet 11th &amp; 12th Ave Gracepark Brgy. 89 Dist II Caloocan City</v>
      </c>
      <c r="F437" s="46" t="str">
        <f>VLOOKUP($B437,'Tax Info'!$B$2:$G$700,5,0)</f>
        <v>009-712-420-000</v>
      </c>
      <c r="G437" s="46">
        <f>VLOOKUP($B437,'Tax Info'!$B$2:$G$700,6,0)</f>
        <v>1400</v>
      </c>
      <c r="H437" s="11" t="s">
        <v>680</v>
      </c>
      <c r="I437" s="12" t="s">
        <v>681</v>
      </c>
      <c r="J437" s="11" t="s">
        <v>681</v>
      </c>
      <c r="K437" s="12" t="s">
        <v>681</v>
      </c>
      <c r="L437" s="11" t="s">
        <v>681</v>
      </c>
      <c r="M437" s="20">
        <v>0</v>
      </c>
      <c r="N437" s="20">
        <v>0</v>
      </c>
      <c r="O437" s="22">
        <v>-3893.89</v>
      </c>
      <c r="P437" s="21">
        <v>0</v>
      </c>
      <c r="Q437" s="21">
        <v>0</v>
      </c>
      <c r="R437" s="47">
        <f t="shared" si="6"/>
        <v>-3893.89</v>
      </c>
    </row>
    <row r="438" spans="1:18" ht="22.5" x14ac:dyDescent="0.2">
      <c r="A438" s="11">
        <v>436</v>
      </c>
      <c r="B438" s="11" t="s">
        <v>1240</v>
      </c>
      <c r="C438" s="11" t="s">
        <v>2415</v>
      </c>
      <c r="D438" s="46" t="str">
        <f>VLOOKUP($B438,'Tax Info'!$B$2:$G$700,3,0)</f>
        <v>Taft HydroEnergy Corporation</v>
      </c>
      <c r="E438" s="46" t="str">
        <f>VLOOKUP($B438,'Tax Info'!$B$2:$G$700,4,0)</f>
        <v>126 5th St B. Serrano St Bet 11th &amp; 12th Ave Gracepark Brgy. 89 Dist II Caloocan City</v>
      </c>
      <c r="F438" s="46" t="str">
        <f>VLOOKUP($B438,'Tax Info'!$B$2:$G$700,5,0)</f>
        <v>009-712-420-000</v>
      </c>
      <c r="G438" s="46">
        <f>VLOOKUP($B438,'Tax Info'!$B$2:$G$700,6,0)</f>
        <v>1400</v>
      </c>
      <c r="H438" s="11" t="s">
        <v>684</v>
      </c>
      <c r="I438" s="12" t="s">
        <v>681</v>
      </c>
      <c r="J438" s="11" t="s">
        <v>681</v>
      </c>
      <c r="K438" s="12" t="s">
        <v>681</v>
      </c>
      <c r="L438" s="11" t="s">
        <v>681</v>
      </c>
      <c r="M438" s="20">
        <v>0</v>
      </c>
      <c r="N438" s="20">
        <v>0</v>
      </c>
      <c r="O438" s="21">
        <v>0</v>
      </c>
      <c r="P438" s="21">
        <v>0</v>
      </c>
      <c r="Q438" s="21">
        <v>0</v>
      </c>
      <c r="R438" s="47">
        <f t="shared" si="6"/>
        <v>0</v>
      </c>
    </row>
    <row r="439" spans="1:18" x14ac:dyDescent="0.2">
      <c r="A439" s="11">
        <v>437</v>
      </c>
      <c r="B439" s="11" t="s">
        <v>1243</v>
      </c>
      <c r="C439" s="11" t="s">
        <v>1243</v>
      </c>
      <c r="D439" s="46" t="str">
        <f>VLOOKUP($B439,'Tax Info'!$B$2:$G$700,3,0)</f>
        <v>Tarlac Electric, Inc.</v>
      </c>
      <c r="E439" s="46" t="str">
        <f>VLOOKUP($B439,'Tax Info'!$B$2:$G$700,4,0)</f>
        <v>Mabini St., Tarlac City</v>
      </c>
      <c r="F439" s="46" t="str">
        <f>VLOOKUP($B439,'Tax Info'!$B$2:$G$700,5,0)</f>
        <v>004-070-881</v>
      </c>
      <c r="G439" s="46">
        <f>VLOOKUP($B439,'Tax Info'!$B$2:$G$700,6,0)</f>
        <v>2300</v>
      </c>
      <c r="H439" s="11" t="s">
        <v>684</v>
      </c>
      <c r="I439" s="12" t="s">
        <v>681</v>
      </c>
      <c r="J439" s="11" t="s">
        <v>682</v>
      </c>
      <c r="K439" s="12" t="s">
        <v>682</v>
      </c>
      <c r="L439" s="11" t="s">
        <v>682</v>
      </c>
      <c r="M439" s="23">
        <v>-11.91</v>
      </c>
      <c r="N439" s="20">
        <v>0</v>
      </c>
      <c r="O439" s="21">
        <v>0</v>
      </c>
      <c r="P439" s="24">
        <v>-1.43</v>
      </c>
      <c r="Q439" s="21">
        <v>0.24</v>
      </c>
      <c r="R439" s="47">
        <f t="shared" si="6"/>
        <v>-13.1</v>
      </c>
    </row>
    <row r="440" spans="1:18" x14ac:dyDescent="0.2">
      <c r="A440" s="11">
        <v>438</v>
      </c>
      <c r="B440" s="11" t="s">
        <v>1244</v>
      </c>
      <c r="C440" s="11" t="s">
        <v>1244</v>
      </c>
      <c r="D440" s="46" t="str">
        <f>VLOOKUP($B440,'Tax Info'!$B$2:$G$700,3,0)</f>
        <v xml:space="preserve">Tarlac I Electric Cooperative, Inc. </v>
      </c>
      <c r="E440" s="46" t="str">
        <f>VLOOKUP($B440,'Tax Info'!$B$2:$G$700,4,0)</f>
        <v>Amacalan, Gerona, Tarlac</v>
      </c>
      <c r="F440" s="46" t="str">
        <f>VLOOKUP($B440,'Tax Info'!$B$2:$G$700,5,0)</f>
        <v>000-543-781-000</v>
      </c>
      <c r="G440" s="46">
        <f>VLOOKUP($B440,'Tax Info'!$B$2:$G$700,6,0)</f>
        <v>2302</v>
      </c>
      <c r="H440" s="11" t="s">
        <v>684</v>
      </c>
      <c r="I440" s="12" t="s">
        <v>681</v>
      </c>
      <c r="J440" s="11" t="s">
        <v>682</v>
      </c>
      <c r="K440" s="12" t="s">
        <v>682</v>
      </c>
      <c r="L440" s="11" t="s">
        <v>682</v>
      </c>
      <c r="M440" s="23">
        <v>-70.17</v>
      </c>
      <c r="N440" s="20">
        <v>0</v>
      </c>
      <c r="O440" s="21">
        <v>0</v>
      </c>
      <c r="P440" s="24">
        <v>-8.42</v>
      </c>
      <c r="Q440" s="21">
        <v>1.4</v>
      </c>
      <c r="R440" s="47">
        <f t="shared" si="6"/>
        <v>-77.19</v>
      </c>
    </row>
    <row r="441" spans="1:18" x14ac:dyDescent="0.2">
      <c r="A441" s="11">
        <v>439</v>
      </c>
      <c r="B441" s="11" t="s">
        <v>1246</v>
      </c>
      <c r="C441" s="11" t="s">
        <v>1246</v>
      </c>
      <c r="D441" s="46" t="str">
        <f>VLOOKUP($B441,'Tax Info'!$B$2:$G$700,3,0)</f>
        <v xml:space="preserve">Tarlac II Electric Cooperative, Inc. </v>
      </c>
      <c r="E441" s="46" t="str">
        <f>VLOOKUP($B441,'Tax Info'!$B$2:$G$700,4,0)</f>
        <v>San Nicolas, Concepcion, Tarlac</v>
      </c>
      <c r="F441" s="46" t="str">
        <f>VLOOKUP($B441,'Tax Info'!$B$2:$G$700,5,0)</f>
        <v>000-543-815-000</v>
      </c>
      <c r="G441" s="46">
        <f>VLOOKUP($B441,'Tax Info'!$B$2:$G$700,6,0)</f>
        <v>2316</v>
      </c>
      <c r="H441" s="11" t="s">
        <v>684</v>
      </c>
      <c r="I441" s="12" t="s">
        <v>681</v>
      </c>
      <c r="J441" s="11" t="s">
        <v>682</v>
      </c>
      <c r="K441" s="12" t="s">
        <v>682</v>
      </c>
      <c r="L441" s="11" t="s">
        <v>682</v>
      </c>
      <c r="M441" s="23">
        <v>-24.81</v>
      </c>
      <c r="N441" s="20">
        <v>0</v>
      </c>
      <c r="O441" s="21">
        <v>0</v>
      </c>
      <c r="P441" s="24">
        <v>-2.98</v>
      </c>
      <c r="Q441" s="21">
        <v>0.5</v>
      </c>
      <c r="R441" s="47">
        <f t="shared" si="6"/>
        <v>-27.29</v>
      </c>
    </row>
    <row r="442" spans="1:18" ht="22.5" x14ac:dyDescent="0.2">
      <c r="A442" s="11">
        <v>440</v>
      </c>
      <c r="B442" s="11" t="s">
        <v>1248</v>
      </c>
      <c r="C442" s="11" t="s">
        <v>1248</v>
      </c>
      <c r="D442" s="46" t="str">
        <f>VLOOKUP($B442,'Tax Info'!$B$2:$G$700,3,0)</f>
        <v>TeaM (Philippines) Energy Corporation</v>
      </c>
      <c r="E442" s="46" t="str">
        <f>VLOOKUP($B442,'Tax Info'!$B$2:$G$700,4,0)</f>
        <v>25th Floor W. Fifth Ave. Bldg., 5th Ave., Bonifacio Global City, Taguig City</v>
      </c>
      <c r="F442" s="46" t="str">
        <f>VLOOKUP($B442,'Tax Info'!$B$2:$G$700,5,0)</f>
        <v>002-243-275-000</v>
      </c>
      <c r="G442" s="46">
        <f>VLOOKUP($B442,'Tax Info'!$B$2:$G$700,6,0)</f>
        <v>1634</v>
      </c>
      <c r="H442" s="11" t="s">
        <v>684</v>
      </c>
      <c r="I442" s="12" t="s">
        <v>681</v>
      </c>
      <c r="J442" s="11" t="s">
        <v>682</v>
      </c>
      <c r="K442" s="12" t="s">
        <v>682</v>
      </c>
      <c r="L442" s="11" t="s">
        <v>682</v>
      </c>
      <c r="M442" s="23">
        <v>-10.86</v>
      </c>
      <c r="N442" s="20">
        <v>0</v>
      </c>
      <c r="O442" s="21">
        <v>0</v>
      </c>
      <c r="P442" s="24">
        <v>-1.3</v>
      </c>
      <c r="Q442" s="21">
        <v>0.22</v>
      </c>
      <c r="R442" s="47">
        <f t="shared" si="6"/>
        <v>-11.94</v>
      </c>
    </row>
    <row r="443" spans="1:18" ht="22.5" x14ac:dyDescent="0.2">
      <c r="A443" s="11">
        <v>441</v>
      </c>
      <c r="B443" s="11" t="s">
        <v>1248</v>
      </c>
      <c r="C443" s="11" t="s">
        <v>2471</v>
      </c>
      <c r="D443" s="46" t="str">
        <f>VLOOKUP($B443,'Tax Info'!$B$2:$G$700,3,0)</f>
        <v>TeaM (Philippines) Energy Corporation</v>
      </c>
      <c r="E443" s="46" t="str">
        <f>VLOOKUP($B443,'Tax Info'!$B$2:$G$700,4,0)</f>
        <v>25th Floor W. Fifth Ave. Bldg., 5th Ave., Bonifacio Global City, Taguig City</v>
      </c>
      <c r="F443" s="46" t="str">
        <f>VLOOKUP($B443,'Tax Info'!$B$2:$G$700,5,0)</f>
        <v>002-243-275-000</v>
      </c>
      <c r="G443" s="46">
        <f>VLOOKUP($B443,'Tax Info'!$B$2:$G$700,6,0)</f>
        <v>1634</v>
      </c>
      <c r="H443" s="11" t="s">
        <v>684</v>
      </c>
      <c r="I443" s="12" t="s">
        <v>681</v>
      </c>
      <c r="J443" s="11" t="s">
        <v>682</v>
      </c>
      <c r="K443" s="12" t="s">
        <v>682</v>
      </c>
      <c r="L443" s="11" t="s">
        <v>682</v>
      </c>
      <c r="M443" s="23">
        <v>-73.459999999999994</v>
      </c>
      <c r="N443" s="20">
        <v>0</v>
      </c>
      <c r="O443" s="21">
        <v>0</v>
      </c>
      <c r="P443" s="24">
        <v>-8.82</v>
      </c>
      <c r="Q443" s="21">
        <v>1.47</v>
      </c>
      <c r="R443" s="47">
        <f t="shared" si="6"/>
        <v>-80.81</v>
      </c>
    </row>
    <row r="444" spans="1:18" ht="22.5" x14ac:dyDescent="0.2">
      <c r="A444" s="11">
        <v>442</v>
      </c>
      <c r="B444" s="11" t="s">
        <v>1251</v>
      </c>
      <c r="C444" s="11" t="s">
        <v>1251</v>
      </c>
      <c r="D444" s="46" t="str">
        <f>VLOOKUP($B444,'Tax Info'!$B$2:$G$700,3,0)</f>
        <v xml:space="preserve">TeaM Energy Corporation </v>
      </c>
      <c r="E444" s="46" t="str">
        <f>VLOOKUP($B444,'Tax Info'!$B$2:$G$700,4,0)</f>
        <v>25/F W Fifth Avenue Building, 5th Avenue, Bonifacio Global City, Taguig City</v>
      </c>
      <c r="F444" s="46" t="str">
        <f>VLOOKUP($B444,'Tax Info'!$B$2:$G$700,5,0)</f>
        <v>001-726-870-000</v>
      </c>
      <c r="G444" s="46">
        <f>VLOOKUP($B444,'Tax Info'!$B$2:$G$700,6,0)</f>
        <v>1630</v>
      </c>
      <c r="H444" s="11" t="s">
        <v>684</v>
      </c>
      <c r="I444" s="12" t="s">
        <v>681</v>
      </c>
      <c r="J444" s="11" t="s">
        <v>682</v>
      </c>
      <c r="K444" s="12" t="s">
        <v>682</v>
      </c>
      <c r="L444" s="11" t="s">
        <v>682</v>
      </c>
      <c r="M444" s="23">
        <v>-17.420000000000002</v>
      </c>
      <c r="N444" s="20">
        <v>0</v>
      </c>
      <c r="O444" s="21">
        <v>0</v>
      </c>
      <c r="P444" s="24">
        <v>-2.09</v>
      </c>
      <c r="Q444" s="21">
        <v>0.35</v>
      </c>
      <c r="R444" s="47">
        <f t="shared" si="6"/>
        <v>-19.16</v>
      </c>
    </row>
    <row r="445" spans="1:18" ht="22.5" x14ac:dyDescent="0.2">
      <c r="A445" s="11">
        <v>443</v>
      </c>
      <c r="B445" s="11" t="s">
        <v>1252</v>
      </c>
      <c r="C445" s="11" t="s">
        <v>1253</v>
      </c>
      <c r="D445" s="46" t="str">
        <f>VLOOKUP($B445,'Tax Info'!$B$2:$G$700,3,0)</f>
        <v xml:space="preserve">Team Sual Corporation </v>
      </c>
      <c r="E445" s="46" t="str">
        <f>VLOOKUP($B445,'Tax Info'!$B$2:$G$700,4,0)</f>
        <v>25/F W Fifth Avenue Building, 5th Avenue, Bonifacio Global City, Taguig City</v>
      </c>
      <c r="F445" s="46" t="str">
        <f>VLOOKUP($B445,'Tax Info'!$B$2:$G$700,5,0)</f>
        <v>003-841-103-000</v>
      </c>
      <c r="G445" s="46">
        <f>VLOOKUP($B445,'Tax Info'!$B$2:$G$700,6,0)</f>
        <v>1630</v>
      </c>
      <c r="H445" s="11" t="s">
        <v>684</v>
      </c>
      <c r="I445" s="12" t="s">
        <v>681</v>
      </c>
      <c r="J445" s="11" t="s">
        <v>682</v>
      </c>
      <c r="K445" s="12" t="s">
        <v>682</v>
      </c>
      <c r="L445" s="11" t="s">
        <v>682</v>
      </c>
      <c r="M445" s="23">
        <v>-170.59</v>
      </c>
      <c r="N445" s="20">
        <v>0</v>
      </c>
      <c r="O445" s="21">
        <v>0</v>
      </c>
      <c r="P445" s="24">
        <v>-20.47</v>
      </c>
      <c r="Q445" s="21">
        <v>3.41</v>
      </c>
      <c r="R445" s="47">
        <f t="shared" si="6"/>
        <v>-187.65</v>
      </c>
    </row>
    <row r="446" spans="1:18" ht="22.5" x14ac:dyDescent="0.2">
      <c r="A446" s="11">
        <v>444</v>
      </c>
      <c r="B446" s="11" t="s">
        <v>1254</v>
      </c>
      <c r="C446" s="11" t="s">
        <v>1254</v>
      </c>
      <c r="D446" s="46" t="str">
        <f>VLOOKUP($B446,'Tax Info'!$B$2:$G$700,3,0)</f>
        <v xml:space="preserve">Terasu Energy Inc. </v>
      </c>
      <c r="E446" s="46" t="str">
        <f>VLOOKUP($B446,'Tax Info'!$B$2:$G$700,4,0)</f>
        <v>41st Floor GT Tower International 6813 Ayala Ave. cor H.V. Dela Costa St., Makati</v>
      </c>
      <c r="F446" s="46" t="str">
        <f>VLOOKUP($B446,'Tax Info'!$B$2:$G$700,5,0)</f>
        <v>010-065-406-000</v>
      </c>
      <c r="G446" s="46">
        <f>VLOOKUP($B446,'Tax Info'!$B$2:$G$700,6,0)</f>
        <v>1209</v>
      </c>
      <c r="H446" s="11" t="s">
        <v>680</v>
      </c>
      <c r="I446" s="12" t="s">
        <v>681</v>
      </c>
      <c r="J446" s="11" t="s">
        <v>681</v>
      </c>
      <c r="K446" s="12" t="s">
        <v>681</v>
      </c>
      <c r="L446" s="11" t="s">
        <v>681</v>
      </c>
      <c r="M446" s="20">
        <v>0</v>
      </c>
      <c r="N446" s="20">
        <v>0</v>
      </c>
      <c r="O446" s="24">
        <v>-0.64</v>
      </c>
      <c r="P446" s="21">
        <v>0</v>
      </c>
      <c r="Q446" s="21">
        <v>0</v>
      </c>
      <c r="R446" s="47">
        <f t="shared" si="6"/>
        <v>-0.64</v>
      </c>
    </row>
    <row r="447" spans="1:18" ht="22.5" x14ac:dyDescent="0.2">
      <c r="A447" s="11">
        <v>445</v>
      </c>
      <c r="B447" s="11" t="s">
        <v>1254</v>
      </c>
      <c r="C447" s="11" t="s">
        <v>2440</v>
      </c>
      <c r="D447" s="46" t="str">
        <f>VLOOKUP($B447,'Tax Info'!$B$2:$G$700,3,0)</f>
        <v xml:space="preserve">Terasu Energy Inc. </v>
      </c>
      <c r="E447" s="46" t="str">
        <f>VLOOKUP($B447,'Tax Info'!$B$2:$G$700,4,0)</f>
        <v>41st Floor GT Tower International 6813 Ayala Ave. cor H.V. Dela Costa St., Makati</v>
      </c>
      <c r="F447" s="46" t="str">
        <f>VLOOKUP($B447,'Tax Info'!$B$2:$G$700,5,0)</f>
        <v>010-065-406-000</v>
      </c>
      <c r="G447" s="46">
        <f>VLOOKUP($B447,'Tax Info'!$B$2:$G$700,6,0)</f>
        <v>1209</v>
      </c>
      <c r="H447" s="11" t="s">
        <v>684</v>
      </c>
      <c r="I447" s="12" t="s">
        <v>681</v>
      </c>
      <c r="J447" s="11" t="s">
        <v>681</v>
      </c>
      <c r="K447" s="12" t="s">
        <v>681</v>
      </c>
      <c r="L447" s="11" t="s">
        <v>681</v>
      </c>
      <c r="M447" s="20">
        <v>0</v>
      </c>
      <c r="N447" s="20">
        <v>0</v>
      </c>
      <c r="O447" s="24">
        <v>-0.01</v>
      </c>
      <c r="P447" s="21">
        <v>0</v>
      </c>
      <c r="Q447" s="21">
        <v>0</v>
      </c>
      <c r="R447" s="47">
        <f t="shared" si="6"/>
        <v>-0.01</v>
      </c>
    </row>
    <row r="448" spans="1:18" x14ac:dyDescent="0.2">
      <c r="A448" s="11">
        <v>446</v>
      </c>
      <c r="B448" s="11" t="s">
        <v>1256</v>
      </c>
      <c r="C448" s="11" t="s">
        <v>1256</v>
      </c>
      <c r="D448" s="46" t="str">
        <f>VLOOKUP($B448,'Tax Info'!$B$2:$G$700,3,0)</f>
        <v xml:space="preserve">Therma Luzon, Inc. </v>
      </c>
      <c r="E448" s="46" t="str">
        <f>VLOOKUP($B448,'Tax Info'!$B$2:$G$700,4,0)</f>
        <v>NAC Tower 32nd St. Bonifacio Global City, Taguig City</v>
      </c>
      <c r="F448" s="46" t="str">
        <f>VLOOKUP($B448,'Tax Info'!$B$2:$G$700,5,0)</f>
        <v>266-567-164-000</v>
      </c>
      <c r="G448" s="46">
        <f>VLOOKUP($B448,'Tax Info'!$B$2:$G$700,6,0)</f>
        <v>1630</v>
      </c>
      <c r="H448" s="11" t="s">
        <v>680</v>
      </c>
      <c r="I448" s="12" t="s">
        <v>681</v>
      </c>
      <c r="J448" s="11" t="s">
        <v>682</v>
      </c>
      <c r="K448" s="12" t="s">
        <v>682</v>
      </c>
      <c r="L448" s="11" t="s">
        <v>682</v>
      </c>
      <c r="M448" s="19">
        <v>-79457.259999999995</v>
      </c>
      <c r="N448" s="20">
        <v>0</v>
      </c>
      <c r="O448" s="21">
        <v>0</v>
      </c>
      <c r="P448" s="22">
        <v>-9534.8700000000008</v>
      </c>
      <c r="Q448" s="25">
        <v>1589.15</v>
      </c>
      <c r="R448" s="47">
        <f t="shared" si="6"/>
        <v>-87402.98</v>
      </c>
    </row>
    <row r="449" spans="1:18" x14ac:dyDescent="0.2">
      <c r="A449" s="11">
        <v>447</v>
      </c>
      <c r="B449" s="11" t="s">
        <v>1256</v>
      </c>
      <c r="C449" s="11" t="s">
        <v>1257</v>
      </c>
      <c r="D449" s="46" t="str">
        <f>VLOOKUP($B449,'Tax Info'!$B$2:$G$700,3,0)</f>
        <v xml:space="preserve">Therma Luzon, Inc. </v>
      </c>
      <c r="E449" s="46" t="str">
        <f>VLOOKUP($B449,'Tax Info'!$B$2:$G$700,4,0)</f>
        <v>NAC Tower 32nd St. Bonifacio Global City, Taguig City</v>
      </c>
      <c r="F449" s="46" t="str">
        <f>VLOOKUP($B449,'Tax Info'!$B$2:$G$700,5,0)</f>
        <v>266-567-164-000</v>
      </c>
      <c r="G449" s="46">
        <f>VLOOKUP($B449,'Tax Info'!$B$2:$G$700,6,0)</f>
        <v>1630</v>
      </c>
      <c r="H449" s="11" t="s">
        <v>684</v>
      </c>
      <c r="I449" s="12" t="s">
        <v>681</v>
      </c>
      <c r="J449" s="11" t="s">
        <v>682</v>
      </c>
      <c r="K449" s="12" t="s">
        <v>682</v>
      </c>
      <c r="L449" s="11" t="s">
        <v>682</v>
      </c>
      <c r="M449" s="23">
        <v>-0.03</v>
      </c>
      <c r="N449" s="20">
        <v>0</v>
      </c>
      <c r="O449" s="21">
        <v>0</v>
      </c>
      <c r="P449" s="21">
        <v>0</v>
      </c>
      <c r="Q449" s="21">
        <v>0</v>
      </c>
      <c r="R449" s="47">
        <f t="shared" si="6"/>
        <v>-0.03</v>
      </c>
    </row>
    <row r="450" spans="1:18" x14ac:dyDescent="0.2">
      <c r="A450" s="11">
        <v>448</v>
      </c>
      <c r="B450" s="11" t="s">
        <v>1256</v>
      </c>
      <c r="C450" s="11" t="s">
        <v>1258</v>
      </c>
      <c r="D450" s="46" t="str">
        <f>VLOOKUP($B450,'Tax Info'!$B$2:$G$700,3,0)</f>
        <v xml:space="preserve">Therma Luzon, Inc. </v>
      </c>
      <c r="E450" s="46" t="str">
        <f>VLOOKUP($B450,'Tax Info'!$B$2:$G$700,4,0)</f>
        <v>NAC Tower 32nd St. Bonifacio Global City, Taguig City</v>
      </c>
      <c r="F450" s="46" t="str">
        <f>VLOOKUP($B450,'Tax Info'!$B$2:$G$700,5,0)</f>
        <v>266-567-164-000</v>
      </c>
      <c r="G450" s="46">
        <f>VLOOKUP($B450,'Tax Info'!$B$2:$G$700,6,0)</f>
        <v>1630</v>
      </c>
      <c r="H450" s="11" t="s">
        <v>684</v>
      </c>
      <c r="I450" s="12" t="s">
        <v>681</v>
      </c>
      <c r="J450" s="11" t="s">
        <v>682</v>
      </c>
      <c r="K450" s="12" t="s">
        <v>682</v>
      </c>
      <c r="L450" s="11" t="s">
        <v>682</v>
      </c>
      <c r="M450" s="23">
        <v>-12.42</v>
      </c>
      <c r="N450" s="20">
        <v>0</v>
      </c>
      <c r="O450" s="21">
        <v>0</v>
      </c>
      <c r="P450" s="24">
        <v>-1.49</v>
      </c>
      <c r="Q450" s="21">
        <v>0.25</v>
      </c>
      <c r="R450" s="47">
        <f t="shared" si="6"/>
        <v>-13.66</v>
      </c>
    </row>
    <row r="451" spans="1:18" x14ac:dyDescent="0.2">
      <c r="A451" s="11">
        <v>449</v>
      </c>
      <c r="B451" s="11" t="s">
        <v>1256</v>
      </c>
      <c r="C451" s="11" t="s">
        <v>1259</v>
      </c>
      <c r="D451" s="46" t="str">
        <f>VLOOKUP($B451,'Tax Info'!$B$2:$G$700,3,0)</f>
        <v xml:space="preserve">Therma Luzon, Inc. </v>
      </c>
      <c r="E451" s="46" t="str">
        <f>VLOOKUP($B451,'Tax Info'!$B$2:$G$700,4,0)</f>
        <v>NAC Tower 32nd St. Bonifacio Global City, Taguig City</v>
      </c>
      <c r="F451" s="46" t="str">
        <f>VLOOKUP($B451,'Tax Info'!$B$2:$G$700,5,0)</f>
        <v>266-567-164-000</v>
      </c>
      <c r="G451" s="46">
        <f>VLOOKUP($B451,'Tax Info'!$B$2:$G$700,6,0)</f>
        <v>1630</v>
      </c>
      <c r="H451" s="11" t="s">
        <v>684</v>
      </c>
      <c r="I451" s="12" t="s">
        <v>681</v>
      </c>
      <c r="J451" s="11" t="s">
        <v>682</v>
      </c>
      <c r="K451" s="12" t="s">
        <v>682</v>
      </c>
      <c r="L451" s="11" t="s">
        <v>682</v>
      </c>
      <c r="M451" s="23">
        <v>-0.69</v>
      </c>
      <c r="N451" s="20">
        <v>0</v>
      </c>
      <c r="O451" s="21">
        <v>0</v>
      </c>
      <c r="P451" s="24">
        <v>-0.08</v>
      </c>
      <c r="Q451" s="21">
        <v>0.01</v>
      </c>
      <c r="R451" s="47">
        <f t="shared" si="6"/>
        <v>-0.7599999999999999</v>
      </c>
    </row>
    <row r="452" spans="1:18" x14ac:dyDescent="0.2">
      <c r="A452" s="11">
        <v>450</v>
      </c>
      <c r="B452" s="11" t="s">
        <v>1256</v>
      </c>
      <c r="C452" s="11" t="s">
        <v>2449</v>
      </c>
      <c r="D452" s="46" t="str">
        <f>VLOOKUP($B452,'Tax Info'!$B$2:$G$700,3,0)</f>
        <v xml:space="preserve">Therma Luzon, Inc. </v>
      </c>
      <c r="E452" s="46" t="str">
        <f>VLOOKUP($B452,'Tax Info'!$B$2:$G$700,4,0)</f>
        <v>NAC Tower 32nd St. Bonifacio Global City, Taguig City</v>
      </c>
      <c r="F452" s="46" t="str">
        <f>VLOOKUP($B452,'Tax Info'!$B$2:$G$700,5,0)</f>
        <v>266-567-164-000</v>
      </c>
      <c r="G452" s="46">
        <f>VLOOKUP($B452,'Tax Info'!$B$2:$G$700,6,0)</f>
        <v>1630</v>
      </c>
      <c r="H452" s="11" t="s">
        <v>684</v>
      </c>
      <c r="I452" s="12" t="s">
        <v>681</v>
      </c>
      <c r="J452" s="11" t="s">
        <v>682</v>
      </c>
      <c r="K452" s="12" t="s">
        <v>682</v>
      </c>
      <c r="L452" s="11" t="s">
        <v>682</v>
      </c>
      <c r="M452" s="23">
        <v>-39.549999999999997</v>
      </c>
      <c r="N452" s="20">
        <v>0</v>
      </c>
      <c r="O452" s="21">
        <v>0</v>
      </c>
      <c r="P452" s="24">
        <v>-4.75</v>
      </c>
      <c r="Q452" s="21">
        <v>0.79</v>
      </c>
      <c r="R452" s="47">
        <f t="shared" ref="R452:R485" si="7">SUM(M452:Q452)</f>
        <v>-43.51</v>
      </c>
    </row>
    <row r="453" spans="1:18" x14ac:dyDescent="0.2">
      <c r="A453" s="11">
        <v>451</v>
      </c>
      <c r="B453" s="11" t="s">
        <v>1256</v>
      </c>
      <c r="C453" s="11" t="s">
        <v>2448</v>
      </c>
      <c r="D453" s="46" t="str">
        <f>VLOOKUP($B453,'Tax Info'!$B$2:$G$700,3,0)</f>
        <v xml:space="preserve">Therma Luzon, Inc. </v>
      </c>
      <c r="E453" s="46" t="str">
        <f>VLOOKUP($B453,'Tax Info'!$B$2:$G$700,4,0)</f>
        <v>NAC Tower 32nd St. Bonifacio Global City, Taguig City</v>
      </c>
      <c r="F453" s="46" t="str">
        <f>VLOOKUP($B453,'Tax Info'!$B$2:$G$700,5,0)</f>
        <v>266-567-164-000</v>
      </c>
      <c r="G453" s="46">
        <f>VLOOKUP($B453,'Tax Info'!$B$2:$G$700,6,0)</f>
        <v>1630</v>
      </c>
      <c r="H453" s="11" t="s">
        <v>684</v>
      </c>
      <c r="I453" s="12" t="s">
        <v>681</v>
      </c>
      <c r="J453" s="11" t="s">
        <v>682</v>
      </c>
      <c r="K453" s="12" t="s">
        <v>682</v>
      </c>
      <c r="L453" s="11" t="s">
        <v>682</v>
      </c>
      <c r="M453" s="23">
        <v>-658.51</v>
      </c>
      <c r="N453" s="20">
        <v>0</v>
      </c>
      <c r="O453" s="21">
        <v>0</v>
      </c>
      <c r="P453" s="24">
        <v>-79.02</v>
      </c>
      <c r="Q453" s="21">
        <v>13.17</v>
      </c>
      <c r="R453" s="47">
        <f t="shared" si="7"/>
        <v>-724.36</v>
      </c>
    </row>
    <row r="454" spans="1:18" x14ac:dyDescent="0.2">
      <c r="A454" s="11">
        <v>452</v>
      </c>
      <c r="B454" s="11" t="s">
        <v>1256</v>
      </c>
      <c r="C454" s="11" t="s">
        <v>1262</v>
      </c>
      <c r="D454" s="46" t="str">
        <f>VLOOKUP($B454,'Tax Info'!$B$2:$G$700,3,0)</f>
        <v xml:space="preserve">Therma Luzon, Inc. </v>
      </c>
      <c r="E454" s="46" t="str">
        <f>VLOOKUP($B454,'Tax Info'!$B$2:$G$700,4,0)</f>
        <v>NAC Tower 32nd St. Bonifacio Global City, Taguig City</v>
      </c>
      <c r="F454" s="46" t="str">
        <f>VLOOKUP($B454,'Tax Info'!$B$2:$G$700,5,0)</f>
        <v>266-567-164-000</v>
      </c>
      <c r="G454" s="46">
        <f>VLOOKUP($B454,'Tax Info'!$B$2:$G$700,6,0)</f>
        <v>1630</v>
      </c>
      <c r="H454" s="11" t="s">
        <v>684</v>
      </c>
      <c r="I454" s="12" t="s">
        <v>681</v>
      </c>
      <c r="J454" s="11" t="s">
        <v>682</v>
      </c>
      <c r="K454" s="12" t="s">
        <v>682</v>
      </c>
      <c r="L454" s="11" t="s">
        <v>682</v>
      </c>
      <c r="M454" s="23">
        <v>-24.13</v>
      </c>
      <c r="N454" s="20">
        <v>0</v>
      </c>
      <c r="O454" s="21">
        <v>0</v>
      </c>
      <c r="P454" s="24">
        <v>-2.9</v>
      </c>
      <c r="Q454" s="21">
        <v>0.48</v>
      </c>
      <c r="R454" s="47">
        <f t="shared" si="7"/>
        <v>-26.549999999999997</v>
      </c>
    </row>
    <row r="455" spans="1:18" x14ac:dyDescent="0.2">
      <c r="A455" s="11">
        <v>453</v>
      </c>
      <c r="B455" s="11" t="s">
        <v>1256</v>
      </c>
      <c r="C455" s="11" t="s">
        <v>2451</v>
      </c>
      <c r="D455" s="46" t="str">
        <f>VLOOKUP($B455,'Tax Info'!$B$2:$G$700,3,0)</f>
        <v xml:space="preserve">Therma Luzon, Inc. </v>
      </c>
      <c r="E455" s="46" t="str">
        <f>VLOOKUP($B455,'Tax Info'!$B$2:$G$700,4,0)</f>
        <v>NAC Tower 32nd St. Bonifacio Global City, Taguig City</v>
      </c>
      <c r="F455" s="46" t="str">
        <f>VLOOKUP($B455,'Tax Info'!$B$2:$G$700,5,0)</f>
        <v>266-567-164-000</v>
      </c>
      <c r="G455" s="46">
        <f>VLOOKUP($B455,'Tax Info'!$B$2:$G$700,6,0)</f>
        <v>1630</v>
      </c>
      <c r="H455" s="11" t="s">
        <v>684</v>
      </c>
      <c r="I455" s="12" t="s">
        <v>681</v>
      </c>
      <c r="J455" s="11" t="s">
        <v>682</v>
      </c>
      <c r="K455" s="12" t="s">
        <v>682</v>
      </c>
      <c r="L455" s="11" t="s">
        <v>682</v>
      </c>
      <c r="M455" s="23">
        <v>-269.49</v>
      </c>
      <c r="N455" s="20">
        <v>0</v>
      </c>
      <c r="O455" s="21">
        <v>0</v>
      </c>
      <c r="P455" s="24">
        <v>-32.340000000000003</v>
      </c>
      <c r="Q455" s="21">
        <v>5.39</v>
      </c>
      <c r="R455" s="47">
        <f t="shared" si="7"/>
        <v>-296.44000000000005</v>
      </c>
    </row>
    <row r="456" spans="1:18" x14ac:dyDescent="0.2">
      <c r="A456" s="11">
        <v>454</v>
      </c>
      <c r="B456" s="11" t="s">
        <v>1256</v>
      </c>
      <c r="C456" s="11" t="s">
        <v>1264</v>
      </c>
      <c r="D456" s="46" t="str">
        <f>VLOOKUP($B456,'Tax Info'!$B$2:$G$700,3,0)</f>
        <v xml:space="preserve">Therma Luzon, Inc. </v>
      </c>
      <c r="E456" s="46" t="str">
        <f>VLOOKUP($B456,'Tax Info'!$B$2:$G$700,4,0)</f>
        <v>NAC Tower 32nd St. Bonifacio Global City, Taguig City</v>
      </c>
      <c r="F456" s="46" t="str">
        <f>VLOOKUP($B456,'Tax Info'!$B$2:$G$700,5,0)</f>
        <v>266-567-164-000</v>
      </c>
      <c r="G456" s="46">
        <f>VLOOKUP($B456,'Tax Info'!$B$2:$G$700,6,0)</f>
        <v>1630</v>
      </c>
      <c r="H456" s="11" t="s">
        <v>684</v>
      </c>
      <c r="I456" s="12" t="s">
        <v>681</v>
      </c>
      <c r="J456" s="11" t="s">
        <v>682</v>
      </c>
      <c r="K456" s="12" t="s">
        <v>682</v>
      </c>
      <c r="L456" s="11" t="s">
        <v>682</v>
      </c>
      <c r="M456" s="19">
        <v>-1604.45</v>
      </c>
      <c r="N456" s="20">
        <v>0</v>
      </c>
      <c r="O456" s="21">
        <v>0</v>
      </c>
      <c r="P456" s="24">
        <v>-192.53</v>
      </c>
      <c r="Q456" s="21">
        <v>32.090000000000003</v>
      </c>
      <c r="R456" s="47">
        <f t="shared" si="7"/>
        <v>-1764.89</v>
      </c>
    </row>
    <row r="457" spans="1:18" ht="33.75" x14ac:dyDescent="0.2">
      <c r="A457" s="11">
        <v>455</v>
      </c>
      <c r="B457" s="11" t="s">
        <v>1265</v>
      </c>
      <c r="C457" s="11" t="s">
        <v>1265</v>
      </c>
      <c r="D457" s="46" t="str">
        <f>VLOOKUP($B457,'Tax Info'!$B$2:$G$700,3,0)</f>
        <v xml:space="preserve">Therma Luzon, Inc. </v>
      </c>
      <c r="E457" s="46" t="str">
        <f>VLOOKUP($B457,'Tax Info'!$B$2:$G$700,4,0)</f>
        <v xml:space="preserve">NAC TOWER 32ND ST., BONIFACIO GLOBAL CITY FORT BONIFACIO, TAGUIG CITY, NCR, FOURTH DISTRICT PHILIPPINES </v>
      </c>
      <c r="F457" s="46" t="str">
        <f>VLOOKUP($B457,'Tax Info'!$B$2:$G$700,5,0)</f>
        <v>266-567-164-000</v>
      </c>
      <c r="G457" s="46">
        <f>VLOOKUP($B457,'Tax Info'!$B$2:$G$700,6,0)</f>
        <v>1630</v>
      </c>
      <c r="H457" s="11" t="s">
        <v>684</v>
      </c>
      <c r="I457" s="12" t="s">
        <v>681</v>
      </c>
      <c r="J457" s="11" t="s">
        <v>682</v>
      </c>
      <c r="K457" s="12" t="s">
        <v>682</v>
      </c>
      <c r="L457" s="11" t="s">
        <v>682</v>
      </c>
      <c r="M457" s="23">
        <v>-1.99</v>
      </c>
      <c r="N457" s="20">
        <v>0</v>
      </c>
      <c r="O457" s="21">
        <v>0</v>
      </c>
      <c r="P457" s="24">
        <v>-0.24</v>
      </c>
      <c r="Q457" s="21">
        <v>0.04</v>
      </c>
      <c r="R457" s="47">
        <f t="shared" si="7"/>
        <v>-2.19</v>
      </c>
    </row>
    <row r="458" spans="1:18" x14ac:dyDescent="0.2">
      <c r="A458" s="11">
        <v>456</v>
      </c>
      <c r="B458" s="11" t="s">
        <v>1256</v>
      </c>
      <c r="C458" s="11" t="s">
        <v>1266</v>
      </c>
      <c r="D458" s="46" t="str">
        <f>VLOOKUP($B458,'Tax Info'!$B$2:$G$700,3,0)</f>
        <v xml:space="preserve">Therma Luzon, Inc. </v>
      </c>
      <c r="E458" s="46" t="str">
        <f>VLOOKUP($B458,'Tax Info'!$B$2:$G$700,4,0)</f>
        <v>NAC Tower 32nd St. Bonifacio Global City, Taguig City</v>
      </c>
      <c r="F458" s="46" t="str">
        <f>VLOOKUP($B458,'Tax Info'!$B$2:$G$700,5,0)</f>
        <v>266-567-164-000</v>
      </c>
      <c r="G458" s="46">
        <f>VLOOKUP($B458,'Tax Info'!$B$2:$G$700,6,0)</f>
        <v>1630</v>
      </c>
      <c r="H458" s="11" t="s">
        <v>684</v>
      </c>
      <c r="I458" s="12" t="s">
        <v>681</v>
      </c>
      <c r="J458" s="11" t="s">
        <v>682</v>
      </c>
      <c r="K458" s="12" t="s">
        <v>682</v>
      </c>
      <c r="L458" s="11" t="s">
        <v>682</v>
      </c>
      <c r="M458" s="23">
        <v>-348.85</v>
      </c>
      <c r="N458" s="20">
        <v>0</v>
      </c>
      <c r="O458" s="21">
        <v>0</v>
      </c>
      <c r="P458" s="24">
        <v>-41.86</v>
      </c>
      <c r="Q458" s="21">
        <v>6.98</v>
      </c>
      <c r="R458" s="47">
        <f t="shared" si="7"/>
        <v>-383.73</v>
      </c>
    </row>
    <row r="459" spans="1:18" ht="22.5" x14ac:dyDescent="0.2">
      <c r="A459" s="11">
        <v>457</v>
      </c>
      <c r="B459" s="11" t="s">
        <v>1267</v>
      </c>
      <c r="C459" s="11" t="s">
        <v>1267</v>
      </c>
      <c r="D459" s="46" t="str">
        <f>VLOOKUP($B459,'Tax Info'!$B$2:$G$700,3,0)</f>
        <v xml:space="preserve">Therma Mobile, Inc. </v>
      </c>
      <c r="E459" s="46" t="str">
        <f>VLOOKUP($B459,'Tax Info'!$B$2:$G$700,4,0)</f>
        <v>Old VECO Compound, Brgy. Ermita Pob. Cebu City (Capital), Cebu</v>
      </c>
      <c r="F459" s="46" t="str">
        <f>VLOOKUP($B459,'Tax Info'!$B$2:$G$700,5,0)</f>
        <v>266-566-116-000</v>
      </c>
      <c r="G459" s="46">
        <f>VLOOKUP($B459,'Tax Info'!$B$2:$G$700,6,0)</f>
        <v>6000</v>
      </c>
      <c r="H459" s="11" t="s">
        <v>680</v>
      </c>
      <c r="I459" s="12" t="s">
        <v>681</v>
      </c>
      <c r="J459" s="11" t="s">
        <v>682</v>
      </c>
      <c r="K459" s="12" t="s">
        <v>682</v>
      </c>
      <c r="L459" s="11" t="s">
        <v>682</v>
      </c>
      <c r="M459" s="19">
        <v>-19822.61</v>
      </c>
      <c r="N459" s="20">
        <v>0</v>
      </c>
      <c r="O459" s="21">
        <v>0</v>
      </c>
      <c r="P459" s="22">
        <v>-2378.71</v>
      </c>
      <c r="Q459" s="21">
        <v>396.45</v>
      </c>
      <c r="R459" s="47">
        <f t="shared" si="7"/>
        <v>-21804.87</v>
      </c>
    </row>
    <row r="460" spans="1:18" x14ac:dyDescent="0.2">
      <c r="A460" s="11">
        <v>458</v>
      </c>
      <c r="B460" s="11" t="s">
        <v>1268</v>
      </c>
      <c r="C460" s="11" t="s">
        <v>1268</v>
      </c>
      <c r="D460" s="46" t="str">
        <f>VLOOKUP($B460,'Tax Info'!$B$2:$G$700,3,0)</f>
        <v xml:space="preserve">Therma Power -Visayas, Inc. </v>
      </c>
      <c r="E460" s="46" t="str">
        <f>VLOOKUP($B460,'Tax Info'!$B$2:$G$700,4,0)</f>
        <v>Old Veco Compound, Ermita, Cebu City (Capital), Cebu</v>
      </c>
      <c r="F460" s="46" t="str">
        <f>VLOOKUP($B460,'Tax Info'!$B$2:$G$700,5,0)</f>
        <v>006-893-449-000</v>
      </c>
      <c r="G460" s="46">
        <f>VLOOKUP($B460,'Tax Info'!$B$2:$G$700,6,0)</f>
        <v>6000</v>
      </c>
      <c r="H460" s="11" t="s">
        <v>680</v>
      </c>
      <c r="I460" s="12" t="s">
        <v>681</v>
      </c>
      <c r="J460" s="11" t="s">
        <v>682</v>
      </c>
      <c r="K460" s="12" t="s">
        <v>682</v>
      </c>
      <c r="L460" s="11" t="s">
        <v>682</v>
      </c>
      <c r="M460" s="19">
        <v>-2190.81</v>
      </c>
      <c r="N460" s="20">
        <v>0</v>
      </c>
      <c r="O460" s="21">
        <v>0</v>
      </c>
      <c r="P460" s="24">
        <v>-262.89999999999998</v>
      </c>
      <c r="Q460" s="21">
        <v>43.82</v>
      </c>
      <c r="R460" s="47">
        <f t="shared" si="7"/>
        <v>-2409.89</v>
      </c>
    </row>
    <row r="461" spans="1:18" x14ac:dyDescent="0.2">
      <c r="A461" s="11">
        <v>459</v>
      </c>
      <c r="B461" s="11" t="s">
        <v>1268</v>
      </c>
      <c r="C461" s="11" t="s">
        <v>1269</v>
      </c>
      <c r="D461" s="46" t="str">
        <f>VLOOKUP($B461,'Tax Info'!$B$2:$G$700,3,0)</f>
        <v xml:space="preserve">Therma Power -Visayas, Inc. </v>
      </c>
      <c r="E461" s="46" t="str">
        <f>VLOOKUP($B461,'Tax Info'!$B$2:$G$700,4,0)</f>
        <v>Old Veco Compound, Ermita, Cebu City (Capital), Cebu</v>
      </c>
      <c r="F461" s="46" t="str">
        <f>VLOOKUP($B461,'Tax Info'!$B$2:$G$700,5,0)</f>
        <v>006-893-449-000</v>
      </c>
      <c r="G461" s="46">
        <f>VLOOKUP($B461,'Tax Info'!$B$2:$G$700,6,0)</f>
        <v>6000</v>
      </c>
      <c r="H461" s="11" t="s">
        <v>684</v>
      </c>
      <c r="I461" s="12" t="s">
        <v>681</v>
      </c>
      <c r="J461" s="11" t="s">
        <v>682</v>
      </c>
      <c r="K461" s="12" t="s">
        <v>682</v>
      </c>
      <c r="L461" s="11" t="s">
        <v>682</v>
      </c>
      <c r="M461" s="23">
        <v>-0.42</v>
      </c>
      <c r="N461" s="20">
        <v>0</v>
      </c>
      <c r="O461" s="21">
        <v>0</v>
      </c>
      <c r="P461" s="24">
        <v>-0.05</v>
      </c>
      <c r="Q461" s="21">
        <v>0.01</v>
      </c>
      <c r="R461" s="47">
        <f t="shared" si="7"/>
        <v>-0.45999999999999996</v>
      </c>
    </row>
    <row r="462" spans="1:18" x14ac:dyDescent="0.2">
      <c r="A462" s="11">
        <v>460</v>
      </c>
      <c r="B462" s="11" t="s">
        <v>1270</v>
      </c>
      <c r="C462" s="11" t="s">
        <v>1270</v>
      </c>
      <c r="D462" s="46" t="str">
        <f>VLOOKUP($B462,'Tax Info'!$B$2:$G$700,3,0)</f>
        <v xml:space="preserve">Therma Visayas, Inc. </v>
      </c>
      <c r="E462" s="46" t="str">
        <f>VLOOKUP($B462,'Tax Info'!$B$2:$G$700,4,0)</f>
        <v>Brgy. Bato, Toledo City Cebu</v>
      </c>
      <c r="F462" s="46" t="str">
        <f>VLOOKUP($B462,'Tax Info'!$B$2:$G$700,5,0)</f>
        <v>005-031-663-000</v>
      </c>
      <c r="G462" s="46">
        <f>VLOOKUP($B462,'Tax Info'!$B$2:$G$700,6,0)</f>
        <v>6038</v>
      </c>
      <c r="H462" s="11" t="s">
        <v>680</v>
      </c>
      <c r="I462" s="12" t="s">
        <v>681</v>
      </c>
      <c r="J462" s="11" t="s">
        <v>682</v>
      </c>
      <c r="K462" s="12" t="s">
        <v>682</v>
      </c>
      <c r="L462" s="11" t="s">
        <v>682</v>
      </c>
      <c r="M462" s="19">
        <v>-39069.89</v>
      </c>
      <c r="N462" s="20">
        <v>0</v>
      </c>
      <c r="O462" s="21">
        <v>0</v>
      </c>
      <c r="P462" s="22">
        <v>-4688.3900000000003</v>
      </c>
      <c r="Q462" s="21">
        <v>781.4</v>
      </c>
      <c r="R462" s="47">
        <f t="shared" si="7"/>
        <v>-42976.88</v>
      </c>
    </row>
    <row r="463" spans="1:18" ht="22.5" x14ac:dyDescent="0.2">
      <c r="A463" s="11">
        <v>461</v>
      </c>
      <c r="B463" s="11" t="s">
        <v>1271</v>
      </c>
      <c r="C463" s="11" t="s">
        <v>1271</v>
      </c>
      <c r="D463" s="46" t="str">
        <f>VLOOKUP($B463,'Tax Info'!$B$2:$G$700,3,0)</f>
        <v xml:space="preserve">Toledo Power Company </v>
      </c>
      <c r="E463" s="46" t="str">
        <f>VLOOKUP($B463,'Tax Info'!$B$2:$G$700,4,0)</f>
        <v>Toledo Power Plant, Daanglungsod, Toledo City, Cebu Philippines</v>
      </c>
      <c r="F463" s="46" t="str">
        <f>VLOOKUP($B463,'Tax Info'!$B$2:$G$700,5,0)</f>
        <v>003-883-626-000</v>
      </c>
      <c r="G463" s="46">
        <f>VLOOKUP($B463,'Tax Info'!$B$2:$G$700,6,0)</f>
        <v>6038</v>
      </c>
      <c r="H463" s="11" t="s">
        <v>680</v>
      </c>
      <c r="I463" s="12" t="s">
        <v>681</v>
      </c>
      <c r="J463" s="11" t="s">
        <v>682</v>
      </c>
      <c r="K463" s="12" t="s">
        <v>682</v>
      </c>
      <c r="L463" s="11" t="s">
        <v>682</v>
      </c>
      <c r="M463" s="19">
        <v>-2110.37</v>
      </c>
      <c r="N463" s="20">
        <v>0</v>
      </c>
      <c r="O463" s="21">
        <v>0</v>
      </c>
      <c r="P463" s="24">
        <v>-253.24</v>
      </c>
      <c r="Q463" s="21">
        <v>42.21</v>
      </c>
      <c r="R463" s="47">
        <f t="shared" si="7"/>
        <v>-2321.3999999999996</v>
      </c>
    </row>
    <row r="464" spans="1:18" ht="22.5" x14ac:dyDescent="0.2">
      <c r="A464" s="11">
        <v>462</v>
      </c>
      <c r="B464" s="11" t="s">
        <v>1271</v>
      </c>
      <c r="C464" s="11" t="s">
        <v>1272</v>
      </c>
      <c r="D464" s="46" t="str">
        <f>VLOOKUP($B464,'Tax Info'!$B$2:$G$700,3,0)</f>
        <v xml:space="preserve">Toledo Power Company </v>
      </c>
      <c r="E464" s="46" t="str">
        <f>VLOOKUP($B464,'Tax Info'!$B$2:$G$700,4,0)</f>
        <v>Toledo Power Plant, Daanglungsod, Toledo City, Cebu Philippines</v>
      </c>
      <c r="F464" s="46" t="str">
        <f>VLOOKUP($B464,'Tax Info'!$B$2:$G$700,5,0)</f>
        <v>003-883-626-000</v>
      </c>
      <c r="G464" s="46">
        <f>VLOOKUP($B464,'Tax Info'!$B$2:$G$700,6,0)</f>
        <v>6038</v>
      </c>
      <c r="H464" s="11" t="s">
        <v>684</v>
      </c>
      <c r="I464" s="12" t="s">
        <v>681</v>
      </c>
      <c r="J464" s="11" t="s">
        <v>682</v>
      </c>
      <c r="K464" s="12" t="s">
        <v>682</v>
      </c>
      <c r="L464" s="11" t="s">
        <v>681</v>
      </c>
      <c r="M464" s="23">
        <v>-174.84</v>
      </c>
      <c r="N464" s="20">
        <v>0</v>
      </c>
      <c r="O464" s="21">
        <v>0</v>
      </c>
      <c r="P464" s="24">
        <v>-20.98</v>
      </c>
      <c r="Q464" s="21">
        <v>3.5</v>
      </c>
      <c r="R464" s="47">
        <f t="shared" si="7"/>
        <v>-192.32</v>
      </c>
    </row>
    <row r="465" spans="1:18" ht="22.5" x14ac:dyDescent="0.2">
      <c r="A465" s="11">
        <v>463</v>
      </c>
      <c r="B465" s="11" t="s">
        <v>1271</v>
      </c>
      <c r="C465" s="11" t="s">
        <v>2465</v>
      </c>
      <c r="D465" s="46" t="str">
        <f>VLOOKUP($B465,'Tax Info'!$B$2:$G$700,3,0)</f>
        <v xml:space="preserve">Toledo Power Company </v>
      </c>
      <c r="E465" s="46" t="str">
        <f>VLOOKUP($B465,'Tax Info'!$B$2:$G$700,4,0)</f>
        <v>Toledo Power Plant, Daanglungsod, Toledo City, Cebu Philippines</v>
      </c>
      <c r="F465" s="46" t="str">
        <f>VLOOKUP($B465,'Tax Info'!$B$2:$G$700,5,0)</f>
        <v>003-883-626-000</v>
      </c>
      <c r="G465" s="46">
        <f>VLOOKUP($B465,'Tax Info'!$B$2:$G$700,6,0)</f>
        <v>6038</v>
      </c>
      <c r="H465" s="11" t="s">
        <v>684</v>
      </c>
      <c r="I465" s="12" t="s">
        <v>681</v>
      </c>
      <c r="J465" s="11" t="s">
        <v>682</v>
      </c>
      <c r="K465" s="12" t="s">
        <v>682</v>
      </c>
      <c r="L465" s="11" t="s">
        <v>682</v>
      </c>
      <c r="M465" s="23">
        <v>-5.44</v>
      </c>
      <c r="N465" s="20">
        <v>0</v>
      </c>
      <c r="O465" s="21">
        <v>0</v>
      </c>
      <c r="P465" s="24">
        <v>-0.65</v>
      </c>
      <c r="Q465" s="21">
        <v>0.11</v>
      </c>
      <c r="R465" s="47">
        <f t="shared" si="7"/>
        <v>-5.98</v>
      </c>
    </row>
    <row r="466" spans="1:18" ht="22.5" x14ac:dyDescent="0.2">
      <c r="A466" s="11">
        <v>464</v>
      </c>
      <c r="B466" s="11" t="s">
        <v>1271</v>
      </c>
      <c r="C466" s="11" t="s">
        <v>1274</v>
      </c>
      <c r="D466" s="46" t="str">
        <f>VLOOKUP($B466,'Tax Info'!$B$2:$G$700,3,0)</f>
        <v xml:space="preserve">Toledo Power Company </v>
      </c>
      <c r="E466" s="46" t="str">
        <f>VLOOKUP($B466,'Tax Info'!$B$2:$G$700,4,0)</f>
        <v>Toledo Power Plant, Daanglungsod, Toledo City, Cebu Philippines</v>
      </c>
      <c r="F466" s="46" t="str">
        <f>VLOOKUP($B466,'Tax Info'!$B$2:$G$700,5,0)</f>
        <v>003-883-626-000</v>
      </c>
      <c r="G466" s="46">
        <f>VLOOKUP($B466,'Tax Info'!$B$2:$G$700,6,0)</f>
        <v>6038</v>
      </c>
      <c r="H466" s="11" t="s">
        <v>684</v>
      </c>
      <c r="I466" s="12" t="s">
        <v>681</v>
      </c>
      <c r="J466" s="11" t="s">
        <v>682</v>
      </c>
      <c r="K466" s="12" t="s">
        <v>682</v>
      </c>
      <c r="L466" s="11" t="s">
        <v>682</v>
      </c>
      <c r="M466" s="19">
        <v>-3238.84</v>
      </c>
      <c r="N466" s="20">
        <v>0</v>
      </c>
      <c r="O466" s="21">
        <v>0</v>
      </c>
      <c r="P466" s="24">
        <v>-388.66</v>
      </c>
      <c r="Q466" s="21">
        <v>64.78</v>
      </c>
      <c r="R466" s="47">
        <f t="shared" si="7"/>
        <v>-3562.72</v>
      </c>
    </row>
    <row r="467" spans="1:18" ht="22.5" x14ac:dyDescent="0.2">
      <c r="A467" s="11">
        <v>465</v>
      </c>
      <c r="B467" s="11" t="s">
        <v>1275</v>
      </c>
      <c r="C467" s="11" t="s">
        <v>1275</v>
      </c>
      <c r="D467" s="46" t="str">
        <f>VLOOKUP($B467,'Tax Info'!$B$2:$G$700,3,0)</f>
        <v xml:space="preserve">Bulacan Power Generation Corporation </v>
      </c>
      <c r="E467" s="46" t="str">
        <f>VLOOKUP($B467,'Tax Info'!$B$2:$G$700,4,0)</f>
        <v>Holcim Compound, Barangay Matictic, Norzagaray, Bulacan, Philippines</v>
      </c>
      <c r="F467" s="46" t="str">
        <f>VLOOKUP($B467,'Tax Info'!$B$2:$G$700,5,0)</f>
        <v>004-523-557-000</v>
      </c>
      <c r="G467" s="46">
        <f>VLOOKUP($B467,'Tax Info'!$B$2:$G$700,6,0)</f>
        <v>3013</v>
      </c>
      <c r="H467" s="11" t="s">
        <v>680</v>
      </c>
      <c r="I467" s="12" t="s">
        <v>681</v>
      </c>
      <c r="J467" s="11" t="s">
        <v>682</v>
      </c>
      <c r="K467" s="12" t="s">
        <v>682</v>
      </c>
      <c r="L467" s="11" t="s">
        <v>682</v>
      </c>
      <c r="M467" s="19">
        <v>-4374.83</v>
      </c>
      <c r="N467" s="20">
        <v>0</v>
      </c>
      <c r="O467" s="21">
        <v>0</v>
      </c>
      <c r="P467" s="24">
        <v>-524.98</v>
      </c>
      <c r="Q467" s="21">
        <v>87.5</v>
      </c>
      <c r="R467" s="47">
        <f t="shared" si="7"/>
        <v>-4812.3099999999995</v>
      </c>
    </row>
    <row r="468" spans="1:18" ht="22.5" x14ac:dyDescent="0.2">
      <c r="A468" s="11">
        <v>466</v>
      </c>
      <c r="B468" s="11" t="s">
        <v>1275</v>
      </c>
      <c r="C468" s="11" t="s">
        <v>2422</v>
      </c>
      <c r="D468" s="46" t="str">
        <f>VLOOKUP($B468,'Tax Info'!$B$2:$G$700,3,0)</f>
        <v xml:space="preserve">Bulacan Power Generation Corporation </v>
      </c>
      <c r="E468" s="46" t="str">
        <f>VLOOKUP($B468,'Tax Info'!$B$2:$G$700,4,0)</f>
        <v>Holcim Compound, Barangay Matictic, Norzagaray, Bulacan, Philippines</v>
      </c>
      <c r="F468" s="46" t="str">
        <f>VLOOKUP($B468,'Tax Info'!$B$2:$G$700,5,0)</f>
        <v>004-523-557-000</v>
      </c>
      <c r="G468" s="46">
        <f>VLOOKUP($B468,'Tax Info'!$B$2:$G$700,6,0)</f>
        <v>3013</v>
      </c>
      <c r="H468" s="11" t="s">
        <v>684</v>
      </c>
      <c r="I468" s="12" t="s">
        <v>681</v>
      </c>
      <c r="J468" s="11" t="s">
        <v>682</v>
      </c>
      <c r="K468" s="12" t="s">
        <v>682</v>
      </c>
      <c r="L468" s="11" t="s">
        <v>682</v>
      </c>
      <c r="M468" s="23">
        <v>-0.47</v>
      </c>
      <c r="N468" s="20">
        <v>0</v>
      </c>
      <c r="O468" s="21">
        <v>0</v>
      </c>
      <c r="P468" s="24">
        <v>-0.06</v>
      </c>
      <c r="Q468" s="21">
        <v>0.01</v>
      </c>
      <c r="R468" s="47">
        <f t="shared" si="7"/>
        <v>-0.52</v>
      </c>
    </row>
    <row r="469" spans="1:18" x14ac:dyDescent="0.2">
      <c r="A469" s="11">
        <v>467</v>
      </c>
      <c r="B469" s="11" t="s">
        <v>1277</v>
      </c>
      <c r="C469" s="11" t="s">
        <v>2498</v>
      </c>
      <c r="D469" s="46" t="str">
        <f>VLOOKUP($B469,'Tax Info'!$B$2:$G$700,3,0)</f>
        <v xml:space="preserve">United Pulp and Paper Company, Inc. </v>
      </c>
      <c r="E469" s="46" t="str">
        <f>VLOOKUP($B469,'Tax Info'!$B$2:$G$700,4,0)</f>
        <v>Km48 MacArthur Highway Iba Este Calumpit Bulacan</v>
      </c>
      <c r="F469" s="46" t="str">
        <f>VLOOKUP($B469,'Tax Info'!$B$2:$G$700,5,0)</f>
        <v>000-149-834-000</v>
      </c>
      <c r="G469" s="46">
        <f>VLOOKUP($B469,'Tax Info'!$B$2:$G$700,6,0)</f>
        <v>3003</v>
      </c>
      <c r="H469" s="11" t="s">
        <v>684</v>
      </c>
      <c r="I469" s="12" t="s">
        <v>681</v>
      </c>
      <c r="J469" s="11" t="s">
        <v>682</v>
      </c>
      <c r="K469" s="12" t="s">
        <v>682</v>
      </c>
      <c r="L469" s="11" t="s">
        <v>682</v>
      </c>
      <c r="M469" s="23">
        <v>-2.52</v>
      </c>
      <c r="N469" s="20">
        <v>0</v>
      </c>
      <c r="O469" s="21">
        <v>0</v>
      </c>
      <c r="P469" s="24">
        <v>-0.3</v>
      </c>
      <c r="Q469" s="21">
        <v>0.05</v>
      </c>
      <c r="R469" s="47">
        <f t="shared" si="7"/>
        <v>-2.77</v>
      </c>
    </row>
    <row r="470" spans="1:18" ht="33.75" x14ac:dyDescent="0.2">
      <c r="A470" s="11">
        <v>468</v>
      </c>
      <c r="B470" s="11" t="s">
        <v>1279</v>
      </c>
      <c r="C470" s="11" t="s">
        <v>1279</v>
      </c>
      <c r="D470" s="46" t="str">
        <f>VLOOKUP($B470,'Tax Info'!$B$2:$G$700,3,0)</f>
        <v xml:space="preserve">Universal Power Solutions, Inc. </v>
      </c>
      <c r="E470" s="46" t="str">
        <f>VLOOKUP($B470,'Tax Info'!$B$2:$G$700,4,0)</f>
        <v>5th Floor C5 Office Building Complex, #100 E. Rodriguez Jr. Ave., C5 Road Ugong 1604 City of Pasig NCR, Second District Philippines</v>
      </c>
      <c r="F470" s="46" t="str">
        <f>VLOOKUP($B470,'Tax Info'!$B$2:$G$700,5,0)</f>
        <v>008-471-214-000</v>
      </c>
      <c r="G470" s="46">
        <f>VLOOKUP($B470,'Tax Info'!$B$2:$G$700,6,0)</f>
        <v>1604</v>
      </c>
      <c r="H470" s="11" t="s">
        <v>680</v>
      </c>
      <c r="I470" s="12" t="s">
        <v>681</v>
      </c>
      <c r="J470" s="11" t="s">
        <v>682</v>
      </c>
      <c r="K470" s="12" t="s">
        <v>682</v>
      </c>
      <c r="L470" s="11" t="s">
        <v>682</v>
      </c>
      <c r="M470" s="23">
        <v>-103.57</v>
      </c>
      <c r="N470" s="20">
        <v>0</v>
      </c>
      <c r="O470" s="21">
        <v>0</v>
      </c>
      <c r="P470" s="24">
        <v>-12.43</v>
      </c>
      <c r="Q470" s="21">
        <v>2.0699999999999998</v>
      </c>
      <c r="R470" s="47">
        <f t="shared" si="7"/>
        <v>-113.93</v>
      </c>
    </row>
    <row r="471" spans="1:18" ht="33.75" x14ac:dyDescent="0.2">
      <c r="A471" s="11">
        <v>469</v>
      </c>
      <c r="B471" s="11" t="s">
        <v>1279</v>
      </c>
      <c r="C471" s="11" t="s">
        <v>1280</v>
      </c>
      <c r="D471" s="46" t="str">
        <f>VLOOKUP($B471,'Tax Info'!$B$2:$G$700,3,0)</f>
        <v xml:space="preserve">Universal Power Solutions, Inc. </v>
      </c>
      <c r="E471" s="46" t="str">
        <f>VLOOKUP($B471,'Tax Info'!$B$2:$G$700,4,0)</f>
        <v>5th Floor C5 Office Building Complex, #100 E. Rodriguez Jr. Ave., C5 Road Ugong 1604 City of Pasig NCR, Second District Philippines</v>
      </c>
      <c r="F471" s="46" t="str">
        <f>VLOOKUP($B471,'Tax Info'!$B$2:$G$700,5,0)</f>
        <v>008-471-214-000</v>
      </c>
      <c r="G471" s="46">
        <f>VLOOKUP($B471,'Tax Info'!$B$2:$G$700,6,0)</f>
        <v>1604</v>
      </c>
      <c r="H471" s="11" t="s">
        <v>684</v>
      </c>
      <c r="I471" s="12" t="s">
        <v>681</v>
      </c>
      <c r="J471" s="11" t="s">
        <v>682</v>
      </c>
      <c r="K471" s="12" t="s">
        <v>682</v>
      </c>
      <c r="L471" s="11" t="s">
        <v>682</v>
      </c>
      <c r="M471" s="23">
        <v>-2.11</v>
      </c>
      <c r="N471" s="20">
        <v>0</v>
      </c>
      <c r="O471" s="21">
        <v>0</v>
      </c>
      <c r="P471" s="24">
        <v>-0.25</v>
      </c>
      <c r="Q471" s="21">
        <v>0.04</v>
      </c>
      <c r="R471" s="47">
        <f t="shared" si="7"/>
        <v>-2.3199999999999998</v>
      </c>
    </row>
    <row r="472" spans="1:18" ht="33.75" x14ac:dyDescent="0.2">
      <c r="A472" s="11">
        <v>470</v>
      </c>
      <c r="B472" s="11" t="s">
        <v>1279</v>
      </c>
      <c r="C472" s="11" t="s">
        <v>2505</v>
      </c>
      <c r="D472" s="46" t="str">
        <f>VLOOKUP($B472,'Tax Info'!$B$2:$G$700,3,0)</f>
        <v xml:space="preserve">Universal Power Solutions, Inc. </v>
      </c>
      <c r="E472" s="46" t="str">
        <f>VLOOKUP($B472,'Tax Info'!$B$2:$G$700,4,0)</f>
        <v>5th Floor C5 Office Building Complex, #100 E. Rodriguez Jr. Ave., C5 Road Ugong 1604 City of Pasig NCR, Second District Philippines</v>
      </c>
      <c r="F472" s="46" t="str">
        <f>VLOOKUP($B472,'Tax Info'!$B$2:$G$700,5,0)</f>
        <v>008-471-214-000</v>
      </c>
      <c r="G472" s="46">
        <f>VLOOKUP($B472,'Tax Info'!$B$2:$G$700,6,0)</f>
        <v>1604</v>
      </c>
      <c r="H472" s="11" t="s">
        <v>684</v>
      </c>
      <c r="I472" s="12" t="s">
        <v>681</v>
      </c>
      <c r="J472" s="11" t="s">
        <v>682</v>
      </c>
      <c r="K472" s="12" t="s">
        <v>682</v>
      </c>
      <c r="L472" s="11" t="s">
        <v>682</v>
      </c>
      <c r="M472" s="23">
        <v>-0.36</v>
      </c>
      <c r="N472" s="20">
        <v>0</v>
      </c>
      <c r="O472" s="21">
        <v>0</v>
      </c>
      <c r="P472" s="24">
        <v>-0.04</v>
      </c>
      <c r="Q472" s="21">
        <v>0.01</v>
      </c>
      <c r="R472" s="47">
        <f t="shared" si="7"/>
        <v>-0.38999999999999996</v>
      </c>
    </row>
    <row r="473" spans="1:18" ht="22.5" x14ac:dyDescent="0.2">
      <c r="A473" s="11">
        <v>471</v>
      </c>
      <c r="B473" s="11" t="s">
        <v>1282</v>
      </c>
      <c r="C473" s="11" t="s">
        <v>1282</v>
      </c>
      <c r="D473" s="46" t="str">
        <f>VLOOKUP($B473,'Tax Info'!$B$2:$G$700,3,0)</f>
        <v>Universal Robina Corporation</v>
      </c>
      <c r="E473" s="46" t="str">
        <f>VLOOKUP($B473,'Tax Info'!$B$2:$G$700,4,0)</f>
        <v>43/F Robinsons Equitable Tower DB Ave. Cor Poveda St., Ortigas Center, Pasig City</v>
      </c>
      <c r="F473" s="46" t="str">
        <f>VLOOKUP($B473,'Tax Info'!$B$2:$G$700,5,0)</f>
        <v>000-400-016-000</v>
      </c>
      <c r="G473" s="46">
        <f>VLOOKUP($B473,'Tax Info'!$B$2:$G$700,6,0)</f>
        <v>1605</v>
      </c>
      <c r="H473" s="11" t="s">
        <v>680</v>
      </c>
      <c r="I473" s="12" t="s">
        <v>681</v>
      </c>
      <c r="J473" s="11" t="s">
        <v>682</v>
      </c>
      <c r="K473" s="12" t="s">
        <v>681</v>
      </c>
      <c r="L473" s="11" t="s">
        <v>681</v>
      </c>
      <c r="M473" s="20">
        <v>0</v>
      </c>
      <c r="N473" s="20">
        <v>0</v>
      </c>
      <c r="O473" s="22">
        <v>-1377.06</v>
      </c>
      <c r="P473" s="21">
        <v>0</v>
      </c>
      <c r="Q473" s="21">
        <v>27.54</v>
      </c>
      <c r="R473" s="47">
        <f t="shared" si="7"/>
        <v>-1349.52</v>
      </c>
    </row>
    <row r="474" spans="1:18" ht="22.5" x14ac:dyDescent="0.2">
      <c r="A474" s="11">
        <v>472</v>
      </c>
      <c r="B474" s="11" t="s">
        <v>1282</v>
      </c>
      <c r="C474" s="11" t="s">
        <v>1283</v>
      </c>
      <c r="D474" s="46" t="str">
        <f>VLOOKUP($B474,'Tax Info'!$B$2:$G$700,3,0)</f>
        <v>Universal Robina Corporation</v>
      </c>
      <c r="E474" s="46" t="str">
        <f>VLOOKUP($B474,'Tax Info'!$B$2:$G$700,4,0)</f>
        <v>43/F Robinsons Equitable Tower DB Ave. Cor Poveda St., Ortigas Center, Pasig City</v>
      </c>
      <c r="F474" s="46" t="str">
        <f>VLOOKUP($B474,'Tax Info'!$B$2:$G$700,5,0)</f>
        <v>000-400-016-000</v>
      </c>
      <c r="G474" s="46">
        <f>VLOOKUP($B474,'Tax Info'!$B$2:$G$700,6,0)</f>
        <v>1605</v>
      </c>
      <c r="H474" s="11" t="s">
        <v>684</v>
      </c>
      <c r="I474" s="12" t="s">
        <v>681</v>
      </c>
      <c r="J474" s="11" t="s">
        <v>682</v>
      </c>
      <c r="K474" s="12" t="s">
        <v>681</v>
      </c>
      <c r="L474" s="11" t="s">
        <v>681</v>
      </c>
      <c r="M474" s="20">
        <v>0</v>
      </c>
      <c r="N474" s="20">
        <v>0</v>
      </c>
      <c r="O474" s="24">
        <v>-0.74</v>
      </c>
      <c r="P474" s="21">
        <v>0</v>
      </c>
      <c r="Q474" s="21">
        <v>0.01</v>
      </c>
      <c r="R474" s="47">
        <f t="shared" si="7"/>
        <v>-0.73</v>
      </c>
    </row>
    <row r="475" spans="1:18" ht="22.5" x14ac:dyDescent="0.2">
      <c r="A475" s="11">
        <v>473</v>
      </c>
      <c r="B475" s="11" t="s">
        <v>1284</v>
      </c>
      <c r="C475" s="11" t="s">
        <v>1284</v>
      </c>
      <c r="D475" s="46" t="str">
        <f>VLOOKUP($B475,'Tax Info'!$B$2:$G$700,3,0)</f>
        <v xml:space="preserve">University of the Philippines Los Baños </v>
      </c>
      <c r="E475" s="46" t="str">
        <f>VLOOKUP($B475,'Tax Info'!$B$2:$G$700,4,0)</f>
        <v>3/F Main Library Bldg., University of the Philippines Los Baños, College Laguna</v>
      </c>
      <c r="F475" s="46" t="str">
        <f>VLOOKUP($B475,'Tax Info'!$B$2:$G$700,5,0)</f>
        <v>000-864-006-004</v>
      </c>
      <c r="G475" s="46">
        <f>VLOOKUP($B475,'Tax Info'!$B$2:$G$700,6,0)</f>
        <v>4031</v>
      </c>
      <c r="H475" s="11" t="s">
        <v>684</v>
      </c>
      <c r="I475" s="12" t="s">
        <v>681</v>
      </c>
      <c r="J475" s="11" t="s">
        <v>682</v>
      </c>
      <c r="K475" s="12" t="s">
        <v>682</v>
      </c>
      <c r="L475" s="11" t="s">
        <v>682</v>
      </c>
      <c r="M475" s="23">
        <v>-2.39</v>
      </c>
      <c r="N475" s="20">
        <v>0</v>
      </c>
      <c r="O475" s="21">
        <v>0</v>
      </c>
      <c r="P475" s="24">
        <v>-0.28999999999999998</v>
      </c>
      <c r="Q475" s="21">
        <v>0.05</v>
      </c>
      <c r="R475" s="47">
        <f t="shared" si="7"/>
        <v>-2.6300000000000003</v>
      </c>
    </row>
    <row r="476" spans="1:18" x14ac:dyDescent="0.2">
      <c r="A476" s="11">
        <v>474</v>
      </c>
      <c r="B476" s="11" t="s">
        <v>1285</v>
      </c>
      <c r="C476" s="11" t="s">
        <v>1285</v>
      </c>
      <c r="D476" s="46" t="str">
        <f>VLOOKUP($B476,'Tax Info'!$B$2:$G$700,3,0)</f>
        <v xml:space="preserve">VS Gripal Power Corporation  </v>
      </c>
      <c r="E476" s="46" t="str">
        <f>VLOOKUP($B476,'Tax Info'!$B$2:$G$700,4,0)</f>
        <v>Tulat Road, Brgy. Tulat, San Jose City, Nueva Ecija</v>
      </c>
      <c r="F476" s="46" t="str">
        <f>VLOOKUP($B476,'Tax Info'!$B$2:$G$700,5,0)</f>
        <v>484-078-427-000</v>
      </c>
      <c r="G476" s="46">
        <f>VLOOKUP($B476,'Tax Info'!$B$2:$G$700,6,0)</f>
        <v>3121</v>
      </c>
      <c r="H476" s="11" t="s">
        <v>680</v>
      </c>
      <c r="I476" s="12" t="s">
        <v>681</v>
      </c>
      <c r="J476" s="11" t="s">
        <v>681</v>
      </c>
      <c r="K476" s="12" t="s">
        <v>681</v>
      </c>
      <c r="L476" s="11" t="s">
        <v>681</v>
      </c>
      <c r="M476" s="20">
        <v>0</v>
      </c>
      <c r="N476" s="20">
        <v>0</v>
      </c>
      <c r="O476" s="22">
        <v>-2186.4899999999998</v>
      </c>
      <c r="P476" s="21">
        <v>0</v>
      </c>
      <c r="Q476" s="21">
        <v>0</v>
      </c>
      <c r="R476" s="47">
        <f t="shared" si="7"/>
        <v>-2186.4899999999998</v>
      </c>
    </row>
    <row r="477" spans="1:18" x14ac:dyDescent="0.2">
      <c r="A477" s="11">
        <v>475</v>
      </c>
      <c r="B477" s="11" t="s">
        <v>1285</v>
      </c>
      <c r="C477" s="11" t="s">
        <v>2537</v>
      </c>
      <c r="D477" s="46" t="str">
        <f>VLOOKUP($B477,'Tax Info'!$B$2:$G$700,3,0)</f>
        <v xml:space="preserve">VS Gripal Power Corporation  </v>
      </c>
      <c r="E477" s="46" t="str">
        <f>VLOOKUP($B477,'Tax Info'!$B$2:$G$700,4,0)</f>
        <v>Tulat Road, Brgy. Tulat, San Jose City, Nueva Ecija</v>
      </c>
      <c r="F477" s="46" t="str">
        <f>VLOOKUP($B477,'Tax Info'!$B$2:$G$700,5,0)</f>
        <v>484-078-427-000</v>
      </c>
      <c r="G477" s="46">
        <f>VLOOKUP($B477,'Tax Info'!$B$2:$G$700,6,0)</f>
        <v>3121</v>
      </c>
      <c r="H477" s="11" t="s">
        <v>684</v>
      </c>
      <c r="I477" s="12" t="s">
        <v>681</v>
      </c>
      <c r="J477" s="11" t="s">
        <v>681</v>
      </c>
      <c r="K477" s="12" t="s">
        <v>681</v>
      </c>
      <c r="L477" s="11" t="s">
        <v>681</v>
      </c>
      <c r="M477" s="20">
        <v>0</v>
      </c>
      <c r="N477" s="20">
        <v>0</v>
      </c>
      <c r="O477" s="21">
        <v>0</v>
      </c>
      <c r="P477" s="21">
        <v>0</v>
      </c>
      <c r="Q477" s="21">
        <v>0</v>
      </c>
      <c r="R477" s="47">
        <f t="shared" si="7"/>
        <v>0</v>
      </c>
    </row>
    <row r="478" spans="1:18" x14ac:dyDescent="0.2">
      <c r="A478" s="11">
        <v>476</v>
      </c>
      <c r="B478" s="11" t="s">
        <v>1287</v>
      </c>
      <c r="C478" s="11" t="s">
        <v>1287</v>
      </c>
      <c r="D478" s="46" t="str">
        <f>VLOOKUP($B478,'Tax Info'!$B$2:$G$700,3,0)</f>
        <v xml:space="preserve">Valenzuela Solar Energy, Inc. </v>
      </c>
      <c r="E478" s="46" t="str">
        <f>VLOOKUP($B478,'Tax Info'!$B$2:$G$700,4,0)</f>
        <v>198 Isla Road Brgy. Isla Valenzuela City</v>
      </c>
      <c r="F478" s="46" t="str">
        <f>VLOOKUP($B478,'Tax Info'!$B$2:$G$700,5,0)</f>
        <v>008-924-184-000</v>
      </c>
      <c r="G478" s="46">
        <f>VLOOKUP($B478,'Tax Info'!$B$2:$G$700,6,0)</f>
        <v>1440</v>
      </c>
      <c r="H478" s="11" t="s">
        <v>680</v>
      </c>
      <c r="I478" s="12" t="s">
        <v>681</v>
      </c>
      <c r="J478" s="11" t="s">
        <v>682</v>
      </c>
      <c r="K478" s="12" t="s">
        <v>681</v>
      </c>
      <c r="L478" s="11" t="s">
        <v>681</v>
      </c>
      <c r="M478" s="20">
        <v>0</v>
      </c>
      <c r="N478" s="20">
        <v>0</v>
      </c>
      <c r="O478" s="24">
        <v>-600</v>
      </c>
      <c r="P478" s="21">
        <v>0</v>
      </c>
      <c r="Q478" s="21">
        <v>12</v>
      </c>
      <c r="R478" s="47">
        <f t="shared" si="7"/>
        <v>-588</v>
      </c>
    </row>
    <row r="479" spans="1:18" ht="22.5" x14ac:dyDescent="0.2">
      <c r="A479" s="11">
        <v>477</v>
      </c>
      <c r="B479" s="11" t="s">
        <v>1288</v>
      </c>
      <c r="C479" s="11" t="s">
        <v>1288</v>
      </c>
      <c r="D479" s="46" t="str">
        <f>VLOOKUP($B479,'Tax Info'!$B$2:$G$700,3,0)</f>
        <v xml:space="preserve">Vantage Energy Solutions and Management, Inc. </v>
      </c>
      <c r="E479" s="46" t="str">
        <f>VLOOKUP($B479,'Tax Info'!$B$2:$G$700,4,0)</f>
        <v>3/F BSC Bldg., Meralco Compound, Ortigas Avenue, Brgy. Ugong, Pasig City</v>
      </c>
      <c r="F479" s="46" t="str">
        <f>VLOOKUP($B479,'Tax Info'!$B$2:$G$700,5,0)</f>
        <v>009-464-430-000</v>
      </c>
      <c r="G479" s="46">
        <f>VLOOKUP($B479,'Tax Info'!$B$2:$G$700,6,0)</f>
        <v>1604</v>
      </c>
      <c r="H479" s="11" t="s">
        <v>684</v>
      </c>
      <c r="I479" s="12" t="s">
        <v>681</v>
      </c>
      <c r="J479" s="11" t="s">
        <v>682</v>
      </c>
      <c r="K479" s="12" t="s">
        <v>682</v>
      </c>
      <c r="L479" s="11" t="s">
        <v>682</v>
      </c>
      <c r="M479" s="19">
        <v>-10862.54</v>
      </c>
      <c r="N479" s="20">
        <v>0</v>
      </c>
      <c r="O479" s="21">
        <v>0</v>
      </c>
      <c r="P479" s="22">
        <v>-1303.5</v>
      </c>
      <c r="Q479" s="21">
        <v>217.25</v>
      </c>
      <c r="R479" s="47">
        <f t="shared" si="7"/>
        <v>-11948.79</v>
      </c>
    </row>
    <row r="480" spans="1:18" ht="22.5" x14ac:dyDescent="0.2">
      <c r="A480" s="11">
        <v>478</v>
      </c>
      <c r="B480" s="11" t="s">
        <v>1288</v>
      </c>
      <c r="C480" s="11" t="s">
        <v>2521</v>
      </c>
      <c r="D480" s="46" t="str">
        <f>VLOOKUP($B480,'Tax Info'!$B$2:$G$700,3,0)</f>
        <v xml:space="preserve">Vantage Energy Solutions and Management, Inc. </v>
      </c>
      <c r="E480" s="46" t="str">
        <f>VLOOKUP($B480,'Tax Info'!$B$2:$G$700,4,0)</f>
        <v>3/F BSC Bldg., Meralco Compound, Ortigas Avenue, Brgy. Ugong, Pasig City</v>
      </c>
      <c r="F480" s="46" t="str">
        <f>VLOOKUP($B480,'Tax Info'!$B$2:$G$700,5,0)</f>
        <v>009-464-430-000</v>
      </c>
      <c r="G480" s="46">
        <f>VLOOKUP($B480,'Tax Info'!$B$2:$G$700,6,0)</f>
        <v>1604</v>
      </c>
      <c r="H480" s="11" t="s">
        <v>684</v>
      </c>
      <c r="I480" s="12" t="s">
        <v>681</v>
      </c>
      <c r="J480" s="11" t="s">
        <v>682</v>
      </c>
      <c r="K480" s="12" t="s">
        <v>682</v>
      </c>
      <c r="L480" s="11" t="s">
        <v>682</v>
      </c>
      <c r="M480" s="23">
        <v>-49.68</v>
      </c>
      <c r="N480" s="20">
        <v>0</v>
      </c>
      <c r="O480" s="21">
        <v>0</v>
      </c>
      <c r="P480" s="24">
        <v>-5.96</v>
      </c>
      <c r="Q480" s="21">
        <v>0.99</v>
      </c>
      <c r="R480" s="47">
        <f t="shared" si="7"/>
        <v>-54.65</v>
      </c>
    </row>
    <row r="481" spans="1:18" ht="22.5" x14ac:dyDescent="0.2">
      <c r="A481" s="11">
        <v>479</v>
      </c>
      <c r="B481" s="11" t="s">
        <v>1291</v>
      </c>
      <c r="C481" s="11" t="s">
        <v>1292</v>
      </c>
      <c r="D481" s="46" t="str">
        <f>VLOOKUP($B481,'Tax Info'!$B$2:$G$700,3,0)</f>
        <v xml:space="preserve">Victorias Milling Company, Inc. </v>
      </c>
      <c r="E481" s="46" t="str">
        <f>VLOOKUP($B481,'Tax Info'!$B$2:$G$700,4,0)</f>
        <v xml:space="preserve">VMC Compund,J.J. Ossorio St., Barangay XVI, Victorias City Negros Occidental, Philippines </v>
      </c>
      <c r="F481" s="46" t="str">
        <f>VLOOKUP($B481,'Tax Info'!$B$2:$G$700,5,0)</f>
        <v>000-270-220-000</v>
      </c>
      <c r="G481" s="46">
        <f>VLOOKUP($B481,'Tax Info'!$B$2:$G$700,6,0)</f>
        <v>6119</v>
      </c>
      <c r="H481" s="11" t="s">
        <v>684</v>
      </c>
      <c r="I481" s="12" t="s">
        <v>681</v>
      </c>
      <c r="J481" s="11" t="s">
        <v>681</v>
      </c>
      <c r="K481" s="12" t="s">
        <v>681</v>
      </c>
      <c r="L481" s="11" t="s">
        <v>682</v>
      </c>
      <c r="M481" s="20">
        <v>0</v>
      </c>
      <c r="N481" s="20">
        <v>0</v>
      </c>
      <c r="O481" s="24">
        <v>-5.35</v>
      </c>
      <c r="P481" s="21">
        <v>0</v>
      </c>
      <c r="Q481" s="21">
        <v>0</v>
      </c>
      <c r="R481" s="47">
        <f t="shared" si="7"/>
        <v>-5.35</v>
      </c>
    </row>
    <row r="482" spans="1:18" ht="22.5" x14ac:dyDescent="0.2">
      <c r="A482" s="11">
        <v>480</v>
      </c>
      <c r="B482" s="11" t="s">
        <v>1293</v>
      </c>
      <c r="C482" s="11" t="s">
        <v>1293</v>
      </c>
      <c r="D482" s="46" t="str">
        <f>VLOOKUP($B482,'Tax Info'!$B$2:$G$700,3,0)</f>
        <v xml:space="preserve">Visayan Electric Company </v>
      </c>
      <c r="E482" s="46" t="str">
        <f>VLOOKUP($B482,'Tax Info'!$B$2:$G$700,4,0)</f>
        <v>VECO Engineering Office J. Panis St., Banilad, Cebu City (Capital) Cebu Philippines 6000</v>
      </c>
      <c r="F482" s="46" t="str">
        <f>VLOOKUP($B482,'Tax Info'!$B$2:$G$700,5,0)</f>
        <v>000-566-230-000</v>
      </c>
      <c r="G482" s="46">
        <f>VLOOKUP($B482,'Tax Info'!$B$2:$G$700,6,0)</f>
        <v>6000</v>
      </c>
      <c r="H482" s="11" t="s">
        <v>684</v>
      </c>
      <c r="I482" s="12" t="s">
        <v>681</v>
      </c>
      <c r="J482" s="11" t="s">
        <v>682</v>
      </c>
      <c r="K482" s="12" t="s">
        <v>682</v>
      </c>
      <c r="L482" s="11" t="s">
        <v>682</v>
      </c>
      <c r="M482" s="23">
        <v>-418.78</v>
      </c>
      <c r="N482" s="20">
        <v>0</v>
      </c>
      <c r="O482" s="21">
        <v>0</v>
      </c>
      <c r="P482" s="24">
        <v>-50.25</v>
      </c>
      <c r="Q482" s="21">
        <v>8.3800000000000008</v>
      </c>
      <c r="R482" s="47">
        <f t="shared" si="7"/>
        <v>-460.65</v>
      </c>
    </row>
    <row r="483" spans="1:18" x14ac:dyDescent="0.2">
      <c r="A483" s="11">
        <v>481</v>
      </c>
      <c r="B483" s="11" t="s">
        <v>1294</v>
      </c>
      <c r="C483" s="11" t="s">
        <v>1294</v>
      </c>
      <c r="D483" s="46" t="str">
        <f>VLOOKUP($B483,'Tax Info'!$B$2:$G$700,3,0)</f>
        <v>Visayan Oil Mills, Inc.</v>
      </c>
      <c r="E483" s="46" t="str">
        <f>VLOOKUP($B483,'Tax Info'!$B$2:$G$700,4,0)</f>
        <v>11F Ayala Life-FGU Center, Cebu Business Park, Cebu City</v>
      </c>
      <c r="F483" s="46" t="str">
        <f>VLOOKUP($B483,'Tax Info'!$B$2:$G$700,5,0)</f>
        <v>213-749-038-000</v>
      </c>
      <c r="G483" s="46">
        <f>VLOOKUP($B483,'Tax Info'!$B$2:$G$700,6,0)</f>
        <v>6000</v>
      </c>
      <c r="H483" s="11" t="s">
        <v>684</v>
      </c>
      <c r="I483" s="12" t="s">
        <v>681</v>
      </c>
      <c r="J483" s="11" t="s">
        <v>682</v>
      </c>
      <c r="K483" s="12" t="s">
        <v>682</v>
      </c>
      <c r="L483" s="11" t="s">
        <v>682</v>
      </c>
      <c r="M483" s="23">
        <v>-0.02</v>
      </c>
      <c r="N483" s="20">
        <v>0</v>
      </c>
      <c r="O483" s="21">
        <v>0</v>
      </c>
      <c r="P483" s="21">
        <v>0</v>
      </c>
      <c r="Q483" s="21">
        <v>0</v>
      </c>
      <c r="R483" s="47">
        <f t="shared" si="7"/>
        <v>-0.02</v>
      </c>
    </row>
    <row r="484" spans="1:18" x14ac:dyDescent="0.2">
      <c r="A484" s="11">
        <v>482</v>
      </c>
      <c r="B484" s="11" t="s">
        <v>1295</v>
      </c>
      <c r="C484" s="11" t="s">
        <v>1295</v>
      </c>
      <c r="D484" s="46" t="str">
        <f>VLOOKUP($B484,'Tax Info'!$B$2:$G$700,3,0)</f>
        <v xml:space="preserve">YH Green Energy, Incorporated </v>
      </c>
      <c r="E484" s="46" t="str">
        <f>VLOOKUP($B484,'Tax Info'!$B$2:$G$700,4,0)</f>
        <v>#8 S.E Jayme St., Paknaan , Mandaue City, Cebu</v>
      </c>
      <c r="F484" s="46" t="str">
        <f>VLOOKUP($B484,'Tax Info'!$B$2:$G$700,5,0)</f>
        <v>008-906-087-000</v>
      </c>
      <c r="G484" s="46">
        <f>VLOOKUP($B484,'Tax Info'!$B$2:$G$700,6,0)</f>
        <v>6014</v>
      </c>
      <c r="H484" s="11" t="s">
        <v>680</v>
      </c>
      <c r="I484" s="12" t="s">
        <v>681</v>
      </c>
      <c r="J484" s="11" t="s">
        <v>682</v>
      </c>
      <c r="K484" s="12" t="s">
        <v>681</v>
      </c>
      <c r="L484" s="11" t="s">
        <v>681</v>
      </c>
      <c r="M484" s="20">
        <v>0</v>
      </c>
      <c r="N484" s="20">
        <v>0</v>
      </c>
      <c r="O484" s="22">
        <v>-1022.29</v>
      </c>
      <c r="P484" s="21">
        <v>0</v>
      </c>
      <c r="Q484" s="21">
        <v>20.45</v>
      </c>
      <c r="R484" s="47">
        <f t="shared" si="7"/>
        <v>-1001.8399999999999</v>
      </c>
    </row>
    <row r="485" spans="1:18" x14ac:dyDescent="0.2">
      <c r="A485" s="11">
        <v>483</v>
      </c>
      <c r="B485" s="11" t="s">
        <v>1295</v>
      </c>
      <c r="C485" s="11" t="s">
        <v>2547</v>
      </c>
      <c r="D485" s="46" t="str">
        <f>VLOOKUP($B485,'Tax Info'!$B$2:$G$700,3,0)</f>
        <v xml:space="preserve">YH Green Energy, Incorporated </v>
      </c>
      <c r="E485" s="46" t="str">
        <f>VLOOKUP($B485,'Tax Info'!$B$2:$G$700,4,0)</f>
        <v>#8 S.E Jayme St., Paknaan , Mandaue City, Cebu</v>
      </c>
      <c r="F485" s="46" t="str">
        <f>VLOOKUP($B485,'Tax Info'!$B$2:$G$700,5,0)</f>
        <v>008-906-087-000</v>
      </c>
      <c r="G485" s="46">
        <f>VLOOKUP($B485,'Tax Info'!$B$2:$G$700,6,0)</f>
        <v>6014</v>
      </c>
      <c r="H485" s="11" t="s">
        <v>684</v>
      </c>
      <c r="I485" s="12" t="s">
        <v>681</v>
      </c>
      <c r="J485" s="11" t="s">
        <v>682</v>
      </c>
      <c r="K485" s="12" t="s">
        <v>681</v>
      </c>
      <c r="L485" s="11" t="s">
        <v>681</v>
      </c>
      <c r="M485" s="20">
        <v>0</v>
      </c>
      <c r="N485" s="20">
        <v>0</v>
      </c>
      <c r="O485" s="21">
        <v>0</v>
      </c>
      <c r="P485" s="21">
        <v>0</v>
      </c>
      <c r="Q485" s="21">
        <v>0</v>
      </c>
      <c r="R485" s="47">
        <f t="shared" si="7"/>
        <v>0</v>
      </c>
    </row>
    <row r="486" spans="1:18" x14ac:dyDescent="0.2"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</row>
    <row r="487" spans="1:18" ht="14.25" x14ac:dyDescent="0.2">
      <c r="B487" s="28" t="s">
        <v>1297</v>
      </c>
      <c r="M487" s="27">
        <f t="shared" ref="M487:R487" si="8">SUM(M3:M486)</f>
        <v>-1041347.8500000001</v>
      </c>
      <c r="N487" s="27">
        <f t="shared" si="8"/>
        <v>0</v>
      </c>
      <c r="O487" s="27">
        <f t="shared" si="8"/>
        <v>-468277.11000000004</v>
      </c>
      <c r="P487" s="27">
        <f t="shared" si="8"/>
        <v>-124961.69999999997</v>
      </c>
      <c r="Q487" s="27">
        <f t="shared" si="8"/>
        <v>25618.670000000002</v>
      </c>
      <c r="R487" s="27">
        <f t="shared" si="8"/>
        <v>-1608967.9899999986</v>
      </c>
    </row>
    <row r="488" spans="1:18" ht="10.5" customHeight="1" x14ac:dyDescent="0.2"/>
  </sheetData>
  <autoFilter ref="A2:R487"/>
  <conditionalFormatting sqref="H2">
    <cfRule type="duplicateValues" dxfId="4" priority="1"/>
    <cfRule type="duplicateValues" dxfId="3" priority="5"/>
  </conditionalFormatting>
  <conditionalFormatting sqref="I2">
    <cfRule type="duplicateValues" dxfId="2" priority="2"/>
    <cfRule type="duplicateValues" dxfId="1" priority="4"/>
  </conditionalFormatting>
  <conditionalFormatting sqref="I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Sheet1</vt:lpstr>
      <vt:lpstr>SORTED</vt:lpstr>
      <vt:lpstr>Tax Info</vt:lpstr>
      <vt:lpstr>SORTED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Charmaine Rei Plaza</cp:lastModifiedBy>
  <dcterms:created xsi:type="dcterms:W3CDTF">2023-05-15T07:21:48Z</dcterms:created>
  <dcterms:modified xsi:type="dcterms:W3CDTF">2023-05-16T03:10:48Z</dcterms:modified>
</cp:coreProperties>
</file>