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 PAUL\Downloads\"/>
    </mc:Choice>
  </mc:AlternateContent>
  <bookViews>
    <workbookView xWindow="0" yWindow="0" windowWidth="28800" windowHeight="12330" activeTab="2"/>
  </bookViews>
  <sheets>
    <sheet name="Table 1" sheetId="1" r:id="rId1"/>
    <sheet name="Sheet1" sheetId="2" r:id="rId2"/>
    <sheet name="SORTED" sheetId="6" r:id="rId3"/>
    <sheet name="Tax Info" sheetId="5" r:id="rId4"/>
    <sheet name="INVOICING" sheetId="7" r:id="rId5"/>
  </sheets>
  <definedNames>
    <definedName name="_xlnm._FilterDatabase" localSheetId="4" hidden="1">INVOICING!$A$2:$G$606</definedName>
    <definedName name="_xlnm._FilterDatabase" localSheetId="1" hidden="1">Sheet1!$A$2:$R$4</definedName>
    <definedName name="_xlnm._FilterDatabase" localSheetId="2" hidden="1">SORTED!$A$2:$P$4</definedName>
  </definedNames>
  <calcPr calcId="162913"/>
</workbook>
</file>

<file path=xl/calcChain.xml><?xml version="1.0" encoding="utf-8"?>
<calcChain xmlns="http://schemas.openxmlformats.org/spreadsheetml/2006/main">
  <c r="L6" i="6" l="1"/>
  <c r="M6" i="6"/>
  <c r="N6" i="6"/>
  <c r="K6" i="6"/>
  <c r="F3" i="7" l="1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D4" i="6" l="1"/>
  <c r="E4" i="6"/>
  <c r="O4" i="6"/>
  <c r="O3" i="6"/>
  <c r="O6" i="6" s="1"/>
  <c r="D3" i="6"/>
  <c r="E3" i="6"/>
  <c r="J6" i="2" l="1"/>
  <c r="K6" i="2"/>
  <c r="L6" i="2"/>
  <c r="M6" i="2"/>
  <c r="N6" i="2"/>
  <c r="O6" i="2"/>
  <c r="P6" i="2"/>
  <c r="Q6" i="2"/>
  <c r="R6" i="2"/>
  <c r="I6" i="2"/>
  <c r="F4" i="7"/>
  <c r="F5" i="7" l="1"/>
  <c r="F6" i="7" l="1"/>
  <c r="F7" i="7" l="1"/>
  <c r="F8" i="7"/>
  <c r="F9" i="7"/>
  <c r="F10" i="7" s="1"/>
  <c r="F11" i="7" l="1"/>
  <c r="F12" i="7" l="1"/>
  <c r="F13" i="7" l="1"/>
  <c r="F14" i="7"/>
  <c r="F18" i="7" l="1"/>
  <c r="F15" i="7"/>
  <c r="F19" i="7"/>
  <c r="F16" i="7"/>
  <c r="F17" i="7"/>
  <c r="F20" i="7" l="1"/>
  <c r="F21" i="7" l="1"/>
  <c r="F22" i="7" l="1"/>
  <c r="F23" i="7" l="1"/>
  <c r="F25" i="7" l="1"/>
  <c r="F27" i="7" l="1"/>
  <c r="F28" i="7"/>
  <c r="F30" i="7"/>
  <c r="F29" i="7"/>
  <c r="F26" i="7"/>
  <c r="F31" i="7" l="1"/>
  <c r="F32" i="7" s="1"/>
  <c r="F33" i="7" s="1"/>
  <c r="F35" i="7" s="1"/>
  <c r="F36" i="7" s="1"/>
  <c r="F37" i="7" s="1"/>
  <c r="F40" i="7" l="1"/>
  <c r="F38" i="7"/>
  <c r="F39" i="7"/>
  <c r="F41" i="7" l="1"/>
  <c r="F42" i="7" s="1"/>
  <c r="F43" i="7" s="1"/>
  <c r="F44" i="7" s="1"/>
  <c r="F45" i="7" s="1"/>
  <c r="F46" i="7" s="1"/>
  <c r="F48" i="7" s="1"/>
  <c r="F49" i="7" s="1"/>
  <c r="F50" i="7" s="1"/>
  <c r="F51" i="7" s="1"/>
  <c r="F52" i="7" s="1"/>
  <c r="F53" i="7" s="1"/>
  <c r="F54" i="7" s="1"/>
  <c r="F55" i="7" s="1"/>
  <c r="F56" i="7" s="1"/>
  <c r="F57" i="7" l="1"/>
  <c r="F60" i="7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2" i="7" s="1"/>
  <c r="F74" i="7" s="1"/>
  <c r="F75" i="7" s="1"/>
  <c r="F76" i="7" s="1"/>
  <c r="F78" i="7" s="1"/>
  <c r="F79" i="7" s="1"/>
  <c r="F80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58" i="7"/>
  <c r="F59" i="7"/>
  <c r="F112" i="7" l="1"/>
  <c r="F111" i="7"/>
  <c r="F113" i="7" l="1"/>
  <c r="F114" i="7" s="1"/>
  <c r="F115" i="7" s="1"/>
  <c r="F116" i="7" s="1"/>
  <c r="F118" i="7" s="1"/>
  <c r="F119" i="7" s="1"/>
  <c r="F120" i="7" s="1"/>
  <c r="F121" i="7" s="1"/>
  <c r="F123" i="7" s="1"/>
  <c r="F124" i="7" s="1"/>
  <c r="F125" i="7" s="1"/>
  <c r="F126" i="7" s="1"/>
  <c r="F127" i="7" s="1"/>
  <c r="F128" i="7" l="1"/>
  <c r="F129" i="7"/>
  <c r="F130" i="7" s="1"/>
  <c r="F131" i="7" s="1"/>
  <c r="F132" i="7" s="1"/>
  <c r="F133" i="7" s="1"/>
  <c r="F134" i="7" s="1"/>
  <c r="F135" i="7" s="1"/>
  <c r="F136" i="7" s="1"/>
  <c r="F139" i="7" l="1"/>
  <c r="F140" i="7" s="1"/>
  <c r="F143" i="7" s="1"/>
  <c r="F144" i="7" s="1"/>
  <c r="F145" i="7" s="1"/>
  <c r="F146" i="7" s="1"/>
  <c r="F137" i="7"/>
  <c r="F138" i="7"/>
  <c r="F147" i="7" l="1"/>
  <c r="F148" i="7"/>
  <c r="F149" i="7" s="1"/>
  <c r="F150" i="7" s="1"/>
  <c r="F151" i="7" s="1"/>
  <c r="F152" i="7" s="1"/>
  <c r="F153" i="7" l="1"/>
  <c r="F155" i="7"/>
  <c r="F154" i="7"/>
  <c r="F157" i="7"/>
  <c r="F158" i="7"/>
  <c r="F156" i="7"/>
  <c r="F159" i="7" l="1"/>
  <c r="F160" i="7" s="1"/>
  <c r="F162" i="7" s="1"/>
  <c r="F163" i="7" s="1"/>
  <c r="F164" i="7" s="1"/>
  <c r="F165" i="7" s="1"/>
  <c r="F166" i="7" s="1"/>
  <c r="F167" i="7" s="1"/>
  <c r="F168" i="7" s="1"/>
  <c r="F169" i="7" s="1"/>
  <c r="F170" i="7" s="1"/>
  <c r="F172" i="7" s="1"/>
  <c r="F173" i="7" s="1"/>
  <c r="F174" i="7" s="1"/>
  <c r="F175" i="7" s="1"/>
  <c r="F176" i="7" s="1"/>
  <c r="F177" i="7" l="1"/>
  <c r="F178" i="7"/>
  <c r="F179" i="7" s="1"/>
  <c r="F182" i="7" l="1"/>
  <c r="F181" i="7"/>
  <c r="F183" i="7"/>
  <c r="F180" i="7"/>
  <c r="F184" i="7"/>
  <c r="F185" i="7" s="1"/>
  <c r="F186" i="7" s="1"/>
  <c r="F187" i="7" s="1"/>
  <c r="F188" i="7" s="1"/>
  <c r="F189" i="7" s="1"/>
  <c r="F190" i="7" s="1"/>
  <c r="F191" i="7" s="1"/>
  <c r="F192" i="7" s="1"/>
  <c r="F193" i="7" s="1"/>
  <c r="F194" i="7" s="1"/>
  <c r="F195" i="7" s="1"/>
  <c r="F196" i="7" s="1"/>
  <c r="F197" i="7" s="1"/>
  <c r="F198" i="7" s="1"/>
  <c r="F199" i="7" s="1"/>
  <c r="F200" i="7" s="1"/>
  <c r="F201" i="7" s="1"/>
  <c r="F202" i="7" s="1"/>
  <c r="F203" i="7" s="1"/>
  <c r="F204" i="7" s="1"/>
  <c r="F205" i="7" s="1"/>
  <c r="F206" i="7" s="1"/>
  <c r="F207" i="7" l="1"/>
  <c r="F210" i="7"/>
  <c r="F211" i="7"/>
  <c r="F212" i="7" s="1"/>
  <c r="F213" i="7" s="1"/>
  <c r="F209" i="7"/>
  <c r="F208" i="7"/>
  <c r="F214" i="7" l="1"/>
  <c r="F215" i="7"/>
  <c r="F216" i="7"/>
  <c r="F217" i="7" l="1"/>
  <c r="F218" i="7" s="1"/>
  <c r="F219" i="7" s="1"/>
  <c r="F220" i="7" s="1"/>
  <c r="F221" i="7" s="1"/>
  <c r="F223" i="7" s="1"/>
  <c r="F224" i="7" s="1"/>
  <c r="F225" i="7" s="1"/>
  <c r="F227" i="7" l="1"/>
  <c r="F229" i="7"/>
  <c r="F230" i="7"/>
  <c r="F231" i="7"/>
  <c r="F233" i="7"/>
  <c r="F234" i="7" s="1"/>
  <c r="F235" i="7" s="1"/>
  <c r="F236" i="7" s="1"/>
  <c r="F237" i="7" s="1"/>
  <c r="F238" i="7" s="1"/>
  <c r="F239" i="7" s="1"/>
  <c r="F240" i="7" s="1"/>
  <c r="F241" i="7" s="1"/>
  <c r="F242" i="7" s="1"/>
  <c r="F243" i="7" s="1"/>
  <c r="F244" i="7" s="1"/>
  <c r="F245" i="7" s="1"/>
  <c r="F246" i="7" s="1"/>
  <c r="F247" i="7" s="1"/>
  <c r="F248" i="7" s="1"/>
  <c r="F249" i="7" s="1"/>
  <c r="F250" i="7" s="1"/>
  <c r="F252" i="7" s="1"/>
  <c r="F253" i="7" s="1"/>
  <c r="F254" i="7" s="1"/>
  <c r="F255" i="7" s="1"/>
  <c r="F256" i="7" s="1"/>
  <c r="F257" i="7" s="1"/>
  <c r="F258" i="7" s="1"/>
  <c r="F259" i="7" s="1"/>
  <c r="F260" i="7" s="1"/>
  <c r="F261" i="7" s="1"/>
  <c r="F262" i="7" s="1"/>
  <c r="F263" i="7" s="1"/>
  <c r="F264" i="7" s="1"/>
  <c r="F265" i="7" s="1"/>
  <c r="F266" i="7" s="1"/>
  <c r="F267" i="7" s="1"/>
  <c r="F268" i="7" s="1"/>
  <c r="F269" i="7" s="1"/>
  <c r="F270" i="7" s="1"/>
  <c r="F271" i="7" s="1"/>
  <c r="F272" i="7" s="1"/>
  <c r="F273" i="7" s="1"/>
  <c r="F274" i="7" s="1"/>
  <c r="F275" i="7" s="1"/>
  <c r="F276" i="7" s="1"/>
  <c r="F277" i="7" s="1"/>
  <c r="F278" i="7" s="1"/>
  <c r="F232" i="7"/>
  <c r="F228" i="7"/>
  <c r="F226" i="7"/>
  <c r="F281" i="7" l="1"/>
  <c r="F282" i="7"/>
  <c r="F279" i="7"/>
  <c r="F280" i="7"/>
  <c r="F283" i="7"/>
  <c r="F284" i="7" l="1"/>
  <c r="F285" i="7" s="1"/>
  <c r="F286" i="7" s="1"/>
  <c r="F287" i="7" s="1"/>
  <c r="F288" i="7" s="1"/>
  <c r="F289" i="7" s="1"/>
  <c r="F290" i="7" s="1"/>
  <c r="F291" i="7" s="1"/>
  <c r="F292" i="7" s="1"/>
  <c r="F293" i="7" s="1"/>
  <c r="F294" i="7" s="1"/>
  <c r="F295" i="7" s="1"/>
  <c r="F296" i="7" s="1"/>
  <c r="F298" i="7" s="1"/>
  <c r="F299" i="7" s="1"/>
  <c r="F300" i="7" s="1"/>
  <c r="F301" i="7" s="1"/>
  <c r="F302" i="7" s="1"/>
  <c r="F303" i="7" s="1"/>
  <c r="F304" i="7" l="1"/>
  <c r="F305" i="7"/>
  <c r="F306" i="7" s="1"/>
  <c r="F307" i="7" s="1"/>
  <c r="F308" i="7" s="1"/>
  <c r="F309" i="7" s="1"/>
  <c r="F310" i="7" s="1"/>
  <c r="F317" i="7" l="1"/>
  <c r="F315" i="7"/>
  <c r="F319" i="7"/>
  <c r="F318" i="7"/>
  <c r="F312" i="7"/>
  <c r="F314" i="7"/>
  <c r="F313" i="7"/>
  <c r="F311" i="7"/>
  <c r="F316" i="7"/>
  <c r="F320" i="7" l="1"/>
  <c r="F321" i="7" s="1"/>
  <c r="F323" i="7" s="1"/>
  <c r="F324" i="7" s="1"/>
  <c r="F325" i="7" s="1"/>
  <c r="F326" i="7" s="1"/>
  <c r="F327" i="7" s="1"/>
  <c r="F329" i="7" s="1"/>
  <c r="F330" i="7" s="1"/>
  <c r="F331" i="7" s="1"/>
  <c r="F333" i="7" s="1"/>
  <c r="F334" i="7" s="1"/>
  <c r="F335" i="7" l="1"/>
  <c r="F336" i="7"/>
  <c r="F337" i="7" s="1"/>
  <c r="F339" i="7" l="1"/>
  <c r="F338" i="7"/>
  <c r="F340" i="7" l="1"/>
  <c r="F341" i="7" s="1"/>
  <c r="F342" i="7" s="1"/>
  <c r="F343" i="7" s="1"/>
  <c r="F345" i="7" l="1"/>
  <c r="F346" i="7"/>
  <c r="F347" i="7" s="1"/>
  <c r="F348" i="7" s="1"/>
  <c r="F349" i="7" s="1"/>
  <c r="F350" i="7" s="1"/>
  <c r="F351" i="7" s="1"/>
  <c r="F352" i="7" s="1"/>
  <c r="F353" i="7" s="1"/>
  <c r="F354" i="7" s="1"/>
  <c r="F356" i="7" s="1"/>
  <c r="F357" i="7" s="1"/>
  <c r="F344" i="7"/>
  <c r="F359" i="7" l="1"/>
  <c r="F360" i="7"/>
  <c r="F358" i="7"/>
  <c r="F361" i="7" l="1"/>
  <c r="F362" i="7" s="1"/>
  <c r="F363" i="7" s="1"/>
  <c r="F364" i="7" s="1"/>
  <c r="F365" i="7" s="1"/>
  <c r="F366" i="7" s="1"/>
  <c r="F367" i="7" s="1"/>
  <c r="F368" i="7" s="1"/>
  <c r="F369" i="7" s="1"/>
  <c r="F370" i="7" s="1"/>
  <c r="F371" i="7" s="1"/>
  <c r="F373" i="7" s="1"/>
  <c r="F374" i="7" s="1"/>
  <c r="F375" i="7" s="1"/>
  <c r="F376" i="7" s="1"/>
  <c r="F377" i="7" s="1"/>
  <c r="F378" i="7" s="1"/>
  <c r="F379" i="7" s="1"/>
  <c r="F380" i="7" s="1"/>
  <c r="F381" i="7" s="1"/>
  <c r="F382" i="7" s="1"/>
  <c r="F383" i="7" s="1"/>
  <c r="F384" i="7" s="1"/>
  <c r="F385" i="7" s="1"/>
  <c r="F386" i="7" s="1"/>
  <c r="F387" i="7" s="1"/>
  <c r="F389" i="7" s="1"/>
  <c r="F390" i="7" s="1"/>
  <c r="F391" i="7" s="1"/>
  <c r="F392" i="7" s="1"/>
  <c r="F394" i="7" l="1"/>
  <c r="F395" i="7" s="1"/>
  <c r="F396" i="7" s="1"/>
  <c r="F397" i="7" s="1"/>
  <c r="F398" i="7" s="1"/>
  <c r="F399" i="7" s="1"/>
  <c r="F403" i="7" s="1"/>
  <c r="F393" i="7"/>
  <c r="F415" i="7" l="1"/>
  <c r="F416" i="7"/>
  <c r="F417" i="7"/>
  <c r="F404" i="7"/>
  <c r="F407" i="7"/>
  <c r="F408" i="7"/>
  <c r="F409" i="7"/>
  <c r="F410" i="7"/>
  <c r="F405" i="7"/>
  <c r="F411" i="7"/>
  <c r="F412" i="7"/>
  <c r="F413" i="7"/>
  <c r="F414" i="7"/>
  <c r="F406" i="7"/>
  <c r="F418" i="7" l="1"/>
  <c r="F419" i="7" s="1"/>
  <c r="F420" i="7" s="1"/>
  <c r="F421" i="7" s="1"/>
  <c r="F422" i="7" s="1"/>
  <c r="F423" i="7" s="1"/>
  <c r="F424" i="7" s="1"/>
  <c r="F425" i="7" s="1"/>
  <c r="F426" i="7" l="1"/>
  <c r="F427" i="7"/>
  <c r="F428" i="7"/>
  <c r="F429" i="7" s="1"/>
  <c r="F430" i="7" s="1"/>
  <c r="F431" i="7" s="1"/>
  <c r="F432" i="7" s="1"/>
  <c r="F433" i="7" s="1"/>
  <c r="F434" i="7" s="1"/>
  <c r="F435" i="7" s="1"/>
  <c r="F436" i="7" s="1"/>
  <c r="F437" i="7" s="1"/>
  <c r="F439" i="7" l="1"/>
  <c r="F440" i="7" s="1"/>
  <c r="F438" i="7"/>
  <c r="F443" i="7" l="1"/>
  <c r="F442" i="7"/>
  <c r="F444" i="7"/>
  <c r="F447" i="7"/>
  <c r="F446" i="7"/>
  <c r="F445" i="7"/>
  <c r="F441" i="7"/>
  <c r="F451" i="7"/>
  <c r="F452" i="7" s="1"/>
  <c r="F453" i="7" s="1"/>
  <c r="F454" i="7" s="1"/>
  <c r="F455" i="7" s="1"/>
  <c r="F459" i="7" s="1"/>
  <c r="F460" i="7" s="1"/>
  <c r="F461" i="7" s="1"/>
  <c r="F462" i="7" s="1"/>
  <c r="F463" i="7" s="1"/>
  <c r="F464" i="7" s="1"/>
  <c r="F465" i="7" s="1"/>
  <c r="F466" i="7" s="1"/>
  <c r="F467" i="7" s="1"/>
  <c r="F468" i="7" s="1"/>
  <c r="F469" i="7" s="1"/>
  <c r="F470" i="7" s="1"/>
  <c r="F471" i="7" s="1"/>
  <c r="F450" i="7"/>
  <c r="F448" i="7"/>
  <c r="F449" i="7"/>
  <c r="F473" i="7" l="1"/>
  <c r="F474" i="7"/>
  <c r="F475" i="7" s="1"/>
  <c r="F476" i="7" s="1"/>
  <c r="F477" i="7" s="1"/>
  <c r="F478" i="7" s="1"/>
  <c r="F472" i="7"/>
  <c r="F479" i="7" l="1"/>
  <c r="F480" i="7"/>
  <c r="F481" i="7" s="1"/>
  <c r="F482" i="7" s="1"/>
  <c r="F483" i="7" s="1"/>
  <c r="F484" i="7" s="1"/>
  <c r="F485" i="7" s="1"/>
  <c r="F487" i="7" l="1"/>
  <c r="F488" i="7" s="1"/>
  <c r="F490" i="7" s="1"/>
  <c r="F491" i="7" s="1"/>
  <c r="F493" i="7" s="1"/>
  <c r="F494" i="7" s="1"/>
  <c r="F495" i="7" s="1"/>
  <c r="F496" i="7" s="1"/>
  <c r="F497" i="7" s="1"/>
  <c r="F498" i="7" s="1"/>
  <c r="F486" i="7"/>
  <c r="F499" i="7" l="1"/>
  <c r="F500" i="7"/>
  <c r="F501" i="7" s="1"/>
  <c r="F502" i="7" s="1"/>
  <c r="F503" i="7" s="1"/>
  <c r="F504" i="7" s="1"/>
  <c r="F505" i="7" s="1"/>
  <c r="F506" i="7" s="1"/>
  <c r="F507" i="7" s="1"/>
  <c r="F508" i="7" l="1"/>
  <c r="F509" i="7"/>
  <c r="F510" i="7" s="1"/>
  <c r="F512" i="7" l="1"/>
  <c r="F513" i="7"/>
  <c r="F518" i="7"/>
  <c r="F519" i="7"/>
  <c r="F522" i="7"/>
  <c r="F517" i="7"/>
  <c r="F521" i="7"/>
  <c r="F511" i="7"/>
  <c r="F514" i="7"/>
  <c r="F515" i="7"/>
  <c r="F520" i="7"/>
  <c r="F516" i="7"/>
  <c r="F523" i="7" l="1"/>
  <c r="F524" i="7" s="1"/>
  <c r="F525" i="7" s="1"/>
  <c r="F526" i="7" s="1"/>
  <c r="F527" i="7" s="1"/>
  <c r="F528" i="7" s="1"/>
  <c r="F530" i="7" s="1"/>
  <c r="F531" i="7" s="1"/>
  <c r="F532" i="7" s="1"/>
  <c r="F533" i="7" s="1"/>
  <c r="F534" i="7" s="1"/>
  <c r="F535" i="7" s="1"/>
  <c r="F537" i="7" s="1"/>
  <c r="F538" i="7" s="1"/>
  <c r="F539" i="7" s="1"/>
  <c r="F540" i="7" s="1"/>
  <c r="F541" i="7" s="1"/>
  <c r="F542" i="7" s="1"/>
  <c r="F543" i="7" s="1"/>
  <c r="F544" i="7" s="1"/>
  <c r="F545" i="7" s="1"/>
  <c r="F550" i="7" l="1"/>
  <c r="F547" i="7"/>
  <c r="F553" i="7"/>
  <c r="F548" i="7"/>
  <c r="F549" i="7"/>
  <c r="F546" i="7"/>
  <c r="F554" i="7"/>
  <c r="F552" i="7"/>
  <c r="F551" i="7"/>
  <c r="F556" i="7" l="1"/>
  <c r="F557" i="7" s="1"/>
  <c r="F558" i="7" s="1"/>
  <c r="F559" i="7" s="1"/>
  <c r="F560" i="7" s="1"/>
  <c r="F561" i="7" s="1"/>
  <c r="F563" i="7" l="1"/>
  <c r="F562" i="7"/>
  <c r="F564" i="7"/>
  <c r="F565" i="7" s="1"/>
  <c r="F566" i="7" s="1"/>
  <c r="F567" i="7" s="1"/>
  <c r="F568" i="7" s="1"/>
  <c r="F569" i="7" s="1"/>
  <c r="F570" i="7" l="1"/>
  <c r="F574" i="7"/>
  <c r="F575" i="7" s="1"/>
  <c r="F576" i="7" s="1"/>
  <c r="F577" i="7" s="1"/>
  <c r="F578" i="7" s="1"/>
  <c r="F579" i="7" s="1"/>
  <c r="F581" i="7" s="1"/>
  <c r="F582" i="7" s="1"/>
  <c r="F583" i="7" s="1"/>
  <c r="F584" i="7" s="1"/>
  <c r="F585" i="7" s="1"/>
  <c r="F586" i="7" s="1"/>
  <c r="F587" i="7" s="1"/>
  <c r="F588" i="7" s="1"/>
  <c r="F589" i="7" s="1"/>
  <c r="F590" i="7" s="1"/>
  <c r="F591" i="7" s="1"/>
  <c r="F592" i="7" s="1"/>
  <c r="F593" i="7" s="1"/>
  <c r="F573" i="7"/>
  <c r="F571" i="7"/>
  <c r="F572" i="7"/>
</calcChain>
</file>

<file path=xl/comments1.xml><?xml version="1.0" encoding="utf-8"?>
<comments xmlns="http://schemas.openxmlformats.org/spreadsheetml/2006/main">
  <authors>
    <author>Charmaine Rei Plaza</author>
  </authors>
  <commentList>
    <comment ref="F4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not confirmed</t>
        </r>
      </text>
    </comment>
    <comment ref="B97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CITICORE SOLAR BULACAN, INC.
</t>
        </r>
      </text>
    </comment>
    <comment ref="B400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CITICORE SOLAR TARLAC 1, INC.</t>
        </r>
      </text>
    </comment>
    <comment ref="B402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CITICORE SOLAR TARLAC 2, INC.</t>
        </r>
      </text>
    </comment>
    <comment ref="B507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APRI
</t>
        </r>
      </text>
    </comment>
    <comment ref="B683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5/11/2023</t>
        </r>
      </text>
    </comment>
    <comment ref="B684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5/11/2023
</t>
        </r>
      </text>
    </comment>
    <comment ref="B685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5/15</t>
        </r>
      </text>
    </comment>
    <comment ref="B686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5/15</t>
        </r>
      </text>
    </comment>
    <comment ref="B687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6/2
</t>
        </r>
      </text>
    </comment>
    <comment ref="B688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6/2
</t>
        </r>
      </text>
    </comment>
    <comment ref="B689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6/15/2023
</t>
        </r>
      </text>
    </comment>
    <comment ref="B771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6/3
</t>
        </r>
      </text>
    </comment>
    <comment ref="B772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6/15 
Ref. 83-104</t>
        </r>
      </text>
    </comment>
    <comment ref="B794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6/16
</t>
        </r>
      </text>
    </comment>
    <comment ref="B816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8/15/2023
</t>
        </r>
      </text>
    </comment>
    <comment ref="B817" authorId="0" shapeId="0">
      <text>
        <r>
          <rPr>
            <b/>
            <sz val="9"/>
            <color indexed="81"/>
            <rFont val="Tahoma"/>
            <family val="2"/>
          </rPr>
          <t>Charmaine Rei Plaza:</t>
        </r>
        <r>
          <rPr>
            <sz val="9"/>
            <color indexed="81"/>
            <rFont val="Tahoma"/>
            <family val="2"/>
          </rPr>
          <t xml:space="preserve">
8/15/2023
</t>
        </r>
      </text>
    </comment>
  </commentList>
</comments>
</file>

<file path=xl/sharedStrings.xml><?xml version="1.0" encoding="utf-8"?>
<sst xmlns="http://schemas.openxmlformats.org/spreadsheetml/2006/main" count="6743" uniqueCount="2110">
  <si>
    <r>
      <rPr>
        <sz val="8"/>
        <rFont val="Arial"/>
        <family val="2"/>
      </rPr>
      <t>(Administrator of WESM - a non-stock, non-profit Corporation)</t>
    </r>
  </si>
  <si>
    <r>
      <rPr>
        <sz val="8"/>
        <rFont val="Arial"/>
        <family val="2"/>
      </rPr>
      <t>9th Floor Robinsons Equitable Tower ADB Avenue, Ortigas Center</t>
    </r>
  </si>
  <si>
    <r>
      <rPr>
        <sz val="8"/>
        <rFont val="Arial"/>
        <family val="2"/>
      </rPr>
      <t>Pasig City, Philippines</t>
    </r>
  </si>
  <si>
    <r>
      <rPr>
        <sz val="8"/>
        <rFont val="Arial"/>
        <family val="2"/>
      </rPr>
      <t>VAT REG.TIN 010-007-246-000</t>
    </r>
  </si>
  <si>
    <r>
      <rPr>
        <sz val="8"/>
        <rFont val="Arial"/>
        <family val="2"/>
      </rPr>
      <t>Phone no. (632) 318-93-76</t>
    </r>
  </si>
  <si>
    <r>
      <rPr>
        <sz val="8"/>
        <rFont val="Arial"/>
        <family val="2"/>
      </rPr>
      <t>Fax No. (632) 636-08-02</t>
    </r>
  </si>
  <si>
    <r>
      <rPr>
        <sz val="8"/>
        <rFont val="Arial"/>
        <family val="2"/>
      </rPr>
      <t>Website: www.wesm.ph</t>
    </r>
  </si>
  <si>
    <r>
      <rPr>
        <b/>
        <sz val="18"/>
        <rFont val="Calibri"/>
        <family val="2"/>
      </rPr>
      <t>Final Statement</t>
    </r>
  </si>
  <si>
    <r>
      <rPr>
        <b/>
        <sz val="12"/>
        <rFont val="Calibri"/>
        <family val="2"/>
      </rPr>
      <t>WESM TRANSACTION COVER SUMMARY - FINAL</t>
    </r>
  </si>
  <si>
    <r>
      <rPr>
        <sz val="10"/>
        <rFont val="Arial"/>
        <family val="2"/>
      </rPr>
      <t xml:space="preserve">CENPRI / Central Negros Power Reliability, Inc.
</t>
    </r>
    <r>
      <rPr>
        <sz val="10"/>
        <rFont val="Arial"/>
        <family val="2"/>
      </rPr>
      <t xml:space="preserve">ADDRESS: 88 Eloisa Q&lt;#&gt;s Building, Corner Rizal-Mabini Streets, Barangay 22, Bacolod City, Negros Occidental 6100
</t>
    </r>
    <r>
      <rPr>
        <sz val="10"/>
        <rFont val="Arial"/>
        <family val="2"/>
      </rPr>
      <t>BUSINESS STYLE: Central Negros Power Reliability, Inc.</t>
    </r>
  </si>
  <si>
    <r>
      <rPr>
        <sz val="9"/>
        <color rgb="FFFFFFFF"/>
        <rFont val="Arial"/>
        <family val="2"/>
      </rPr>
      <t>Transaction Reference Number</t>
    </r>
  </si>
  <si>
    <r>
      <rPr>
        <sz val="9"/>
        <color rgb="FFFFFFFF"/>
        <rFont val="Arial"/>
        <family val="2"/>
      </rPr>
      <t>Date</t>
    </r>
  </si>
  <si>
    <r>
      <rPr>
        <sz val="9"/>
        <rFont val="Arial"/>
        <family val="2"/>
      </rPr>
      <t>October 12, 2023</t>
    </r>
  </si>
  <si>
    <r>
      <rPr>
        <sz val="9"/>
        <color rgb="FFFFFFFF"/>
        <rFont val="Arial"/>
        <family val="2"/>
      </rPr>
      <t>Billing Period</t>
    </r>
  </si>
  <si>
    <r>
      <rPr>
        <sz val="9"/>
        <rFont val="Arial"/>
        <family val="2"/>
      </rPr>
      <t>Aug 26 - Sep 25, 2023</t>
    </r>
  </si>
  <si>
    <r>
      <rPr>
        <sz val="9"/>
        <color rgb="FFFFFFFF"/>
        <rFont val="Arial"/>
        <family val="2"/>
      </rPr>
      <t>Due Date</t>
    </r>
  </si>
  <si>
    <r>
      <rPr>
        <sz val="9"/>
        <rFont val="Arial"/>
        <family val="2"/>
      </rPr>
      <t>October 25, 2023</t>
    </r>
  </si>
  <si>
    <r>
      <rPr>
        <i/>
        <sz val="8"/>
        <rFont val="Arial"/>
        <family val="2"/>
      </rPr>
      <t>Summary:</t>
    </r>
  </si>
  <si>
    <r>
      <rPr>
        <b/>
        <sz val="10"/>
        <color rgb="FFFFFFFF"/>
        <rFont val="Arial"/>
        <family val="2"/>
      </rPr>
      <t>Description</t>
    </r>
  </si>
  <si>
    <r>
      <rPr>
        <b/>
        <sz val="10"/>
        <color rgb="FFFFFFFF"/>
        <rFont val="Arial"/>
        <family val="2"/>
      </rPr>
      <t xml:space="preserve">Sales*
</t>
    </r>
    <r>
      <rPr>
        <b/>
        <sz val="10"/>
        <color rgb="FFFFFFFF"/>
        <rFont val="Arial"/>
        <family val="2"/>
      </rPr>
      <t>(+) WESM Payable</t>
    </r>
  </si>
  <si>
    <r>
      <rPr>
        <b/>
        <sz val="10"/>
        <color rgb="FFFFFFFF"/>
        <rFont val="Arial"/>
        <family val="2"/>
      </rPr>
      <t xml:space="preserve">Purchases*
</t>
    </r>
    <r>
      <rPr>
        <b/>
        <sz val="10"/>
        <color rgb="FFFFFFFF"/>
        <rFont val="Arial"/>
        <family val="2"/>
      </rPr>
      <t>(-) WESM Receivable</t>
    </r>
  </si>
  <si>
    <r>
      <rPr>
        <sz val="9"/>
        <rFont val="Arial"/>
        <family val="2"/>
      </rPr>
      <t>VATable</t>
    </r>
  </si>
  <si>
    <r>
      <rPr>
        <sz val="9"/>
        <rFont val="Arial"/>
        <family val="2"/>
      </rPr>
      <t>Zero Rated</t>
    </r>
  </si>
  <si>
    <r>
      <rPr>
        <sz val="9"/>
        <rFont val="Arial"/>
        <family val="2"/>
      </rPr>
      <t>Zero-Rated (Eco-Zone Enterprise)</t>
    </r>
  </si>
  <si>
    <r>
      <rPr>
        <sz val="9"/>
        <rFont val="Arial"/>
        <family val="2"/>
      </rPr>
      <t>Net Sale / Purchase</t>
    </r>
  </si>
  <si>
    <r>
      <rPr>
        <sz val="9"/>
        <rFont val="Arial"/>
        <family val="2"/>
      </rPr>
      <t>Vat on Energy</t>
    </r>
  </si>
  <si>
    <r>
      <rPr>
        <sz val="9"/>
        <rFont val="Arial"/>
        <family val="2"/>
      </rPr>
      <t>EWT, Php</t>
    </r>
  </si>
  <si>
    <r>
      <rPr>
        <sz val="9"/>
        <rFont val="Arial"/>
        <family val="2"/>
      </rPr>
      <t>Energy Quantity, MWh</t>
    </r>
  </si>
  <si>
    <r>
      <rPr>
        <sz val="9"/>
        <rFont val="Arial"/>
        <family val="2"/>
      </rPr>
      <t>Net Energy Quantity, MWh</t>
    </r>
  </si>
  <si>
    <r>
      <rPr>
        <sz val="10"/>
        <rFont val="Arial"/>
        <family val="2"/>
      </rPr>
      <t>OTHER SETTLEMENT INFORMATION</t>
    </r>
  </si>
  <si>
    <r>
      <rPr>
        <b/>
        <sz val="9"/>
        <color rgb="FFFFFFFF"/>
        <rFont val="Arial"/>
        <family val="2"/>
      </rPr>
      <t>*Net Settlement Surplus (NSS), Php:</t>
    </r>
  </si>
  <si>
    <r>
      <rPr>
        <b/>
        <sz val="9"/>
        <color rgb="FFFFFFFF"/>
        <rFont val="Arial"/>
        <family val="2"/>
      </rPr>
      <t>*Flowback Due to DOE-DC2021-06-0013 (Gen-X), Php:</t>
    </r>
  </si>
  <si>
    <r>
      <rPr>
        <sz val="8"/>
        <rFont val="Arial"/>
        <family val="2"/>
      </rPr>
      <t>*Included in the Sales and Purchases amounts</t>
    </r>
  </si>
  <si>
    <r>
      <rPr>
        <i/>
        <sz val="8"/>
        <rFont val="Arial"/>
        <family val="2"/>
      </rPr>
      <t>Remarks</t>
    </r>
  </si>
  <si>
    <r>
      <rPr>
        <sz val="9"/>
        <rFont val="Arial"/>
        <family val="2"/>
      </rPr>
      <t>WESM Final Transaction Allocation for the billing period August 26 - September 25, 2023</t>
    </r>
  </si>
  <si>
    <r>
      <rPr>
        <sz val="8"/>
        <rFont val="Arial"/>
        <family val="2"/>
      </rPr>
      <t>Page 1 of 1</t>
    </r>
  </si>
  <si>
    <r>
      <rPr>
        <sz val="8"/>
        <rFont val="Arial"/>
        <family val="2"/>
      </rPr>
      <t>Printed on : Thu Oct 12 15:40:25 PHT 2023</t>
    </r>
  </si>
  <si>
    <r>
      <rPr>
        <b/>
        <sz val="8"/>
        <color rgb="FFFFFFFF"/>
        <rFont val="Arial"/>
        <family val="2"/>
      </rPr>
      <t xml:space="preserve">STL_ID /
</t>
    </r>
    <r>
      <rPr>
        <b/>
        <sz val="8"/>
        <color rgb="FFFFFFFF"/>
        <rFont val="Arial"/>
        <family val="2"/>
      </rPr>
      <t>TP Short Name</t>
    </r>
  </si>
  <si>
    <r>
      <rPr>
        <b/>
        <sz val="8"/>
        <color rgb="FFFFFFFF"/>
        <rFont val="Arial"/>
        <family val="2"/>
      </rPr>
      <t>Billing ID</t>
    </r>
  </si>
  <si>
    <r>
      <rPr>
        <b/>
        <sz val="8"/>
        <color rgb="FFFFFFFF"/>
        <rFont val="Arial"/>
        <family val="2"/>
      </rPr>
      <t>Facility Type</t>
    </r>
  </si>
  <si>
    <r>
      <rPr>
        <b/>
        <sz val="8"/>
        <color rgb="FFFFFFFF"/>
        <rFont val="Arial"/>
        <family val="2"/>
      </rPr>
      <t xml:space="preserve">WHT
</t>
    </r>
    <r>
      <rPr>
        <b/>
        <sz val="8"/>
        <color rgb="FFFFFFFF"/>
        <rFont val="Arial"/>
        <family val="2"/>
      </rPr>
      <t>Agent Tag</t>
    </r>
  </si>
  <si>
    <r>
      <rPr>
        <b/>
        <sz val="8"/>
        <color rgb="FFFFFFFF"/>
        <rFont val="Arial"/>
        <family val="2"/>
      </rPr>
      <t xml:space="preserve">ITH
</t>
    </r>
    <r>
      <rPr>
        <b/>
        <sz val="8"/>
        <color rgb="FFFFFFFF"/>
        <rFont val="Arial"/>
        <family val="2"/>
      </rPr>
      <t>Tag</t>
    </r>
  </si>
  <si>
    <r>
      <rPr>
        <b/>
        <sz val="8"/>
        <color rgb="FFFFFFFF"/>
        <rFont val="Arial"/>
        <family val="2"/>
      </rPr>
      <t>Non- vatable Tag</t>
    </r>
  </si>
  <si>
    <r>
      <rPr>
        <b/>
        <sz val="8"/>
        <color rgb="FFFFFFFF"/>
        <rFont val="Arial"/>
        <family val="2"/>
      </rPr>
      <t>Zero- rated Tag</t>
    </r>
  </si>
  <si>
    <r>
      <rPr>
        <b/>
        <sz val="8"/>
        <color rgb="FFFFFFFF"/>
        <rFont val="Arial"/>
        <family val="2"/>
      </rPr>
      <t>Vatable Sales</t>
    </r>
  </si>
  <si>
    <r>
      <rPr>
        <b/>
        <sz val="8"/>
        <color rgb="FFFFFFFF"/>
        <rFont val="Arial"/>
        <family val="2"/>
      </rPr>
      <t>Zero-rated Sales</t>
    </r>
  </si>
  <si>
    <r>
      <rPr>
        <b/>
        <sz val="8"/>
        <color rgb="FFFFFFFF"/>
        <rFont val="Arial"/>
        <family val="2"/>
      </rPr>
      <t>Zero-rated Ecozones Sales</t>
    </r>
  </si>
  <si>
    <r>
      <rPr>
        <b/>
        <sz val="8"/>
        <color rgb="FFFFFFFF"/>
        <rFont val="Arial"/>
        <family val="2"/>
      </rPr>
      <t>VAT on Sales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</si>
  <si>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Sales</t>
    </r>
  </si>
  <si>
    <r>
      <rPr>
        <b/>
        <sz val="8"/>
        <color rgb="FFFFFFFF"/>
        <rFont val="Arial"/>
        <family val="2"/>
      </rPr>
      <t>Vatable Purchases</t>
    </r>
  </si>
  <si>
    <r>
      <rPr>
        <b/>
        <sz val="8"/>
        <color rgb="FFFFFFFF"/>
        <rFont val="Arial"/>
        <family val="2"/>
      </rPr>
      <t>Zero-rated Purchases</t>
    </r>
  </si>
  <si>
    <r>
      <rPr>
        <b/>
        <sz val="8"/>
        <color rgb="FFFFFFFF"/>
        <rFont val="Arial"/>
        <family val="2"/>
      </rPr>
      <t>Zero-rated Ecozones Purchases</t>
    </r>
  </si>
  <si>
    <r>
      <rPr>
        <b/>
        <sz val="8"/>
        <color rgb="FFFFFFFF"/>
        <rFont val="Arial"/>
        <family val="2"/>
      </rPr>
      <t>VAT on Purchases</t>
    </r>
  </si>
  <si>
    <r>
      <rPr>
        <b/>
        <sz val="8"/>
        <color rgb="FFFFFFFF"/>
        <rFont val="Arial"/>
        <family val="2"/>
      </rPr>
      <t xml:space="preserve">EWT
</t>
    </r>
    <r>
      <rPr>
        <b/>
        <sz val="8"/>
        <color rgb="FFFFFFFF"/>
        <rFont val="Arial"/>
        <family val="2"/>
      </rPr>
      <t>Purchases</t>
    </r>
  </si>
  <si>
    <r>
      <rPr>
        <sz val="8"/>
        <rFont val="Arial"/>
        <family val="2"/>
      </rPr>
      <t>GEN</t>
    </r>
  </si>
  <si>
    <r>
      <rPr>
        <sz val="8"/>
        <rFont val="Arial"/>
        <family val="2"/>
      </rPr>
      <t>Y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</si>
  <si>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</si>
  <si>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LOAD</t>
    </r>
  </si>
  <si>
    <t>WESM TRANSACTION ALLOCATION
Central Negros Power Reliability, Inc.
Billing Month (Period):September 2023 (Aug 26 - Sep 25, 2023)</t>
  </si>
  <si>
    <t>1590EC_SS</t>
  </si>
  <si>
    <t>ACEPHRES</t>
  </si>
  <si>
    <t>ACEPHRESVIS</t>
  </si>
  <si>
    <t>ACENGES</t>
  </si>
  <si>
    <t>ACENGESVIS</t>
  </si>
  <si>
    <t>APDIGOS</t>
  </si>
  <si>
    <t>APDIGOSSS</t>
  </si>
  <si>
    <t>APRICST</t>
  </si>
  <si>
    <t>APRIRES</t>
  </si>
  <si>
    <t>AESIRES</t>
  </si>
  <si>
    <t>AESIRESVIS</t>
  </si>
  <si>
    <t>ABSOLUTDI</t>
  </si>
  <si>
    <t>ADVENTRES</t>
  </si>
  <si>
    <t>ADVENTRESNV</t>
  </si>
  <si>
    <t>ADVENTRESVIS</t>
  </si>
  <si>
    <t>ADVENTRESVISNV</t>
  </si>
  <si>
    <t>ADVENTGES</t>
  </si>
  <si>
    <t>ADVENTGESVIS</t>
  </si>
  <si>
    <t>AMLANHPC</t>
  </si>
  <si>
    <t>AMLANHPC_SS</t>
  </si>
  <si>
    <t>ANDA_SS</t>
  </si>
  <si>
    <t>ANDARES</t>
  </si>
  <si>
    <t>APEC_SS</t>
  </si>
  <si>
    <t>AGECOSS</t>
  </si>
  <si>
    <t>BISCOMSS</t>
  </si>
  <si>
    <t>BGIRESNV</t>
  </si>
  <si>
    <t>BGIRESVIS</t>
  </si>
  <si>
    <t>BATELEC1</t>
  </si>
  <si>
    <t>BATELEC2</t>
  </si>
  <si>
    <t>BTLC2LRE</t>
  </si>
  <si>
    <t>BWPCSS</t>
  </si>
  <si>
    <t>BOHECO1</t>
  </si>
  <si>
    <t>BOHECO2</t>
  </si>
  <si>
    <t>BOSUNG</t>
  </si>
  <si>
    <t>TAPGCSS</t>
  </si>
  <si>
    <t>COTELCO</t>
  </si>
  <si>
    <t>CEPALCO</t>
  </si>
  <si>
    <t>CAGELCO1</t>
  </si>
  <si>
    <t>CAGELCO2</t>
  </si>
  <si>
    <t>CANORECO</t>
  </si>
  <si>
    <t>CASURECO1</t>
  </si>
  <si>
    <t>CASURECO2</t>
  </si>
  <si>
    <t>CASURECO3</t>
  </si>
  <si>
    <t>CASURECO4</t>
  </si>
  <si>
    <t>CAMELCO</t>
  </si>
  <si>
    <t>CAPELCO</t>
  </si>
  <si>
    <t>CEBUEDC</t>
  </si>
  <si>
    <t>CEBUEDC_SS</t>
  </si>
  <si>
    <t>CEBECO1</t>
  </si>
  <si>
    <t>CEBECO2</t>
  </si>
  <si>
    <t>CEBECO3</t>
  </si>
  <si>
    <t>CPPC_SS</t>
  </si>
  <si>
    <t>CADPI_SS</t>
  </si>
  <si>
    <t>CASA_SS</t>
  </si>
  <si>
    <t>CENECO</t>
  </si>
  <si>
    <t>CESIGESVIS</t>
  </si>
  <si>
    <t>CESIRES</t>
  </si>
  <si>
    <t>CESIRESVIS</t>
  </si>
  <si>
    <t>CSCLARK</t>
  </si>
  <si>
    <t>CSCLARKSS</t>
  </si>
  <si>
    <t>NEXTGEN</t>
  </si>
  <si>
    <t>NEXTGENSS</t>
  </si>
  <si>
    <t>BULACNSE</t>
  </si>
  <si>
    <t>FTOLEDO</t>
  </si>
  <si>
    <t>FTOLEDOSS</t>
  </si>
  <si>
    <t>SILAYSPI</t>
  </si>
  <si>
    <t>SILAYSPISS</t>
  </si>
  <si>
    <t>NVVOGTSE1</t>
  </si>
  <si>
    <t>NVVOGTARM</t>
  </si>
  <si>
    <t>NVVOGTDAL</t>
  </si>
  <si>
    <t>CEDCLRE</t>
  </si>
  <si>
    <t>CORERES</t>
  </si>
  <si>
    <t>CORERESNV</t>
  </si>
  <si>
    <t>CORERESVIS</t>
  </si>
  <si>
    <t>CTLCOPLMA</t>
  </si>
  <si>
    <t>DECORP</t>
  </si>
  <si>
    <t>DORECO</t>
  </si>
  <si>
    <t>DASURECO</t>
  </si>
  <si>
    <t>DIRPOWGES</t>
  </si>
  <si>
    <t>DIRPOWGESVIS</t>
  </si>
  <si>
    <t>DIRPOWRES</t>
  </si>
  <si>
    <t>DIRPOWRESVIS</t>
  </si>
  <si>
    <t>DORELCO</t>
  </si>
  <si>
    <t>ECOPARK</t>
  </si>
  <si>
    <t>ECOPARK2</t>
  </si>
  <si>
    <t>EBWPC_SS</t>
  </si>
  <si>
    <t>EUROHYDRO</t>
  </si>
  <si>
    <t>EUROHYDRO2</t>
  </si>
  <si>
    <t>EUROHYDRO3SS</t>
  </si>
  <si>
    <t>EAUC_SS</t>
  </si>
  <si>
    <t>ESAMELCO</t>
  </si>
  <si>
    <t>EDCGMIN1</t>
  </si>
  <si>
    <t>EDCGMIN3</t>
  </si>
  <si>
    <t>EDCGMIN3SS</t>
  </si>
  <si>
    <t>ELPISPPSS</t>
  </si>
  <si>
    <t>ENFINITY</t>
  </si>
  <si>
    <t>MOELCI2</t>
  </si>
  <si>
    <t>FDCRESC</t>
  </si>
  <si>
    <t>FDCRESCVIS</t>
  </si>
  <si>
    <t>FGPSANLO</t>
  </si>
  <si>
    <t>FGPSANLOSS</t>
  </si>
  <si>
    <t>FFHC_SS</t>
  </si>
  <si>
    <t>FGPCSTRA</t>
  </si>
  <si>
    <t>FGPCSTRASS</t>
  </si>
  <si>
    <t>FGESRES</t>
  </si>
  <si>
    <t>FGESRESVIS</t>
  </si>
  <si>
    <t>FGESGESVIS</t>
  </si>
  <si>
    <t>FGHPCCST</t>
  </si>
  <si>
    <t>FGHPCSS</t>
  </si>
  <si>
    <t>FGHSNG</t>
  </si>
  <si>
    <t>FSOLEQSS</t>
  </si>
  <si>
    <t>GIGAACE4</t>
  </si>
  <si>
    <t>GIGAACE4SS</t>
  </si>
  <si>
    <t>GIGASOL3</t>
  </si>
  <si>
    <t>GIGASOL3SS</t>
  </si>
  <si>
    <t>GNPKLCO</t>
  </si>
  <si>
    <t>GNPKLCOSS</t>
  </si>
  <si>
    <t>GNPLCRES</t>
  </si>
  <si>
    <t>GMECSS</t>
  </si>
  <si>
    <t>G2RECSS</t>
  </si>
  <si>
    <t>GESCRESVIS</t>
  </si>
  <si>
    <t>GCGIGES</t>
  </si>
  <si>
    <t>GCGIGESVIS</t>
  </si>
  <si>
    <t>GCGIRES</t>
  </si>
  <si>
    <t>GCGIRESVIS</t>
  </si>
  <si>
    <t>GPS3ISS</t>
  </si>
  <si>
    <t>GUIMELCO</t>
  </si>
  <si>
    <t>TARECSS</t>
  </si>
  <si>
    <t>HEDCOR</t>
  </si>
  <si>
    <t>HEDCORBA</t>
  </si>
  <si>
    <t>HEDCORHE</t>
  </si>
  <si>
    <t>HEDCORLAT</t>
  </si>
  <si>
    <t>HEDCORMIN</t>
  </si>
  <si>
    <t>HEDCORBASS</t>
  </si>
  <si>
    <t>HEDCORHESS</t>
  </si>
  <si>
    <t>HEDCORMINSS</t>
  </si>
  <si>
    <t>HEDCORSS</t>
  </si>
  <si>
    <t>HSABISS</t>
  </si>
  <si>
    <t>HELIOSSS</t>
  </si>
  <si>
    <t>JNECRES</t>
  </si>
  <si>
    <t>JNECRESVIS</t>
  </si>
  <si>
    <t>JOBINSS</t>
  </si>
  <si>
    <t>KSPCRESVIS</t>
  </si>
  <si>
    <t>KINGENE</t>
  </si>
  <si>
    <t>KINGENESS</t>
  </si>
  <si>
    <t>KRATOSRES</t>
  </si>
  <si>
    <t>KRATOSRESVIS</t>
  </si>
  <si>
    <t>LAMSANSS</t>
  </si>
  <si>
    <t>LEYECO2</t>
  </si>
  <si>
    <t>LEYECO3</t>
  </si>
  <si>
    <t>LEYECO4</t>
  </si>
  <si>
    <t>LEYECO5</t>
  </si>
  <si>
    <t>SMCCPC</t>
  </si>
  <si>
    <t>ALTIMAE</t>
  </si>
  <si>
    <t>SMCCPCCST</t>
  </si>
  <si>
    <t>SMCCPCSS</t>
  </si>
  <si>
    <t>SMCCPCRES</t>
  </si>
  <si>
    <t>SMCCPCRESVIS</t>
  </si>
  <si>
    <t>MORESCO1</t>
  </si>
  <si>
    <t>MPBI_SS</t>
  </si>
  <si>
    <t>MECORES</t>
  </si>
  <si>
    <t>CEPZSEM</t>
  </si>
  <si>
    <t>MERALCO</t>
  </si>
  <si>
    <t>MRLCOLRE</t>
  </si>
  <si>
    <t>MPIDIGOS</t>
  </si>
  <si>
    <t>MSNLOBAT</t>
  </si>
  <si>
    <t>AURELCO</t>
  </si>
  <si>
    <t>PHILHYDRO2</t>
  </si>
  <si>
    <t>SAJELCO</t>
  </si>
  <si>
    <t>ZAMECO1</t>
  </si>
  <si>
    <t>ZAMECO2</t>
  </si>
  <si>
    <t>MPPCLRES</t>
  </si>
  <si>
    <t>MRDCSS</t>
  </si>
  <si>
    <t>MERXRES</t>
  </si>
  <si>
    <t>MINERGY2</t>
  </si>
  <si>
    <t>MINPOWCOR</t>
  </si>
  <si>
    <t>MOELCI1</t>
  </si>
  <si>
    <t>MORESCO2</t>
  </si>
  <si>
    <t>MONTESOL</t>
  </si>
  <si>
    <t>MONTESOLSS</t>
  </si>
  <si>
    <t>MOPRECO</t>
  </si>
  <si>
    <t>DANECO</t>
  </si>
  <si>
    <t>NGCPLMIN</t>
  </si>
  <si>
    <t>NGCPVIS</t>
  </si>
  <si>
    <t>NIABALSS</t>
  </si>
  <si>
    <t>NIAREG2</t>
  </si>
  <si>
    <t>NAREDCOSS</t>
  </si>
  <si>
    <t>NISPI2SS</t>
  </si>
  <si>
    <t>NOCECO</t>
  </si>
  <si>
    <t>NORECO1</t>
  </si>
  <si>
    <t>NORECO2</t>
  </si>
  <si>
    <t>NEWTECH</t>
  </si>
  <si>
    <t>NLRECSS</t>
  </si>
  <si>
    <t>NNBP_SS</t>
  </si>
  <si>
    <t>NONECO</t>
  </si>
  <si>
    <t>NORSAMELCO</t>
  </si>
  <si>
    <t>NORTHWIND</t>
  </si>
  <si>
    <t>NORTHWINDSS</t>
  </si>
  <si>
    <t>NWPDCSS</t>
  </si>
  <si>
    <t>NEECO2AR1</t>
  </si>
  <si>
    <t>OSPGCSS</t>
  </si>
  <si>
    <t>OEPGCSS</t>
  </si>
  <si>
    <t>PACERM1</t>
  </si>
  <si>
    <t>PEAKBUK</t>
  </si>
  <si>
    <t>PEAKPOWER</t>
  </si>
  <si>
    <t>PEAKPOWERSS</t>
  </si>
  <si>
    <t>PANASIA</t>
  </si>
  <si>
    <t>PANASIASS</t>
  </si>
  <si>
    <t>PANELCO1</t>
  </si>
  <si>
    <t>PANELCO3</t>
  </si>
  <si>
    <t>PENELCO</t>
  </si>
  <si>
    <t>PETROSOLR</t>
  </si>
  <si>
    <t>PETROSOLRSS</t>
  </si>
  <si>
    <t>PETSOLSS</t>
  </si>
  <si>
    <t>PETRONGEN</t>
  </si>
  <si>
    <t>PETRONGENSS</t>
  </si>
  <si>
    <t>PSALMGMIN</t>
  </si>
  <si>
    <t>PSALMGMINNV</t>
  </si>
  <si>
    <t>LASURECO</t>
  </si>
  <si>
    <t>MAGELCO</t>
  </si>
  <si>
    <t>NIABUTUAN</t>
  </si>
  <si>
    <t>PSALMGMINCST</t>
  </si>
  <si>
    <t>PSALMGMINNVSS</t>
  </si>
  <si>
    <t>PSALMGMINSS</t>
  </si>
  <si>
    <t>PSALMSS</t>
  </si>
  <si>
    <t>TESDARTC</t>
  </si>
  <si>
    <t>PRISMRESVIS</t>
  </si>
  <si>
    <t>QUEZELCO1</t>
  </si>
  <si>
    <t>QUEZELCO2</t>
  </si>
  <si>
    <t>RPPOWRES</t>
  </si>
  <si>
    <t>SCRCRES</t>
  </si>
  <si>
    <t>SPESCLSS</t>
  </si>
  <si>
    <t>SNAPBENGT</t>
  </si>
  <si>
    <t>SNAPBENGTSS</t>
  </si>
  <si>
    <t>SNAPMIRES</t>
  </si>
  <si>
    <t>SNAPMIRESVIS</t>
  </si>
  <si>
    <t>NIAMARIS</t>
  </si>
  <si>
    <t>SNAPBAT</t>
  </si>
  <si>
    <t>INGASCO</t>
  </si>
  <si>
    <t>NIAMARISSS</t>
  </si>
  <si>
    <t>QUIRELCO</t>
  </si>
  <si>
    <t>SNAPMIGES</t>
  </si>
  <si>
    <t>SNAPMIGESVIS</t>
  </si>
  <si>
    <t>SNAPRES</t>
  </si>
  <si>
    <t>SNAPRESVIS</t>
  </si>
  <si>
    <t>SOLARACE1</t>
  </si>
  <si>
    <t>SOLARACE1SS</t>
  </si>
  <si>
    <t>SPCPOWER</t>
  </si>
  <si>
    <t>SPCPOWERSS</t>
  </si>
  <si>
    <t>SUKELCO</t>
  </si>
  <si>
    <t>SURSECO2</t>
  </si>
  <si>
    <t>SAMELCO1</t>
  </si>
  <si>
    <t>SAMELCO2</t>
  </si>
  <si>
    <t>SBPLCSS</t>
  </si>
  <si>
    <t>SCBIOPOWR</t>
  </si>
  <si>
    <t>SCBIOPWRSS</t>
  </si>
  <si>
    <t>SACASOL</t>
  </si>
  <si>
    <t>SACASOLCD</t>
  </si>
  <si>
    <t>SACASOLCDSS</t>
  </si>
  <si>
    <t>SACASOLSS</t>
  </si>
  <si>
    <t>SACASUN</t>
  </si>
  <si>
    <t>SACASUNSS</t>
  </si>
  <si>
    <t>SFELAPCO</t>
  </si>
  <si>
    <t>IPOWER2</t>
  </si>
  <si>
    <t>IPOWER2SS</t>
  </si>
  <si>
    <t>IPOWERSS</t>
  </si>
  <si>
    <t>SEPHGES</t>
  </si>
  <si>
    <t>MANTARES</t>
  </si>
  <si>
    <t>MANTARESVIS</t>
  </si>
  <si>
    <t>SIARELCO</t>
  </si>
  <si>
    <t>SMITHBELL</t>
  </si>
  <si>
    <t>SOLARPHIL</t>
  </si>
  <si>
    <t>SOLARPHILSS</t>
  </si>
  <si>
    <t>SPSMNORTH</t>
  </si>
  <si>
    <t>SOLARPHTC</t>
  </si>
  <si>
    <t>SOLARPHTCSS</t>
  </si>
  <si>
    <t>SORECO1</t>
  </si>
  <si>
    <t>SORECO2</t>
  </si>
  <si>
    <t>SOCOTECO1</t>
  </si>
  <si>
    <t>SOCOTECO2</t>
  </si>
  <si>
    <t>SNBP_SS</t>
  </si>
  <si>
    <t>SLPGCSS</t>
  </si>
  <si>
    <t>STACLARA</t>
  </si>
  <si>
    <t>STACLARA2</t>
  </si>
  <si>
    <t>STACLARA2SS</t>
  </si>
  <si>
    <t>CENPELCO</t>
  </si>
  <si>
    <t>CENTERRA</t>
  </si>
  <si>
    <t>NUVELCO</t>
  </si>
  <si>
    <t>SMECCST</t>
  </si>
  <si>
    <t>SMECCSTVIS</t>
  </si>
  <si>
    <t>SEPALCO</t>
  </si>
  <si>
    <t>SEPALCOSS</t>
  </si>
  <si>
    <t>SUWECO2</t>
  </si>
  <si>
    <t>SUWECO2SS</t>
  </si>
  <si>
    <t>SUPREMEPC</t>
  </si>
  <si>
    <t>SURNECO</t>
  </si>
  <si>
    <t>SURSECO1</t>
  </si>
  <si>
    <t>TAFTHEC</t>
  </si>
  <si>
    <t>TARELCO1</t>
  </si>
  <si>
    <t>TARELCO2</t>
  </si>
  <si>
    <t>TPECRES</t>
  </si>
  <si>
    <t>TPECRESVIS</t>
  </si>
  <si>
    <t>TERASUSS</t>
  </si>
  <si>
    <t>BICOLICE</t>
  </si>
  <si>
    <t>MELTERS</t>
  </si>
  <si>
    <t>PMSCBO</t>
  </si>
  <si>
    <t>TRUSTSOLR</t>
  </si>
  <si>
    <t>TRUSTSOLRSS</t>
  </si>
  <si>
    <t>UPPCGEN</t>
  </si>
  <si>
    <t>UPPCGENSS</t>
  </si>
  <si>
    <t>UPSIGMIN</t>
  </si>
  <si>
    <t>UPSIGMINSS</t>
  </si>
  <si>
    <t>UPSIVISSS</t>
  </si>
  <si>
    <t>VSGPCSS</t>
  </si>
  <si>
    <t>VESMIRES</t>
  </si>
  <si>
    <t>VESMIRESVIS</t>
  </si>
  <si>
    <t>WMPCSS</t>
  </si>
  <si>
    <t>YHGEISS</t>
  </si>
  <si>
    <t>ZAMCELCO</t>
  </si>
  <si>
    <t>ZAMSUREC1</t>
  </si>
  <si>
    <t>ZAMSUREC2</t>
  </si>
  <si>
    <t>Note:Sales/PurchasesIncludeNetSettlementSurplus(NSS)flowback</t>
  </si>
  <si>
    <t>Item No.</t>
  </si>
  <si>
    <t>Item#</t>
  </si>
  <si>
    <t>STL_ID /
TP Short Name</t>
  </si>
  <si>
    <t>Total</t>
  </si>
  <si>
    <t>#</t>
  </si>
  <si>
    <t>SETTLEMENT ID  (DIRECT/PARENT)</t>
  </si>
  <si>
    <t>BILLING ID (INDIRECT/CHILD)</t>
  </si>
  <si>
    <t>REGISTERED BUSINESS NAME</t>
  </si>
  <si>
    <t>REGISTERED BUSINESS ADDRESS</t>
  </si>
  <si>
    <t>TAX IDENTIFICATION NUMBER</t>
  </si>
  <si>
    <t>ZIP CODE</t>
  </si>
  <si>
    <t>1590EC</t>
  </si>
  <si>
    <t xml:space="preserve">1590 Energy Corporation </t>
  </si>
  <si>
    <t>907-908 Ayala Life FGU Ctr. Cebu Business Park Luz Cebu City, Cebu City (Capital) Philippines</t>
  </si>
  <si>
    <t>007-833-205-000</t>
  </si>
  <si>
    <t xml:space="preserve">907-908 Ayala Life FGU Ctr. Cebu Business Park Luz Cebu City, Cebu City (Capital) Philippines </t>
  </si>
  <si>
    <t>ABRECO</t>
  </si>
  <si>
    <t>Abra Electric Cooperative, Inc.</t>
  </si>
  <si>
    <t>Capitulacion St., Calaba Bangued, Abra</t>
  </si>
  <si>
    <t>000-607-111-000</t>
  </si>
  <si>
    <t>ABSOLUTDI_SS</t>
  </si>
  <si>
    <t xml:space="preserve">Absolut Distillers Inc. </t>
  </si>
  <si>
    <t>Barangay Malaruhatan, Lian Batangas</t>
  </si>
  <si>
    <t>000-617-524-000</t>
  </si>
  <si>
    <t>ACEN CORPORATION (FORMERLY KNOWN AS AC ENERGY CORPORATION)</t>
  </si>
  <si>
    <t>35Th Floor Ayala Triangle Gardens Tower 2 Makati Avenue Corner Paseo De Roxas Bel-Air City Of Makati Ncr, Fourth District Philippines</t>
  </si>
  <si>
    <t>000-506-020-000</t>
  </si>
  <si>
    <t>ACEN Corporation</t>
  </si>
  <si>
    <t>35TH FLOOR AYALA TRIANGLE GARDENS TOWER 2 MAKATI AVENUE CORNER PASEO DE ROXAS BEL-AIR 1209 CITY OF MAKATI NCR, FOURTH DISTRICT PHILIPPINES</t>
  </si>
  <si>
    <t>ACERES</t>
  </si>
  <si>
    <t>AC ENERGY AND INFRASTRUCTURE CORPORATION (FORMERLY AC ENERGY, INC.)</t>
  </si>
  <si>
    <t>4th Flr 6750 Ayala Office Tower, Ayala Ave., San Lorenzo, Makati City</t>
  </si>
  <si>
    <t>251-922-919-000</t>
  </si>
  <si>
    <t>ACERESVIS</t>
  </si>
  <si>
    <t>ACNPC</t>
  </si>
  <si>
    <t>ACNPC_SS</t>
  </si>
  <si>
    <t>Asian Carbon Neutral Power Corp.</t>
  </si>
  <si>
    <t>2188 Elisco Road, Barangay Ibayo-Tipas, Taguig City</t>
  </si>
  <si>
    <t>008-585-041</t>
  </si>
  <si>
    <t xml:space="preserve">AdventEnergy, Inc. </t>
  </si>
  <si>
    <t xml:space="preserve">Mactan Economic Zone, Basak, Lapulapu City </t>
  </si>
  <si>
    <t>007-099-197-000</t>
  </si>
  <si>
    <t>AEC</t>
  </si>
  <si>
    <t xml:space="preserve">Angeles Electric Corporation </t>
  </si>
  <si>
    <t>Don Juan C. Nepomuceno Ave. cor. Teresa Ave. Nepo Mart Complex, Angeles City</t>
  </si>
  <si>
    <t>000-088-802-000</t>
  </si>
  <si>
    <t>AECSLR</t>
  </si>
  <si>
    <t>Angeles Electric Corporation</t>
  </si>
  <si>
    <t xml:space="preserve">Aboitiz Energy Solutions, Inc. </t>
  </si>
  <si>
    <t xml:space="preserve">Aboitiz Corporate Center, Gov. Manuel Cuenco, Kasambagan, Cebu City </t>
  </si>
  <si>
    <t>201-115-150-000</t>
  </si>
  <si>
    <t>AFAB</t>
  </si>
  <si>
    <t>Authority of the Freeport Area of Bataan</t>
  </si>
  <si>
    <t>FAB ADMINISTRATION BLDG FREEPORT AREA OF BATAAN, MARIVELES BATAAN</t>
  </si>
  <si>
    <t>295-375-213-000</t>
  </si>
  <si>
    <t>AGRECRES</t>
  </si>
  <si>
    <t xml:space="preserve">Asiapac Green Renewable Energy Corp. </t>
  </si>
  <si>
    <t>234 SUMULONG HIGHWAY MAMBUGAN ANTIPOLO CITY RIZAL 1870</t>
  </si>
  <si>
    <t>007-607-068-000</t>
  </si>
  <si>
    <t>AHC</t>
  </si>
  <si>
    <t xml:space="preserve">Angat Hydropower Corporation </t>
  </si>
  <si>
    <t>Angat Hydroelectric Power Plant, San Lorenzo, Norzagaray, Bulacan</t>
  </si>
  <si>
    <t>008-657-558-000</t>
  </si>
  <si>
    <t>AHC_SS</t>
  </si>
  <si>
    <t>AKELCO</t>
  </si>
  <si>
    <t xml:space="preserve">Aklan Electric Cooperative, Inc. </t>
  </si>
  <si>
    <t>Poblacion, Lezo, Aklan</t>
  </si>
  <si>
    <t>510-000-567-158</t>
  </si>
  <si>
    <t>ALECO</t>
  </si>
  <si>
    <t xml:space="preserve">Albay Electric Cooperative, Inc. </t>
  </si>
  <si>
    <t>W. Vinzon St., Old Albay District, Legazpi City</t>
  </si>
  <si>
    <t>000-617-913-000</t>
  </si>
  <si>
    <t>Amlan Hydroelectric Power Corporation</t>
  </si>
  <si>
    <t>Juan LunaSt., Bantayan, Dumaguete City, Negros Oriental</t>
  </si>
  <si>
    <t>266-589-268-000</t>
  </si>
  <si>
    <t>ANDA</t>
  </si>
  <si>
    <t xml:space="preserve">Anda Power Corporation </t>
  </si>
  <si>
    <t>TECO Industrial Park, BO. Bundagul, Mabalacat, Pampanga</t>
  </si>
  <si>
    <t>008-527-938-000</t>
  </si>
  <si>
    <t>BEPZ</t>
  </si>
  <si>
    <t>Anda Power Corporation</t>
  </si>
  <si>
    <t>ANDARESNV</t>
  </si>
  <si>
    <t>ANTECO</t>
  </si>
  <si>
    <t>Antique Electric Cooperative, Inc.</t>
  </si>
  <si>
    <t>Brgy. Funda San Jose de Buenavista, Antique</t>
  </si>
  <si>
    <t>000-567-498-000</t>
  </si>
  <si>
    <t>APEC</t>
  </si>
  <si>
    <t xml:space="preserve">Asia Pacific Energy Corporation </t>
  </si>
  <si>
    <t>TECO-INDUSTRIAL PARK, NINOY AQUINO HIGHWAY BUNDAGUL, MABALACAT PAMPANGA</t>
  </si>
  <si>
    <t>226-823-182-00000</t>
  </si>
  <si>
    <t>APRI</t>
  </si>
  <si>
    <t>APRI_SS</t>
  </si>
  <si>
    <t>AP RENEWABLES, INC.</t>
  </si>
  <si>
    <t>SITIO MAHABANG PARANG LIMAO 4012 CALAUAN LAGUNA PHILIPPINES</t>
  </si>
  <si>
    <t>006-893-465-000</t>
  </si>
  <si>
    <t>APRICSTNV</t>
  </si>
  <si>
    <t>EEI</t>
  </si>
  <si>
    <t>ELVI</t>
  </si>
  <si>
    <t>HIGHST</t>
  </si>
  <si>
    <t>PHILHYDRO</t>
  </si>
  <si>
    <t>FBPC</t>
  </si>
  <si>
    <t xml:space="preserve">AP Renewables Inc. </t>
  </si>
  <si>
    <t>ASEAGAS</t>
  </si>
  <si>
    <t xml:space="preserve">ASEAGAS Corporation </t>
  </si>
  <si>
    <t>14/F NAC Tower 32nd St., BGC, Taguig City</t>
  </si>
  <si>
    <t>008-297-761-000</t>
  </si>
  <si>
    <t>ASEAGAS_SS</t>
  </si>
  <si>
    <t>AWOC</t>
  </si>
  <si>
    <t xml:space="preserve">Alternergy Wind One Corporation </t>
  </si>
  <si>
    <t>Mahabang Sapa Feeder rd., Brgy. Halayhayin, Pililla, Rizal</t>
  </si>
  <si>
    <t>008-073-929-000</t>
  </si>
  <si>
    <t>AWOC_SS</t>
  </si>
  <si>
    <t>BATA02</t>
  </si>
  <si>
    <t>BATAAN 2020, INC.</t>
  </si>
  <si>
    <t xml:space="preserve">226 Quirino Highway, Barangay Baesa, Quezon City </t>
  </si>
  <si>
    <t>005-858-416-000</t>
  </si>
  <si>
    <t>BATA02SS</t>
  </si>
  <si>
    <t xml:space="preserve">Batangas I Electric Cooperative, Inc. </t>
  </si>
  <si>
    <t>Km. 116 National Highway, Calaca Batangas</t>
  </si>
  <si>
    <t>000-619-182</t>
  </si>
  <si>
    <t xml:space="preserve">Batangas II Electric Cooperative, Inc. </t>
  </si>
  <si>
    <t>Antipolo Del Norte, Lipa City, Batangas</t>
  </si>
  <si>
    <t>000-958-167-000</t>
  </si>
  <si>
    <t>BBEC</t>
  </si>
  <si>
    <t>BBEC_SS</t>
  </si>
  <si>
    <t xml:space="preserve">Bicol Biomass Energy Corporation </t>
  </si>
  <si>
    <t>New San Roque, Pili, Camarines Sur</t>
  </si>
  <si>
    <t>432-894-956</t>
  </si>
  <si>
    <t>BEHMCLLHC</t>
  </si>
  <si>
    <t>BEHMC Lower Labayat Hydropower Corp.</t>
  </si>
  <si>
    <t>U-Greenhills Mansion 37 Annapolis St., Greenhills, San Juan City 1502</t>
  </si>
  <si>
    <t>009-663-561-000</t>
  </si>
  <si>
    <t>BENECOSLR</t>
  </si>
  <si>
    <t>Benguet Electric Cooperative, Inc.</t>
  </si>
  <si>
    <t>South Drive, Baguio City</t>
  </si>
  <si>
    <t>000-708-631-000</t>
  </si>
  <si>
    <t>BEZ</t>
  </si>
  <si>
    <t xml:space="preserve">Balamban Enerzone Corporation </t>
  </si>
  <si>
    <t>Bravo St. West Cebu Industrial Park Special Economic Zone, Buanoy, Balamban Cebu Philippines</t>
  </si>
  <si>
    <t>250-328-123-000</t>
  </si>
  <si>
    <t>BEZSLR</t>
  </si>
  <si>
    <t>Balamban Enerzone Corporation</t>
  </si>
  <si>
    <t>BGI</t>
  </si>
  <si>
    <t>Bac-Man Geothermal, Inc.</t>
  </si>
  <si>
    <t>9/F Rockwell Business Center Tower 3 Ortigas Avenue Ugong 1604 City of Pasig NCR. Second District Philippines</t>
  </si>
  <si>
    <t>007-721-206-000</t>
  </si>
  <si>
    <t>BGI_SS</t>
  </si>
  <si>
    <t>FPIC</t>
  </si>
  <si>
    <t>BGIGES</t>
  </si>
  <si>
    <t>BGIGESVIS</t>
  </si>
  <si>
    <t>BGIRES</t>
  </si>
  <si>
    <t>BGIRESVISNV</t>
  </si>
  <si>
    <t>BHC</t>
  </si>
  <si>
    <t>Bicol Hydropower Corporation</t>
  </si>
  <si>
    <t>Romar Bldg. I Elias Angeles St. Dinaga Naga City</t>
  </si>
  <si>
    <t>004-186-212-000</t>
  </si>
  <si>
    <t>BHCSS</t>
  </si>
  <si>
    <t>BHCO1SLR</t>
  </si>
  <si>
    <t>BOHECO1SLR</t>
  </si>
  <si>
    <t>Bohol I Electric Cooperative, Inc.</t>
  </si>
  <si>
    <t>Cabulijan, Tubigon, Bohol</t>
  </si>
  <si>
    <t>000-534-418-000</t>
  </si>
  <si>
    <t>BILECO</t>
  </si>
  <si>
    <t xml:space="preserve">Biliran Electric Cooperative, Inc. </t>
  </si>
  <si>
    <t>Brgy.Caraycaray, Naval Biliran Province</t>
  </si>
  <si>
    <t>000-608-067-000</t>
  </si>
  <si>
    <t>BISCOM</t>
  </si>
  <si>
    <t>BISCOMX</t>
  </si>
  <si>
    <t xml:space="preserve">BISCOM, Inc. </t>
  </si>
  <si>
    <t>Unit 604, Legaspi Towers 200 Condominium,  107 Paseo de Roxas, Legaspi Village, Brgy. San Lorenzo, Makati City</t>
  </si>
  <si>
    <t>000-108-989-000</t>
  </si>
  <si>
    <t>BLCI</t>
  </si>
  <si>
    <t xml:space="preserve">Bohol Light Company, Inc. </t>
  </si>
  <si>
    <t>R. Enerio St., Poblacion III Tagbilaran City, Bohol</t>
  </si>
  <si>
    <t>005-372-703-000</t>
  </si>
  <si>
    <t>BLCISLR</t>
  </si>
  <si>
    <t xml:space="preserve">Bohol I Electric Cooperative, Inc. </t>
  </si>
  <si>
    <t xml:space="preserve">Bohol II Electric Cooperative, Inc. </t>
  </si>
  <si>
    <t>Cantagay, Jagna, Bohol</t>
  </si>
  <si>
    <t>610-002-030-585</t>
  </si>
  <si>
    <t>BOSUNG_SS</t>
  </si>
  <si>
    <t xml:space="preserve">Bosung Solartec Inc. </t>
  </si>
  <si>
    <t>41 Naga Road Pulang Lupa Dos Las Pinas City</t>
  </si>
  <si>
    <t>009-112-766-000</t>
  </si>
  <si>
    <t>BPC</t>
  </si>
  <si>
    <t xml:space="preserve">Belgrove Power Corporation </t>
  </si>
  <si>
    <t>Suite 2802, Discovery Center, 25 ADB Avenue, Ortigas Center, Pasig City</t>
  </si>
  <si>
    <t>771-533-432-000</t>
  </si>
  <si>
    <t>BPCSS</t>
  </si>
  <si>
    <t>1600 </t>
  </si>
  <si>
    <t>BSEI</t>
  </si>
  <si>
    <t>BATAAN SOLAR ENERGY, INC.</t>
  </si>
  <si>
    <t>4th Flr. 6750 Ayala Avenue Office Tower Makati City</t>
  </si>
  <si>
    <t>009-360-958-000</t>
  </si>
  <si>
    <t>BSEISS</t>
  </si>
  <si>
    <t>BSMHC</t>
  </si>
  <si>
    <t>BOHECO-I SEVILLA MINI HYDRO CORPORATION</t>
  </si>
  <si>
    <t>BOHECO I, Cabulijan, Tubigon, Bohol</t>
  </si>
  <si>
    <t>269-575-962-000</t>
  </si>
  <si>
    <t>BTLC2SLR</t>
  </si>
  <si>
    <t>BTN2020</t>
  </si>
  <si>
    <t>Bataan 2020 Power Ventures, Inc.</t>
  </si>
  <si>
    <t>226 Quirino Highway, Barangay Baesa, Quezon City 1106</t>
  </si>
  <si>
    <t>009-364-267-000</t>
  </si>
  <si>
    <t>BTN2020_SS</t>
  </si>
  <si>
    <t>BATAAN 2020 CMPD. ROMAN SUPER HWY. GUGO, SAMAL, BATAAN, 2112</t>
  </si>
  <si>
    <t>BULACNSE_SS</t>
  </si>
  <si>
    <t xml:space="preserve">Bulacan Solar Energy Corp. </t>
  </si>
  <si>
    <t>Pasong Bangkal, San Ildenfoso, Bulacan</t>
  </si>
  <si>
    <t>009-025-130-000</t>
  </si>
  <si>
    <t>BWPC</t>
  </si>
  <si>
    <t>Bayog Wind Power Corp.</t>
  </si>
  <si>
    <t>2F Red Dot Collective Building General Luna St Cr. Lagasca St Brgy 10 San Jose Laoag City 2900</t>
  </si>
  <si>
    <t>007-560-495-000</t>
  </si>
  <si>
    <t>CAB</t>
  </si>
  <si>
    <t>CABX</t>
  </si>
  <si>
    <t>Central Azucarera de Bais, Inc.</t>
  </si>
  <si>
    <t xml:space="preserve">5th Floor Legazpi Towers 200 Paseo de roxas, Brgy San Lorenzo 4th District Makati City </t>
  </si>
  <si>
    <t>000-111-111-000</t>
  </si>
  <si>
    <t>CABSS</t>
  </si>
  <si>
    <t>CADPI</t>
  </si>
  <si>
    <t>CADPIX</t>
  </si>
  <si>
    <t xml:space="preserve">Central Azucarera Don Pedro, Inc. </t>
  </si>
  <si>
    <t>14/F Net One Center, 26th Cor 3rd Ave., Bonifacio Global City, Taguig</t>
  </si>
  <si>
    <t>214-280-422-000</t>
  </si>
  <si>
    <t xml:space="preserve">Cagayan I Electric Cooperative, Inc. </t>
  </si>
  <si>
    <t>Maddarulug, Solana, Cagayan</t>
  </si>
  <si>
    <t>000-551-105-000</t>
  </si>
  <si>
    <t xml:space="preserve">Cagayan II Electric Cooperative, Inc. </t>
  </si>
  <si>
    <t>Maharlika Highway, Macanaya District, Aparri, Cagayan</t>
  </si>
  <si>
    <t>000-968-623-000</t>
  </si>
  <si>
    <t xml:space="preserve">Camarines Norte Electric Cooperative, Inc. </t>
  </si>
  <si>
    <t>Jose P. Rizal St., Daet, Camarines Norte</t>
  </si>
  <si>
    <t>000-534-707-000</t>
  </si>
  <si>
    <t xml:space="preserve">Capiz Electric Cooperative, Inc. </t>
  </si>
  <si>
    <t>Brgy. Timpas, Panitan, Capiz</t>
  </si>
  <si>
    <t>000-569-194-000</t>
  </si>
  <si>
    <t>CASA</t>
  </si>
  <si>
    <t>CENTRAL AZUCARERA DE SAN ANTONIO</t>
  </si>
  <si>
    <t>5th Floor, Legaspi Towers 200, Paseo De Roxas, Makati City</t>
  </si>
  <si>
    <t>222-792-837-000</t>
  </si>
  <si>
    <t>CASUR2LRE</t>
  </si>
  <si>
    <t xml:space="preserve">Camarines Sur II Electric Cooperative, Inc. </t>
  </si>
  <si>
    <t xml:space="preserve">Brgy. Del Rosario, Naga City </t>
  </si>
  <si>
    <t>000-620-901-000</t>
  </si>
  <si>
    <t>CASUR2SLR</t>
  </si>
  <si>
    <t>Camarines Sur I Electric Cooperative, Inc.</t>
  </si>
  <si>
    <t>Puro-Batia, Libmanan, Camarines Sur</t>
  </si>
  <si>
    <t>000-620-935-000</t>
  </si>
  <si>
    <t xml:space="preserve">Camarines Sur III Electric Cooperative, Inc. </t>
  </si>
  <si>
    <t>San Isidro, Iriga City, Camarines Sur</t>
  </si>
  <si>
    <t>000-999-381-000</t>
  </si>
  <si>
    <t xml:space="preserve">Camarines Sur IV Electric Cooperative, Inc. </t>
  </si>
  <si>
    <t>Talojongon, Tigaon, Camarines Sur</t>
  </si>
  <si>
    <t>000-999-373-000</t>
  </si>
  <si>
    <t>CAT</t>
  </si>
  <si>
    <t>Central Azucarera de Tarlac</t>
  </si>
  <si>
    <t>San Miguel, Tarlac City</t>
  </si>
  <si>
    <t>000-229-931-000</t>
  </si>
  <si>
    <t>CBEC</t>
  </si>
  <si>
    <t>CBECSS</t>
  </si>
  <si>
    <t xml:space="preserve">Cagayan Biomass Energy Corporation </t>
  </si>
  <si>
    <t xml:space="preserve">Raniag, Burgos, Isabela </t>
  </si>
  <si>
    <t>008-534-250-000</t>
  </si>
  <si>
    <t>CEBEC1LRE</t>
  </si>
  <si>
    <t>Cebu I Electric Cooperative, Inc.</t>
  </si>
  <si>
    <t>Bitoon, Dumanjug, Cebu</t>
  </si>
  <si>
    <t>000-534-977-000</t>
  </si>
  <si>
    <t>CEBEC1SLR</t>
  </si>
  <si>
    <t>CEBEC2LRE</t>
  </si>
  <si>
    <t>Cebu II Electric Cooperative, Inc.</t>
  </si>
  <si>
    <t>National Road, Malingin, Bogo City, Cebu</t>
  </si>
  <si>
    <t>000-256-731-000</t>
  </si>
  <si>
    <t>CEBEC2SLR</t>
  </si>
  <si>
    <t xml:space="preserve">Cebu II Electric Cooperative, Inc. </t>
  </si>
  <si>
    <t xml:space="preserve">Cebu III Electric Cooperative, Inc. </t>
  </si>
  <si>
    <t>Luray II, Toledo City, Cebu</t>
  </si>
  <si>
    <t>000-534-985-000</t>
  </si>
  <si>
    <t xml:space="preserve">Cebu Energy Development Corporation </t>
  </si>
  <si>
    <t>Daanlungsod, Toledo City, Cebu</t>
  </si>
  <si>
    <t>268-129-205-000</t>
  </si>
  <si>
    <t>CEC</t>
  </si>
  <si>
    <t xml:space="preserve">Cleangreen Energy Corporation </t>
  </si>
  <si>
    <t>Pagasa, Orani, Bataan</t>
  </si>
  <si>
    <t>008-584-493</t>
  </si>
  <si>
    <t>CECSS</t>
  </si>
  <si>
    <t>CEDC</t>
  </si>
  <si>
    <t xml:space="preserve">Clark Electric Distribution Corporation </t>
  </si>
  <si>
    <t>Bldg. N2830, Bayanihan St., Clark Freeport Zone, Clarkfield Pampanga</t>
  </si>
  <si>
    <t>005-310-198-000</t>
  </si>
  <si>
    <t>CEDCLRENV</t>
  </si>
  <si>
    <t>Clark Electric Distribution Corporation</t>
  </si>
  <si>
    <t>CEDCSLR</t>
  </si>
  <si>
    <t>CELCOR</t>
  </si>
  <si>
    <t xml:space="preserve">Cabanatuan Electric Corporation </t>
  </si>
  <si>
    <t>Daang Maharlika, Bitas, Cabanatuan City Nueva Ecija</t>
  </si>
  <si>
    <t>000-542-642-000</t>
  </si>
  <si>
    <t>CELCORSLR</t>
  </si>
  <si>
    <t>Cabanatuan Electric Corporation</t>
  </si>
  <si>
    <t xml:space="preserve">Central Negros Electric Cooperative, Inc. </t>
  </si>
  <si>
    <t>Mabini cor. Gonzaga St. Bacolod City, Negros Occidental</t>
  </si>
  <si>
    <t>000-709-966-000</t>
  </si>
  <si>
    <t>CENECOLRE</t>
  </si>
  <si>
    <t>Central Negros Electric Cooperative, Inc.</t>
  </si>
  <si>
    <t>CENPRI</t>
  </si>
  <si>
    <t xml:space="preserve">Central Negros Power Reliability, Inc. </t>
  </si>
  <si>
    <t>PUROK SAN JOSE CALUMANGAN 6101 BAGO CITY NEGROS OCCIDENTAL PHILIPPINES</t>
  </si>
  <si>
    <t>008-691-287-000</t>
  </si>
  <si>
    <t>CENPRI_SS</t>
  </si>
  <si>
    <t>CESIGES</t>
  </si>
  <si>
    <t xml:space="preserve">Citicore Energy Solutions, Inc. </t>
  </si>
  <si>
    <t>9/F MEGAWIDE N. DOMINGO ST. VALENCIA 4, QUEZON CITY</t>
  </si>
  <si>
    <t>009-333-221-000</t>
  </si>
  <si>
    <t>9F 45 San Miguel, San Miguel Avenue, Ortigas Center, Pasig City</t>
  </si>
  <si>
    <t>CIP2</t>
  </si>
  <si>
    <t>CIP2_SS</t>
  </si>
  <si>
    <t xml:space="preserve">CIP II Power Corporation </t>
  </si>
  <si>
    <t>Brgy. Quirino, Bacnotan, La Union</t>
  </si>
  <si>
    <t>005-305-575</t>
  </si>
  <si>
    <t xml:space="preserve">Corenergy, Inc. </t>
  </si>
  <si>
    <t>Unit 907-908, Ayala Life-FGU Center, Mindanao Ave., cor.Biliran Road, Cebu Business Park, Brgy. Lahug, Cebu City</t>
  </si>
  <si>
    <t>431-572-703-000</t>
  </si>
  <si>
    <t>CPPC</t>
  </si>
  <si>
    <t xml:space="preserve">Cebu Private Power Corporation </t>
  </si>
  <si>
    <t>Old VECO Compound, Brgy. Ermita Carbon Cebu City</t>
  </si>
  <si>
    <t>005-255-399-000</t>
  </si>
  <si>
    <t xml:space="preserve">Citicore Renewable Energy Corporation </t>
  </si>
  <si>
    <t>11F ROCKWELL SANTOLAN TOWN PLAZA 276 SANTOLAN ROAD LITTLE BAGUIO 1500 CITY OF SAN JUAN</t>
  </si>
  <si>
    <t>010-007-383-000</t>
  </si>
  <si>
    <t>CSEI</t>
  </si>
  <si>
    <t>Cosmo Solar Energy, Inc.</t>
  </si>
  <si>
    <t>Barangay Narat-an, Miagao, Iloilo</t>
  </si>
  <si>
    <t>432-150-666-000</t>
  </si>
  <si>
    <t>CSEI_SS</t>
  </si>
  <si>
    <t>CWMDC</t>
  </si>
  <si>
    <t>CW Marketing and Development Corporation</t>
  </si>
  <si>
    <t>#1 Julia Vargas Ave., Ugong, PasIg City</t>
  </si>
  <si>
    <t>225-311-296</t>
  </si>
  <si>
    <t>CWMDC_SS</t>
  </si>
  <si>
    <t>CW Marketing and Development Corporation - Station Service</t>
  </si>
  <si>
    <t xml:space="preserve">Dagupan Electric Corporation </t>
  </si>
  <si>
    <t xml:space="preserve">3rd Floor Veria I Bldg, 62 West Avenue, Quezon City </t>
  </si>
  <si>
    <t>000-202-524-000</t>
  </si>
  <si>
    <t>DECORPLRE</t>
  </si>
  <si>
    <t>Dagupan Electric Corporation</t>
  </si>
  <si>
    <t xml:space="preserve">4th Floor Veria I Bldg, 62 West Avenue, Quezon City </t>
  </si>
  <si>
    <t>DECORPSLR</t>
  </si>
  <si>
    <t xml:space="preserve">5th Floor Veria I Bldg, 62 West Avenue, Quezon City </t>
  </si>
  <si>
    <t xml:space="preserve">DirectPower Services, Inc. </t>
  </si>
  <si>
    <t>5th Floor, Glorietta 4, Ayala Center, Makati City, Philippines</t>
  </si>
  <si>
    <t>008-122-663-000</t>
  </si>
  <si>
    <t xml:space="preserve">5th Floor, Glorietta 4, Ayala Center, Makati City, Philippines </t>
  </si>
  <si>
    <t>Don Orestes Romualdez Cooperative, Inc.</t>
  </si>
  <si>
    <t>San Roque, Tolosa, Leyte</t>
  </si>
  <si>
    <t>000-609-565-000</t>
  </si>
  <si>
    <t>EAUC</t>
  </si>
  <si>
    <t xml:space="preserve">East Asia Utilities Corporation </t>
  </si>
  <si>
    <t xml:space="preserve">Barangay Ibo MEPZ I Lapu-Lapu City </t>
  </si>
  <si>
    <t>004-760-842-000</t>
  </si>
  <si>
    <t>EAUCMEPZA</t>
  </si>
  <si>
    <t>EBWPC</t>
  </si>
  <si>
    <t>EDC Burgos Wind Power Corporation</t>
  </si>
  <si>
    <t>007-726-294</t>
  </si>
  <si>
    <t xml:space="preserve">Ecopark Energy of Valenzuela Corp. </t>
  </si>
  <si>
    <t>189 Tagalag Road Brgy. Tagalag, Valenzuela City</t>
  </si>
  <si>
    <t>009-279-358-000</t>
  </si>
  <si>
    <t>EDC</t>
  </si>
  <si>
    <t>EDCVIS</t>
  </si>
  <si>
    <t>Energy Development Corporation</t>
  </si>
  <si>
    <t>000-169-125-000</t>
  </si>
  <si>
    <t>EDCSL_SS</t>
  </si>
  <si>
    <t>EDCSL</t>
  </si>
  <si>
    <t>ANC</t>
  </si>
  <si>
    <t>EDCSL2_SS</t>
  </si>
  <si>
    <t>EDCSL2</t>
  </si>
  <si>
    <t>EDC_SS</t>
  </si>
  <si>
    <t>EEIRES</t>
  </si>
  <si>
    <t xml:space="preserve">EEI Energy Solutions Corporation </t>
  </si>
  <si>
    <t># 12 Manggahan St. Brgy. Bagumbayan, Quezon City</t>
  </si>
  <si>
    <t>010-470-000-000</t>
  </si>
  <si>
    <t>ELPISPP</t>
  </si>
  <si>
    <t>Energy Logics Philippines, Inc.</t>
  </si>
  <si>
    <t>Unit 1207 The Trade and Financial Tower, 32nd St. corner 7th Ave., BGC, Taguig City</t>
  </si>
  <si>
    <t>200-654-769-000</t>
  </si>
  <si>
    <t>1634 </t>
  </si>
  <si>
    <t xml:space="preserve">Enfinity Philippines Renewable Resources Inc. </t>
  </si>
  <si>
    <t>Room 6A, Philexcel Business Center 1 M.A Roxas Highway, Clark Freeport Zone, Pampanga</t>
  </si>
  <si>
    <t>007-813-849-000</t>
  </si>
  <si>
    <t>2009 </t>
  </si>
  <si>
    <t>ENFINITY_SS</t>
  </si>
  <si>
    <t>EPMIRES</t>
  </si>
  <si>
    <t>EPMIRESNV</t>
  </si>
  <si>
    <t>Ecozone Power Management, Inc.</t>
  </si>
  <si>
    <t>2F LTI Admin Bldg. 1 North Main Avenue Laguna Technopark, Biñan, Laguna</t>
  </si>
  <si>
    <t>007-852-642-000</t>
  </si>
  <si>
    <t xml:space="preserve">Eastern Samar Electric Cooperative, Inc. </t>
  </si>
  <si>
    <t>BRGY. CABONG, BORONGAN CITY, EASTERN SAMAR</t>
  </si>
  <si>
    <t>000-571-316-000</t>
  </si>
  <si>
    <t>FCFMC</t>
  </si>
  <si>
    <t>FCF Minerals Corporation</t>
  </si>
  <si>
    <t>Unit 1407, Pacific Star Building, Sen. Gil Puyat Avenue cor. Makati Avenue, Bel-Air, 1209 Makati City</t>
  </si>
  <si>
    <t>238-154-069-000</t>
  </si>
  <si>
    <t>FCRV</t>
  </si>
  <si>
    <t xml:space="preserve">First Cabanatuan Renewable Ventures Inc. </t>
  </si>
  <si>
    <t>FCVC Compound Sitio Mampulog, Brgy. Bitas, Cabanatuan, Nueva Ecija</t>
  </si>
  <si>
    <t>008-944-766-000</t>
  </si>
  <si>
    <t>FCRV_SS</t>
  </si>
  <si>
    <t>FDCRESCVISNV</t>
  </si>
  <si>
    <t xml:space="preserve">FDC Retail Electricity Sales Corporation </t>
  </si>
  <si>
    <t>9/F Filinvest One Bldg. Northgate Cyberzone,Alabang-Zapote Road Cor. Northgate Ave. Filinvest City,Alabang,Muntinlupa City</t>
  </si>
  <si>
    <t>007-475-660-000</t>
  </si>
  <si>
    <t>FDCRESCNV</t>
  </si>
  <si>
    <t>FFHC</t>
  </si>
  <si>
    <t xml:space="preserve">First Farmers Holding Corporation </t>
  </si>
  <si>
    <t>Brgy. Dos Hermanas, Talisay City, Negros Occidental</t>
  </si>
  <si>
    <t>002-011-670-000</t>
  </si>
  <si>
    <t>FGES</t>
  </si>
  <si>
    <t xml:space="preserve">First Gen Energy Solutions, Inc. </t>
  </si>
  <si>
    <t>6/F Rockwell Business Center Tower 3, Ortigas Ave. Ugong, City of Pasig City NCR, 2nd District Philippines</t>
  </si>
  <si>
    <t>006-537-631-000</t>
  </si>
  <si>
    <t>FGESGES</t>
  </si>
  <si>
    <t>FGHPC</t>
  </si>
  <si>
    <t xml:space="preserve">First Gen Hydro Power Corporation </t>
  </si>
  <si>
    <t xml:space="preserve">6/F Rockwell Business Center Tower 3, Ortigas Avenue Ugong, City of Pasig NCR, Second District Philippines </t>
  </si>
  <si>
    <t>244-335-986-000</t>
  </si>
  <si>
    <t>FGHPCCSTNV</t>
  </si>
  <si>
    <t>FITUI</t>
  </si>
  <si>
    <t>ECOSIP</t>
  </si>
  <si>
    <t xml:space="preserve">First Gas Power Corporation </t>
  </si>
  <si>
    <t>004-470-601-000</t>
  </si>
  <si>
    <t xml:space="preserve">FGP Corp. </t>
  </si>
  <si>
    <t>6/F Rockwell Business Center Tower 3, Ortigas Avenue Ugong, City of Pasig NCR, Second District Philippines</t>
  </si>
  <si>
    <t>005-011-427-000</t>
  </si>
  <si>
    <t>FLECO</t>
  </si>
  <si>
    <t xml:space="preserve">First Laguna Electric Cooperative, Inc. </t>
  </si>
  <si>
    <t>000-624-679-000</t>
  </si>
  <si>
    <t>FNPC</t>
  </si>
  <si>
    <t xml:space="preserve">First Natgas Power Corp. </t>
  </si>
  <si>
    <t>237-151-695-000</t>
  </si>
  <si>
    <t>FNPCSS</t>
  </si>
  <si>
    <t>FSOLEQ</t>
  </si>
  <si>
    <t>FIRST SOLEQ ENERGY CORP.</t>
  </si>
  <si>
    <t>Brgy. Dolores Ormoc City</t>
  </si>
  <si>
    <t>008-104-865-000</t>
  </si>
  <si>
    <t>Citicore Solar Cebu, Inc.</t>
  </si>
  <si>
    <t>Unit 2601 West Tower PSEC Exchange Road Ortigas Center Brgy. San Antonio, Pasig City</t>
  </si>
  <si>
    <t>008-943-292-000</t>
  </si>
  <si>
    <t>G2REC</t>
  </si>
  <si>
    <t xml:space="preserve">Grass Gold Renewable Energy Corporation </t>
  </si>
  <si>
    <t xml:space="preserve">Agrinet Grains Office, Tulat Road, San Jose, Nueva Ecija </t>
  </si>
  <si>
    <t>008-771-462-000</t>
  </si>
  <si>
    <t>GCC</t>
  </si>
  <si>
    <t>Goodfound Cement Corporation</t>
  </si>
  <si>
    <t>Purok 3, Palanog, Camalig, Albay</t>
  </si>
  <si>
    <t>005-613-132-000</t>
  </si>
  <si>
    <t>GCGI</t>
  </si>
  <si>
    <t>Green Core Geothermal, Inc.</t>
  </si>
  <si>
    <t>007-317-982-00000</t>
  </si>
  <si>
    <t>GCGISS</t>
  </si>
  <si>
    <t>DMDC</t>
  </si>
  <si>
    <t>DUCOM</t>
  </si>
  <si>
    <t>GCGIRESVISNV</t>
  </si>
  <si>
    <t>GESCRES</t>
  </si>
  <si>
    <t xml:space="preserve">Global Energy Supply Corporation </t>
  </si>
  <si>
    <t>15/F Metrobank Plaza Building, Osmeña Blvd., Sta Cruz, Cebu City</t>
  </si>
  <si>
    <t>234-621-270-000</t>
  </si>
  <si>
    <t>GFII</t>
  </si>
  <si>
    <t xml:space="preserve">Green Future Innovations, Inc. </t>
  </si>
  <si>
    <t>Ecofuel Agro Industrial Ecozone, Sta. Filomena, San Mariano, Isabela</t>
  </si>
  <si>
    <t>006-922-063-000</t>
  </si>
  <si>
    <t>GFIISS</t>
  </si>
  <si>
    <t>GIFT</t>
  </si>
  <si>
    <t xml:space="preserve">Green Innovations for Tomorrow Corporation </t>
  </si>
  <si>
    <t>Bacal 2, Talavera, Nueva Ecija</t>
  </si>
  <si>
    <t>436-997-925-000</t>
  </si>
  <si>
    <t>GIFT2SS</t>
  </si>
  <si>
    <t>GIFTSS</t>
  </si>
  <si>
    <t>GIFT2</t>
  </si>
  <si>
    <t>Bacal II, Talavera Nueva Ecija</t>
  </si>
  <si>
    <t>GIGA ACE 4, INC.</t>
  </si>
  <si>
    <t xml:space="preserve">4th Floor, 6750 Office Tower, Ayala Avenue, Makati City </t>
  </si>
  <si>
    <t>758-765-902-000</t>
  </si>
  <si>
    <t xml:space="preserve">GIGASOL3, Inc. </t>
  </si>
  <si>
    <t>Gigasol Palauig, Salaza 2210, Palauig, Zambales, Philippines</t>
  </si>
  <si>
    <t>009-597-701-000</t>
  </si>
  <si>
    <t>GIGASOL3NV</t>
  </si>
  <si>
    <t>GMCP</t>
  </si>
  <si>
    <t xml:space="preserve">GNPower Mariveles Energy Center Ltd. Co. </t>
  </si>
  <si>
    <t>Alas asin, Mariveles, Bataan, Philippines</t>
  </si>
  <si>
    <t>006-659-706-000</t>
  </si>
  <si>
    <t>GMCPSS</t>
  </si>
  <si>
    <t>GMEC</t>
  </si>
  <si>
    <t>GNPD</t>
  </si>
  <si>
    <t xml:space="preserve">GNPower Dinginin Ltd. Co. </t>
  </si>
  <si>
    <t>GNPower Energy Complex, Sitio Dinginin, Alas-asin, Mariveles, Bataan, Philippines</t>
  </si>
  <si>
    <t>008-778-572-000</t>
  </si>
  <si>
    <t>GNPDSS</t>
  </si>
  <si>
    <t>GNPower Ltd. Co.</t>
  </si>
  <si>
    <t>28th Floor, The Orient Square, Don Francisco Ortigas Jr. Road, Ortigas Center, Pasig City</t>
  </si>
  <si>
    <t>202-920-663-000</t>
  </si>
  <si>
    <t>GPS3I</t>
  </si>
  <si>
    <t>Greencore Power Solutions 3, Inc.</t>
  </si>
  <si>
    <t>Lot 4 Magalang-Arayat Road San Antonio, Arayat, Pampanga</t>
  </si>
  <si>
    <t>010-168-348-000</t>
  </si>
  <si>
    <t>GTEC</t>
  </si>
  <si>
    <t>GT-Energy Corp.</t>
  </si>
  <si>
    <t>Trome Marketing Compound National Highway City Heights, General Santos City</t>
  </si>
  <si>
    <t>010-253-834-000</t>
  </si>
  <si>
    <t>Guimaras Electric Cooperative, Inc.</t>
  </si>
  <si>
    <t>San Miguel, Jordan, Guimaras</t>
  </si>
  <si>
    <t>000-994-641-000</t>
  </si>
  <si>
    <t xml:space="preserve">HEDCOR, Inc. </t>
  </si>
  <si>
    <t>214 Ambuclao Road, Obulan, Beckel, La Trinidad, Benguet</t>
  </si>
  <si>
    <t>001-946-873-000</t>
  </si>
  <si>
    <t>HELIOS</t>
  </si>
  <si>
    <t>HELIOS SOLAR ENERGY CORP.</t>
  </si>
  <si>
    <t>21/F TOWER 6789 6789 AYALA AVENUE BEL-AIR, CITY OF MAKATI NCR, FOURTH DISTRICT PHILIPPINES  1209</t>
  </si>
  <si>
    <t>008-841-526-000</t>
  </si>
  <si>
    <t>HGEC</t>
  </si>
  <si>
    <t xml:space="preserve">HyperGreen Energy Corporation  </t>
  </si>
  <si>
    <t>Bonamy Compound, MacArthur Highway, Brgy Taal, Bocaue Bulacan</t>
  </si>
  <si>
    <t>008-421-135-000</t>
  </si>
  <si>
    <t>HGECSS</t>
  </si>
  <si>
    <t>HPCO</t>
  </si>
  <si>
    <t>Hawaiian-Philippine Company</t>
  </si>
  <si>
    <t>BGY HAWAIIAN SILAY CITY NEGROS OCCIDENTAL, PHILIPPINES 6116</t>
  </si>
  <si>
    <t>000-424-722-000</t>
  </si>
  <si>
    <t>HPCOX</t>
  </si>
  <si>
    <t>HPCOSS</t>
  </si>
  <si>
    <t>HSABI</t>
  </si>
  <si>
    <t xml:space="preserve">Hedcor Sabangan, Inc. </t>
  </si>
  <si>
    <t>Barangay Namatec, Sabangan, Mountain Province</t>
  </si>
  <si>
    <t>409-507-988-000</t>
  </si>
  <si>
    <t>IASCO</t>
  </si>
  <si>
    <t>Isabel Ancillary Services Co. Ltd.</t>
  </si>
  <si>
    <t>Lot 2-A-1-B and Lot 2-A-1-D, Leyte Industrial Development Estate, Brgy. Libertad, Isabel, Leyte</t>
  </si>
  <si>
    <t>010-011-077-000</t>
  </si>
  <si>
    <t>IASCOSS</t>
  </si>
  <si>
    <t>IBEC</t>
  </si>
  <si>
    <t>IBECSS</t>
  </si>
  <si>
    <t xml:space="preserve">Isabela Biomass Energy Corporation </t>
  </si>
  <si>
    <t>Maharlika Highway, Purok 6, Barangay Burgos, Alicia, Province of Isabela</t>
  </si>
  <si>
    <t>008-350-337-000</t>
  </si>
  <si>
    <t>IEMOP</t>
  </si>
  <si>
    <t>INDEPENDENT ELECTRICITY MARKET OPERATOR OF THE PHILIPPINES INC.</t>
  </si>
  <si>
    <t>9/F Robinsons Equitable Tower, ADB Avenue, Ortigas Center, San Antonio, Pasig City</t>
  </si>
  <si>
    <t>010-007-246-00000</t>
  </si>
  <si>
    <t>ILECO1</t>
  </si>
  <si>
    <t xml:space="preserve">Iloilo I Electric Cooperative, Inc. </t>
  </si>
  <si>
    <t>Brgy. Namucon, Tigbauan, Iloilo</t>
  </si>
  <si>
    <t>000-994-935-000</t>
  </si>
  <si>
    <t>ILECO2</t>
  </si>
  <si>
    <t xml:space="preserve">Iloilo II Electric Cooperative, Inc. </t>
  </si>
  <si>
    <t>Brgy. Cau-ayan, Pototan, Iloilo</t>
  </si>
  <si>
    <t>000-994-942-000</t>
  </si>
  <si>
    <t>ILECO3</t>
  </si>
  <si>
    <t xml:space="preserve">Iloilo III Electric Cooperative, Inc. </t>
  </si>
  <si>
    <t>Brgy. Preciosa, Sara, Iloilo</t>
  </si>
  <si>
    <t>002-391-979-000</t>
  </si>
  <si>
    <t>ILSRMC</t>
  </si>
  <si>
    <t>ILSRMCX</t>
  </si>
  <si>
    <t>Isabela La Suerte Rice Mill Corporation</t>
  </si>
  <si>
    <t xml:space="preserve">District  1, San Manuel, Isabela  </t>
  </si>
  <si>
    <t>006-737-622-000</t>
  </si>
  <si>
    <t>ILSRMCSS</t>
  </si>
  <si>
    <t>INEC</t>
  </si>
  <si>
    <t xml:space="preserve">Ilocos Norte Electric Cooperative, Inc. </t>
  </si>
  <si>
    <t>Brgy. Suyo, Dingras, Ilocos Norte</t>
  </si>
  <si>
    <t>000-716-369-000</t>
  </si>
  <si>
    <t>INECLRE</t>
  </si>
  <si>
    <t>Ilocos Norte Electric Cooperative, Inc.</t>
  </si>
  <si>
    <t>INECSLR</t>
  </si>
  <si>
    <t>IPHI1</t>
  </si>
  <si>
    <t>INGRID POWER HOLDINGS, INC.</t>
  </si>
  <si>
    <t>4/F 6750 Ayala Office Tower, 6750 Ayala Avenue, Brgy. San Lorenzo City of Makati NCR, Fourth District 1229</t>
  </si>
  <si>
    <t>010-031-135-00000</t>
  </si>
  <si>
    <t>IPHI1SS</t>
  </si>
  <si>
    <t>IPOWER</t>
  </si>
  <si>
    <t xml:space="preserve">San Jose City I Power Corporation </t>
  </si>
  <si>
    <t>Tulat Road, Brgy. Tulat, San Jose City, Nueva Ecija</t>
  </si>
  <si>
    <t>006-530-554-000</t>
  </si>
  <si>
    <t>ISECO</t>
  </si>
  <si>
    <t>Ilocos Sur Electric Cooperative, Inc.</t>
  </si>
  <si>
    <t>Brgy. Bigbiga, Santiago, Ilocos Sur</t>
  </si>
  <si>
    <t>000-555-221-000</t>
  </si>
  <si>
    <t>ISECOSLR</t>
  </si>
  <si>
    <t>ISELCO1</t>
  </si>
  <si>
    <t xml:space="preserve">Isabela I Electric Cooperative, Inc. </t>
  </si>
  <si>
    <t>Brgy. Victoria, Alicia, Isabela</t>
  </si>
  <si>
    <t>000-875-857-000</t>
  </si>
  <si>
    <t>ISELCO2</t>
  </si>
  <si>
    <t xml:space="preserve">Isabela II Electric Cooperative, Inc. </t>
  </si>
  <si>
    <t>Gov't Center, Alibagu, Ilagan City, Isabela</t>
  </si>
  <si>
    <t>002-833-960-000</t>
  </si>
  <si>
    <t>ISLCO1SLR</t>
  </si>
  <si>
    <t>Isabela I Electric Cooperative, Inc.</t>
  </si>
  <si>
    <t xml:space="preserve">Brgy. Victoria, Alicia, Isabela </t>
  </si>
  <si>
    <t>JANOPOL</t>
  </si>
  <si>
    <t xml:space="preserve">Bohol I Electric Cooperative, Inc. - Janopol Mini Hydro Power Coporation </t>
  </si>
  <si>
    <t>JANOPOLSS</t>
  </si>
  <si>
    <t>000-534-418-0000</t>
  </si>
  <si>
    <t>Jin Navitas Electric Corp.</t>
  </si>
  <si>
    <t xml:space="preserve">3RD FLR Joy Nostalg Center 17 ADB Ave San Antonio  1605 City of Pasig  NCR,  Second District  Philippines </t>
  </si>
  <si>
    <t>779-471-422-00000</t>
  </si>
  <si>
    <t>JOBIN</t>
  </si>
  <si>
    <t xml:space="preserve">Jobin –SQM Inc. </t>
  </si>
  <si>
    <t>Mt. Sta. Rita, Subic Bay Freeport Zone</t>
  </si>
  <si>
    <t>007-549-103-000</t>
  </si>
  <si>
    <t>KAELCO</t>
  </si>
  <si>
    <t>Kalinga-Apayao Electric Cooperative, Inc.</t>
  </si>
  <si>
    <t>Callagdao, Bulano, Tabuk City Kalinga</t>
  </si>
  <si>
    <t>001-001-041-000</t>
  </si>
  <si>
    <t xml:space="preserve">Kratos RES, Inc. </t>
  </si>
  <si>
    <t>UGF Worldwide Corporate Center Shaw Blvd Mandaluyong City</t>
  </si>
  <si>
    <t>008-098-676-000</t>
  </si>
  <si>
    <t>KSPC</t>
  </si>
  <si>
    <t xml:space="preserve">KEPCO SPC Power Corporation </t>
  </si>
  <si>
    <t>7F Cebu Holdings Center, Cebu Business Park, Barrio Luz, Cebu City, Philippines</t>
  </si>
  <si>
    <t>244-498-539-000</t>
  </si>
  <si>
    <t>KSPCSS</t>
  </si>
  <si>
    <t>KSPCRES</t>
  </si>
  <si>
    <t xml:space="preserve">Leyte II Electric Cooperative, Inc. </t>
  </si>
  <si>
    <t xml:space="preserve">Real Street, Sagkahan, Tacloban City, Leyte </t>
  </si>
  <si>
    <t>000-611-721-000</t>
  </si>
  <si>
    <t xml:space="preserve">Leyte III Electric Cooperative, Inc. </t>
  </si>
  <si>
    <t>Barangay San Roque, Tunga, Leyte</t>
  </si>
  <si>
    <t>000-977-608-000</t>
  </si>
  <si>
    <t xml:space="preserve">Leyte IV Electric Cooperative, Inc. </t>
  </si>
  <si>
    <t>Brgy. Lamak, Hilongos, Leyte</t>
  </si>
  <si>
    <t>000-782-737-000</t>
  </si>
  <si>
    <t>Leyte V Electric Cooperative, Inc.</t>
  </si>
  <si>
    <t>Brgy. San Pablo, Ormoc City, Leyte</t>
  </si>
  <si>
    <t>001-383-331-000</t>
  </si>
  <si>
    <t>LEZ</t>
  </si>
  <si>
    <t xml:space="preserve">Lima Enerzone Corporation </t>
  </si>
  <si>
    <t>Lima Square Business Loop, Lima Technology Center, Lipa City Batangas</t>
  </si>
  <si>
    <t>005-183-049-000</t>
  </si>
  <si>
    <t>LINDE</t>
  </si>
  <si>
    <t>LINDE PHILIPPINES INC.</t>
  </si>
  <si>
    <t>30th Floor Wynsum Corporate Plaza, 22 F. Ortigas Jr. Road, Ortigas Center, Pasig City</t>
  </si>
  <si>
    <t>000-053-829-000</t>
  </si>
  <si>
    <t>LUELCO</t>
  </si>
  <si>
    <t xml:space="preserve">La Union Electric Cooperative, Inc. </t>
  </si>
  <si>
    <t>McArthur Highway, Sta. Rita East, Aringay, La Union</t>
  </si>
  <si>
    <t>000-537-355-000</t>
  </si>
  <si>
    <t>LUELCOSLR</t>
  </si>
  <si>
    <t>La Union Electric Cooperative, Inc.</t>
  </si>
  <si>
    <t>MACRES</t>
  </si>
  <si>
    <t xml:space="preserve">Mazzaraty Energy Corporation </t>
  </si>
  <si>
    <t xml:space="preserve">Rm 201 JSL Bldg., Consunji St., Brgy Sto. Rosarion, City of San Fernando. Pampanga </t>
  </si>
  <si>
    <t>007-299-815-000</t>
  </si>
  <si>
    <t>MAEC</t>
  </si>
  <si>
    <t xml:space="preserve">Mirae Asia Energy Corporation </t>
  </si>
  <si>
    <t>21/F TOWER 6789 AYALA AVENUE BEL-AIR, CITY OF MAKATI NCR, FOURTH DISTRICT PHILIPPINES  1209</t>
  </si>
  <si>
    <t>008-091-486-000</t>
  </si>
  <si>
    <t>MAECSS</t>
  </si>
  <si>
    <t>MALVEZ</t>
  </si>
  <si>
    <t xml:space="preserve">Malvar Enerzone Corporation </t>
  </si>
  <si>
    <t>L2 B11 Palm Ave., Admin Compd. LISP IV Bulihan, Malvar Batangas</t>
  </si>
  <si>
    <t>009-698-677-000</t>
  </si>
  <si>
    <t>MANTARESNV</t>
  </si>
  <si>
    <t>SHELL ENERGY PHILIPPINES INC.</t>
  </si>
  <si>
    <t>1004 East Tower, Philippine Stock Exchange Centre, Exchange Road, Ortigas Center, Pasig City</t>
  </si>
  <si>
    <t>006-733-227-000</t>
  </si>
  <si>
    <t>MEC</t>
  </si>
  <si>
    <t>MECSS</t>
  </si>
  <si>
    <t>Majestics Energy Corporation</t>
  </si>
  <si>
    <t xml:space="preserve">Block 3, Cavite Economic Zone II, Gen. Trias, Cavite, Philippines </t>
  </si>
  <si>
    <t>006-986-390-000</t>
  </si>
  <si>
    <t>MECX</t>
  </si>
  <si>
    <t>MECO</t>
  </si>
  <si>
    <t>MECO112</t>
  </si>
  <si>
    <t xml:space="preserve">Mactan Electric Company </t>
  </si>
  <si>
    <t>Sangi Road, Brgy. Pajo, Lapu-lapu City</t>
  </si>
  <si>
    <t>000-259-873-000</t>
  </si>
  <si>
    <t>Mabuhay Energy Corporation</t>
  </si>
  <si>
    <t>Unit 2618 High Street South Corporate Plaza Tower 1 26th St. Cor. 9th Ave. Bonifacio Global City Fort Bonifacio 1634 Taguig City</t>
  </si>
  <si>
    <t>009-541-806-000</t>
  </si>
  <si>
    <t>MECOSLR</t>
  </si>
  <si>
    <t>Mactan Electric Company, Inc.</t>
  </si>
  <si>
    <t>MEIMGTPP</t>
  </si>
  <si>
    <t>MILLENNIUM ENERGY INC.</t>
  </si>
  <si>
    <t>E-3204-B, Philippine Stock Exchange Center, Exchange Road, Ortigas Center, Pasig City, Philippines</t>
  </si>
  <si>
    <t>204-596-391-000</t>
  </si>
  <si>
    <t xml:space="preserve">Manila Electric Company </t>
  </si>
  <si>
    <t>Lopez Bldg. Meralco Center, Ortigas Avenue, Pasig City</t>
  </si>
  <si>
    <t>000-101-528-000</t>
  </si>
  <si>
    <t>IRRI</t>
  </si>
  <si>
    <t>MeridianX Inc.</t>
  </si>
  <si>
    <t xml:space="preserve">3/F Business Solutions Center Bldg., Ortigas Ave., Barangay Ugong, Pasig City </t>
  </si>
  <si>
    <t>009-464-447-000</t>
  </si>
  <si>
    <t>MEZ</t>
  </si>
  <si>
    <t xml:space="preserve">Mactan Enerzone Corporation </t>
  </si>
  <si>
    <t xml:space="preserve">Dinagyang St. Mactan Economic Zone 2, Basak, Lapu-Lapu (Opon) Cebu Philippines </t>
  </si>
  <si>
    <t>250-327-890-000</t>
  </si>
  <si>
    <t>MEZLRE</t>
  </si>
  <si>
    <t>MEZSLR</t>
  </si>
  <si>
    <t>Mactan Enerzone Corporation</t>
  </si>
  <si>
    <t>MGC</t>
  </si>
  <si>
    <t>Mindoro Grid Corporation</t>
  </si>
  <si>
    <t>BARANGAY SANTIAGO, NAUJAN, OR MINDORO 5204</t>
  </si>
  <si>
    <t>007-900-016-000</t>
  </si>
  <si>
    <t>MGCSS</t>
  </si>
  <si>
    <t>MGI</t>
  </si>
  <si>
    <t>Maibarara Geothermal, Inc.</t>
  </si>
  <si>
    <t>7th Floor JMT Corporate Building ADB Avenue Ortigas Center San Antonio 1605 City of Pasig NCR, Second District Philippines</t>
  </si>
  <si>
    <t>007-843-328-000</t>
  </si>
  <si>
    <t>MGISS</t>
  </si>
  <si>
    <t>MHCI</t>
  </si>
  <si>
    <t>Majayjay Hydropower Company, Inc</t>
  </si>
  <si>
    <t>MHCI Power Plant, Brgy. Ibabang Banga, Majayjay, Laguna</t>
  </si>
  <si>
    <t>006-998-745</t>
  </si>
  <si>
    <t>MMPC</t>
  </si>
  <si>
    <t>Montalban Methane Power Corp.</t>
  </si>
  <si>
    <t>Unit 8A Inoza Tower, 40th Str., Bonifacio Global City, Taguig City</t>
  </si>
  <si>
    <t>006-604-154-000</t>
  </si>
  <si>
    <t>MMPCSS</t>
  </si>
  <si>
    <t xml:space="preserve">Monte Solar Energy, Inc. </t>
  </si>
  <si>
    <t>Emerald Arcade, FC Ledesma St. San Carlos City, Negros Occidental</t>
  </si>
  <si>
    <t>008-828-119-000</t>
  </si>
  <si>
    <t xml:space="preserve">Mountain Province Electric Cooperative, Inc. </t>
  </si>
  <si>
    <t>Bontoc, Mountain Province</t>
  </si>
  <si>
    <t>004-510-071-000</t>
  </si>
  <si>
    <t>MORE</t>
  </si>
  <si>
    <t xml:space="preserve">MORE Electric and Power Corporation </t>
  </si>
  <si>
    <t>GST Corporate Center, Quezon St., Brgy. Sampaguita, Iloilo City</t>
  </si>
  <si>
    <t>007-106-367-000</t>
  </si>
  <si>
    <t>MPBI</t>
  </si>
  <si>
    <t>MORE Power Barge Inc.</t>
  </si>
  <si>
    <t>ZONE 3 OBRERO-LAPUZ 5000 ILOILO CITY (CAPITAL) ILOILO PHILIPPINES</t>
  </si>
  <si>
    <t>601-191-398-000</t>
  </si>
  <si>
    <t>MPGC</t>
  </si>
  <si>
    <t xml:space="preserve">Mariveles Power Generation Corporation </t>
  </si>
  <si>
    <t>BATAAN FREEPORT ZONE BIAAN 2105 MARIVELES BATAAN PHILIPPINES</t>
  </si>
  <si>
    <t>008-941-048-00000</t>
  </si>
  <si>
    <t>MPGCSS</t>
  </si>
  <si>
    <t>MPPC</t>
  </si>
  <si>
    <t xml:space="preserve">Masinloc Power Partners Co. Ltd. </t>
  </si>
  <si>
    <t>Brgy Bani, Masinloc, Zambales</t>
  </si>
  <si>
    <t>006-786-124-000</t>
  </si>
  <si>
    <t>LUECO</t>
  </si>
  <si>
    <t>MSNLOBATSS</t>
  </si>
  <si>
    <t>MPPCSS</t>
  </si>
  <si>
    <t>PRESCO</t>
  </si>
  <si>
    <t>MPPCCST</t>
  </si>
  <si>
    <t>MPPCLRESVIS</t>
  </si>
  <si>
    <t>Lopez Bldg. Meralco Center Ortigas Avenue, Pasig City</t>
  </si>
  <si>
    <t>MRLCOLRENV</t>
  </si>
  <si>
    <t>MRLCOSLR</t>
  </si>
  <si>
    <t>NEECO1</t>
  </si>
  <si>
    <t xml:space="preserve">Nueva Ecija I Electric Cooperative, Inc. </t>
  </si>
  <si>
    <t xml:space="preserve">Malapit, San Isidro, Nueva Ecija </t>
  </si>
  <si>
    <t>000-540-511-000</t>
  </si>
  <si>
    <t>NEECO1LRE</t>
  </si>
  <si>
    <t>NEECO2</t>
  </si>
  <si>
    <t xml:space="preserve">Nueva Ecija II Electric Cooperative, Inc. - Area 2 </t>
  </si>
  <si>
    <t>Maharlika Hi-way, Diversion, San Leonardo, Nueva Ecija</t>
  </si>
  <si>
    <t>475-285-960-000</t>
  </si>
  <si>
    <t xml:space="preserve">Nueva Ecija II Area 1 Electric Cooperative, Inc. </t>
  </si>
  <si>
    <t>Maharlika Hi-way Brgy. Calipahan Talavera Nueva Ecija</t>
  </si>
  <si>
    <t>000-540-544-000</t>
  </si>
  <si>
    <t>Citicore Solar Bataan, Inc.</t>
  </si>
  <si>
    <t>Phase IV AFAB 2106 Mariveles, Bataan, Philippines</t>
  </si>
  <si>
    <t>008-673-696-000</t>
  </si>
  <si>
    <t>NGCP</t>
  </si>
  <si>
    <t>National Grid Corporation of the Philippines</t>
  </si>
  <si>
    <t>Quezon Avenue cor. BIR Road, Diliman, Quezon City</t>
  </si>
  <si>
    <t>006-977-514-000</t>
  </si>
  <si>
    <t>NIABAL</t>
  </si>
  <si>
    <t xml:space="preserve">National Irrigation Administration </t>
  </si>
  <si>
    <t>Brgy. Aguinaldo, Ramon, Isabela</t>
  </si>
  <si>
    <t>000-916-415-155</t>
  </si>
  <si>
    <t>NIA</t>
  </si>
  <si>
    <t>NIACST</t>
  </si>
  <si>
    <t>National Irrigation Administration Magat River Integrated Irrigation System</t>
  </si>
  <si>
    <t>Minante I, Cauayan City, Isabela</t>
  </si>
  <si>
    <t>000-916-415-162</t>
  </si>
  <si>
    <t>National Irrigation Administration Region 2</t>
  </si>
  <si>
    <t>MINANTE 1, CAUAYAN CITY, ISABELA</t>
  </si>
  <si>
    <t>000-916-415-156</t>
  </si>
  <si>
    <t>NISPI</t>
  </si>
  <si>
    <t xml:space="preserve">Negros Island Solar Power Inc. </t>
  </si>
  <si>
    <t>Emerald Arcade, F.C. Ledesma St. San Carlos City Negros Occidental</t>
  </si>
  <si>
    <t>008-899-881-000</t>
  </si>
  <si>
    <t>NISPISS</t>
  </si>
  <si>
    <t>NISPI2</t>
  </si>
  <si>
    <t>Negros Island Solar Power Inc.  (NISPI2)</t>
  </si>
  <si>
    <t>NLREC</t>
  </si>
  <si>
    <t xml:space="preserve">North Luzon Renewable Energy Corporation </t>
  </si>
  <si>
    <t>Barangay Caparispisan Pagudpod, Ilocos Norte</t>
  </si>
  <si>
    <t>245-726-106-000</t>
  </si>
  <si>
    <t>NNBP</t>
  </si>
  <si>
    <t xml:space="preserve">North Negros Biopower, Inc. </t>
  </si>
  <si>
    <t>Emerald Arcade F.C. Ledesma St., San Carlos City</t>
  </si>
  <si>
    <t>006-964-680-000</t>
  </si>
  <si>
    <t>NNBPX</t>
  </si>
  <si>
    <t>NEGROS OCCIDENTAL ELECTRIC COOPERATIVE</t>
  </si>
  <si>
    <t>So. Naga, Binicul, Kabankalan City, Negros Occidental</t>
  </si>
  <si>
    <t>078-000-560-345</t>
  </si>
  <si>
    <t xml:space="preserve">Northern Negros Electric Cooperative, Inc. </t>
  </si>
  <si>
    <t>Crossing Tortosa, Brgy. Tortosa, Manapla, Negros Occidental</t>
  </si>
  <si>
    <t>001-005-053-000</t>
  </si>
  <si>
    <t xml:space="preserve">Negros Oriental I Electric Cooperative, Inc. </t>
  </si>
  <si>
    <t>Tinaogan, Bindoy, Negros Oriental</t>
  </si>
  <si>
    <t>000-613-539-000</t>
  </si>
  <si>
    <t>NEGROS ORIENTAL II ELECTRIC COOPERATIVE</t>
  </si>
  <si>
    <t>NORECO II BLDG., REAL STREET, DUMAGUETE CITY</t>
  </si>
  <si>
    <t>000-613-546-000</t>
  </si>
  <si>
    <t xml:space="preserve">Northern Samar Electric Cooperative, Inc. </t>
  </si>
  <si>
    <t>Brgy. Magsaysay, Bobon, Northern Samar</t>
  </si>
  <si>
    <t>001-585-897-000</t>
  </si>
  <si>
    <t xml:space="preserve">Northwind Power Development Corporation </t>
  </si>
  <si>
    <t>Sitio Suyo, Barangay Baruyen, Bangui, Ilocos Norte</t>
  </si>
  <si>
    <t>208-101-373-000</t>
  </si>
  <si>
    <t>NWPDC</t>
  </si>
  <si>
    <t>NR</t>
  </si>
  <si>
    <t>NRSS</t>
  </si>
  <si>
    <t xml:space="preserve">Northern Renewables Generation Corporation </t>
  </si>
  <si>
    <t>G/F Manville Zosa Compound Don Pedro Rodriguez St. Brgy. Capitol Cebu City</t>
  </si>
  <si>
    <t>279-626-683-000</t>
  </si>
  <si>
    <t>NRECO2SLR</t>
  </si>
  <si>
    <t>Negros Oriental II Electric Cooperative, Inc.</t>
  </si>
  <si>
    <t>NORECO II Bldg., Real St., Dumaguete City, Negros Oriental</t>
  </si>
  <si>
    <t>NSEC</t>
  </si>
  <si>
    <t xml:space="preserve">Nuevo Solar Energy Corp. </t>
  </si>
  <si>
    <t>21/F Tower 6789, 6789 Ayala Avenue, Brgy. Bel-Air Makati City, Philippines</t>
  </si>
  <si>
    <t>009-186-081-00000</t>
  </si>
  <si>
    <t>NSECSS</t>
  </si>
  <si>
    <t>NVVOGTARMSS</t>
  </si>
  <si>
    <t>Citicore Solar Tarlac 1, Inc.</t>
  </si>
  <si>
    <t>Sitio Sampaloc, Brgy. Armenia, Tarlac City, Tarlac, Philippines</t>
  </si>
  <si>
    <t>008-654-146-000</t>
  </si>
  <si>
    <t>Citicore Solar Tarlac 2, Inc.</t>
  </si>
  <si>
    <t>Blk. 6 Brgy. Dalayap, Tarlac City, Tarlac, Philippines</t>
  </si>
  <si>
    <t>008-654-139-000</t>
  </si>
  <si>
    <t>NVVOGTDALSS</t>
  </si>
  <si>
    <t>OEDC</t>
  </si>
  <si>
    <t xml:space="preserve">Olongapo Electricity Distribution Company, Inc. </t>
  </si>
  <si>
    <t>1170 Rizal ave, East Tapinac, Olongapo City</t>
  </si>
  <si>
    <t>008-365-759-000</t>
  </si>
  <si>
    <t>OEPGC</t>
  </si>
  <si>
    <t>ORIENTAL ENERGY AND POWER GENERATION CORPORATION</t>
  </si>
  <si>
    <t>2/Flr Citimax Bldg 81 Gil J. Puyat Ave. Palanan Makati City, Philippines</t>
  </si>
  <si>
    <t>263-666-452</t>
  </si>
  <si>
    <t>OSPGC</t>
  </si>
  <si>
    <t xml:space="preserve">One Subic Power Generation Corporation </t>
  </si>
  <si>
    <t>Causeway Extension, Subic Gateway District, Subic Bay Freeport Zone</t>
  </si>
  <si>
    <t>007-836-459-000</t>
  </si>
  <si>
    <t>Panasia Energy, Inc.</t>
  </si>
  <si>
    <t>E-3204-B East Tower, Phil. Stock Exchange Center, Exchange Road, Ortigas Center, Pasig City</t>
  </si>
  <si>
    <t>006-907-342-000</t>
  </si>
  <si>
    <t>PANGASINAN I ELECTRIC COOPERATIVE, INC.</t>
  </si>
  <si>
    <t>San Jose, Bani, Pangasinan</t>
  </si>
  <si>
    <t>000-633-841-000</t>
  </si>
  <si>
    <t xml:space="preserve">Pangasinan III Electric Cooperative, Inc. </t>
  </si>
  <si>
    <t>McArthur Hiway, Nancayasan, Urdaneta City, Pangasinan</t>
  </si>
  <si>
    <t>000-801-156-000</t>
  </si>
  <si>
    <t>PASAR</t>
  </si>
  <si>
    <t>Philippine Associated Smelting &amp; Refining Corporation</t>
  </si>
  <si>
    <t>LIDE Isabel Leyte Philippines</t>
  </si>
  <si>
    <t>000-226-532-000</t>
  </si>
  <si>
    <t>PCPC</t>
  </si>
  <si>
    <t xml:space="preserve">Palm Concepcion Power Corporation </t>
  </si>
  <si>
    <t>Sitio Puntales, Brgy. Nipa, Concepcion, Iloilo</t>
  </si>
  <si>
    <t>006-931-417-000</t>
  </si>
  <si>
    <t>PCPCSS</t>
  </si>
  <si>
    <t>PEC</t>
  </si>
  <si>
    <t>PECSS</t>
  </si>
  <si>
    <t xml:space="preserve">Pagbilao Energy Corporation </t>
  </si>
  <si>
    <t>25F W Fifth Avenue Building 5th Ave., Bonifacio Global City, Taguig City</t>
  </si>
  <si>
    <t>008-275-398-000</t>
  </si>
  <si>
    <t>PECO</t>
  </si>
  <si>
    <t>Panay Electric Company, Inc.</t>
  </si>
  <si>
    <t>PECO Building, 12 General Luna St., Iloilo City</t>
  </si>
  <si>
    <t>001-002-833-000</t>
  </si>
  <si>
    <t>PEDC</t>
  </si>
  <si>
    <t xml:space="preserve">Panay Energy Development Corporation </t>
  </si>
  <si>
    <t>Brgy. Ingore, La Paz, Iloilo City</t>
  </si>
  <si>
    <t>007-243-246-000</t>
  </si>
  <si>
    <t>PEDCSS</t>
  </si>
  <si>
    <t>PELCO1</t>
  </si>
  <si>
    <t>PAMPANGA I ELECTRIC COOPERATIVE, INC.</t>
  </si>
  <si>
    <t>Sto. Domingo Mexico Pampanga</t>
  </si>
  <si>
    <t>000-800-905-000</t>
  </si>
  <si>
    <t>PELCO2</t>
  </si>
  <si>
    <t xml:space="preserve">Pampanga II Electric Cooperative, Inc. </t>
  </si>
  <si>
    <t>San Roque, Guagua, Pampanga</t>
  </si>
  <si>
    <t>000-800-858-000</t>
  </si>
  <si>
    <t xml:space="preserve">Peninsula Electric Cooperative, Inc. </t>
  </si>
  <si>
    <t>Roman Superhighway, Tuyo, City of Balanga, Bataan</t>
  </si>
  <si>
    <t>000-540-959-000</t>
  </si>
  <si>
    <t>PERCRES</t>
  </si>
  <si>
    <t xml:space="preserve">Premier Energy Resources Corporation </t>
  </si>
  <si>
    <t>Philcom Building,8755 Paseo de Roxas, Makati City</t>
  </si>
  <si>
    <t>006-976-322-000</t>
  </si>
  <si>
    <t>PESI</t>
  </si>
  <si>
    <t>People's Energy Services, Inc.</t>
  </si>
  <si>
    <t>Sta. Justina, Buhi, Camarines Sur</t>
  </si>
  <si>
    <t>005-662-686-000</t>
  </si>
  <si>
    <t>PESISS</t>
  </si>
  <si>
    <t>PESI111</t>
  </si>
  <si>
    <t xml:space="preserve">Petron Corporation </t>
  </si>
  <si>
    <t>LIMAY REFINERY AND TERMINAL, ALANGAN, LIMAY, BATAAN PHILIPPINES 2103</t>
  </si>
  <si>
    <t>000-168-801-000</t>
  </si>
  <si>
    <t>PETSOL</t>
  </si>
  <si>
    <t xml:space="preserve">PetroSolar Corporation </t>
  </si>
  <si>
    <t>7th Floor, JMT Building, ADB Avenue, Ortigas Center, Pasig City</t>
  </si>
  <si>
    <t>009-064-006-000</t>
  </si>
  <si>
    <t>PETROSOLRX</t>
  </si>
  <si>
    <t>PETSOLX</t>
  </si>
  <si>
    <t>PGEP</t>
  </si>
  <si>
    <t xml:space="preserve">Pangea Green Energy Philippines, Inc. </t>
  </si>
  <si>
    <t>68 Zamboanga St., Area B, Brgy. Payatas, Quezon City</t>
  </si>
  <si>
    <t>247-296-829-000</t>
  </si>
  <si>
    <t>PGEPSS</t>
  </si>
  <si>
    <t>PHEN</t>
  </si>
  <si>
    <t>PHENSS</t>
  </si>
  <si>
    <t xml:space="preserve">AC Energy Philippines, Inc. </t>
  </si>
  <si>
    <t>4th Floor, 6750 Office Tower, Ayala Avenue, San Lorenzo, Makati City</t>
  </si>
  <si>
    <t>PHENRES</t>
  </si>
  <si>
    <t>4th Floor 6750 Office Tower, Ayala Avenue, San Lorenzo, Makati City</t>
  </si>
  <si>
    <t>PHENRESVIS</t>
  </si>
  <si>
    <t>PHILPHOS</t>
  </si>
  <si>
    <t>Philippine Phosphate Fertilizer Corporation</t>
  </si>
  <si>
    <t>Leyte Industrial Development Estate (LIDE), Brgy Libertad, Isabel, Leyte,Philippines</t>
  </si>
  <si>
    <t>000-488-010-000</t>
  </si>
  <si>
    <t>PHRI</t>
  </si>
  <si>
    <t>PH Renewables, Inc.</t>
  </si>
  <si>
    <t>Tower 1 Rockwell Business Center Ortigas Ave Ugong 1604 City of Pasig NCR, Second District Philippines</t>
  </si>
  <si>
    <t>735-737-211-000</t>
  </si>
  <si>
    <t>PISHELL</t>
  </si>
  <si>
    <t>Pilipinas Shell Petroleum Corporation</t>
  </si>
  <si>
    <t>41st Floor The Finance Center, 26th St., cor. 9th Ave., Brgy. Fort Bonifacio, Taguig City</t>
  </si>
  <si>
    <t>000-164-757-000</t>
  </si>
  <si>
    <t>PMPC</t>
  </si>
  <si>
    <t xml:space="preserve">Prime Meridian PowerGen Corporation </t>
  </si>
  <si>
    <t>6F Rockwell Business Center Tower 3, Ortigas Avenue, 1604 Pasig City, Philippines</t>
  </si>
  <si>
    <t>008-101-224-000</t>
  </si>
  <si>
    <t>PMPCSS</t>
  </si>
  <si>
    <t>PPC</t>
  </si>
  <si>
    <t xml:space="preserve">Panay Power Corporation </t>
  </si>
  <si>
    <t>Barangay Ingore, La Paz, Iloilo City</t>
  </si>
  <si>
    <t>004-964-861-000</t>
  </si>
  <si>
    <t>PPCSS</t>
  </si>
  <si>
    <t>PPDC</t>
  </si>
  <si>
    <t>Philippine Power and Development Company</t>
  </si>
  <si>
    <t>2155 3F JTKC Centre, Don Chino Roces, Makati City</t>
  </si>
  <si>
    <t>000-804-431-000</t>
  </si>
  <si>
    <t>PPDC2</t>
  </si>
  <si>
    <t>PPDC3</t>
  </si>
  <si>
    <t>PRISMRES</t>
  </si>
  <si>
    <t xml:space="preserve">Prism Energy, Inc. </t>
  </si>
  <si>
    <t>VECO Complex J Panis St., Banilad, Cebu City</t>
  </si>
  <si>
    <t>272-748-614-000</t>
  </si>
  <si>
    <t>PSALM</t>
  </si>
  <si>
    <t>BEI</t>
  </si>
  <si>
    <t xml:space="preserve">Power Sector Assets &amp; Liabilities Management Corporation </t>
  </si>
  <si>
    <t>24th Floor Vertis North Corporate Center 1 Astra corner Lux Drives, North Avenue, Quezon City</t>
  </si>
  <si>
    <t>215-799-653-000</t>
  </si>
  <si>
    <t>DWSCST</t>
  </si>
  <si>
    <t>25th Floor Vertis North Corporate Center 1 Astra corner Lux Drives, North Avenue, Quezon City</t>
  </si>
  <si>
    <t>LMC</t>
  </si>
  <si>
    <t>26th Floor Vertis North Corporate Center 1 Astra corner Lux Drives, North Avenue, Quezon City</t>
  </si>
  <si>
    <t>ONP</t>
  </si>
  <si>
    <t>27th Floor Vertis North Corporate Center 1 Astra corner Lux Drives, North Avenue, Quezon City</t>
  </si>
  <si>
    <t>28th Floor Vertis North Corporate Center 1 Astra corner Lux Drives, North Avenue, Quezon City</t>
  </si>
  <si>
    <t>PSALMGVIS</t>
  </si>
  <si>
    <t>29th Floor Vertis North Corporate Center 1 Astra corner Lux Drives, North Avenue, Quezon City</t>
  </si>
  <si>
    <t>PSALMGVISNV</t>
  </si>
  <si>
    <t>30th Floor Vertis North Corporate Center 1 Astra corner Lux Drives, North Avenue, Quezon City</t>
  </si>
  <si>
    <t>PSALMGVISSS</t>
  </si>
  <si>
    <t>31st Floor Vertis North Corporate Center 1 Astra corner Lux Drives, North Avenue, Quezon City</t>
  </si>
  <si>
    <t>PSALMNV</t>
  </si>
  <si>
    <t>32nd Floor Vertis North Corporate Center 1 Astra corner Lux Drives, North Avenue, Quezon City</t>
  </si>
  <si>
    <t>33rd Floor Vertis North Corporate Center 1 Astra corner Lux Drives, North Avenue, Quezon City</t>
  </si>
  <si>
    <t>PSPCGEN</t>
  </si>
  <si>
    <t>PSPCGENSS</t>
  </si>
  <si>
    <t>PWEI</t>
  </si>
  <si>
    <t xml:space="preserve">PetroWind Energy Inc. </t>
  </si>
  <si>
    <t>7th Floor, JMT Bldg., ADB Ave., Ortigas, Center Pasig City</t>
  </si>
  <si>
    <t>008-482-597-000</t>
  </si>
  <si>
    <t>PWEISS</t>
  </si>
  <si>
    <t>QPPL</t>
  </si>
  <si>
    <t>Quezon Power (Philippines) Limited Company</t>
  </si>
  <si>
    <t>62H Dela Costa Street, Brgy. Daungan, Mauban Quezon</t>
  </si>
  <si>
    <t>005-025-704-000</t>
  </si>
  <si>
    <t>QPPLSS</t>
  </si>
  <si>
    <t xml:space="preserve">Quezon I Electric Cooperative, Inc. </t>
  </si>
  <si>
    <t>Brgy. Poctol Pitogo, Quezon</t>
  </si>
  <si>
    <t>000-541-425-000</t>
  </si>
  <si>
    <t xml:space="preserve">Quezon II Electric Cooperative, Inc. </t>
  </si>
  <si>
    <t>Brgy. Gumian, Infanta, Quezon</t>
  </si>
  <si>
    <t>000-635-463-000</t>
  </si>
  <si>
    <t>RC</t>
  </si>
  <si>
    <t xml:space="preserve">RASLAG Corp. </t>
  </si>
  <si>
    <t>1905 Robinsons Equiitable Tower, ADB Avenue cor. Poveda St., Ortigas Center, Pasig City</t>
  </si>
  <si>
    <t>008-521-690-000</t>
  </si>
  <si>
    <t>RCP2</t>
  </si>
  <si>
    <t>RCP3</t>
  </si>
  <si>
    <t>RCSS</t>
  </si>
  <si>
    <t>RCP2SS</t>
  </si>
  <si>
    <t>RCP3SS</t>
  </si>
  <si>
    <t>RCBMI</t>
  </si>
  <si>
    <t xml:space="preserve">Republic Cement &amp; Building Materials, Inc. </t>
  </si>
  <si>
    <t>The Salcedo Tower, 169 G.V. Dela Costa St., Salcedo Village, Makati City</t>
  </si>
  <si>
    <t>000-237-540-000</t>
  </si>
  <si>
    <t>RCBMISS</t>
  </si>
  <si>
    <t xml:space="preserve">Rockport Power Inc. </t>
  </si>
  <si>
    <t>Unit A2 4/F Green Sun Hotel, 2285 Don Chino Roces Ave. Extn., Magallanes, Makati City</t>
  </si>
  <si>
    <t>764-056-706-000</t>
  </si>
  <si>
    <t xml:space="preserve">San Carlos Solar Energy Inc. </t>
  </si>
  <si>
    <t>Barangay Punao 6127, San Carlos Ciy, Negros Occidental Philippines</t>
  </si>
  <si>
    <t>008-514-713-000</t>
  </si>
  <si>
    <t xml:space="preserve">San Carlos Sun Power Inc. </t>
  </si>
  <si>
    <t>Eco Zone Boulevard San Carlos Ecozone Brgy. Punao, San Carlos City, Negros Occidental</t>
  </si>
  <si>
    <t>008-828-101-000</t>
  </si>
  <si>
    <t xml:space="preserve">Samar I Electric Cooperative, Inc. </t>
  </si>
  <si>
    <t>Brgy. Carayman Calbayog City, Samar</t>
  </si>
  <si>
    <t>000-563-573-000</t>
  </si>
  <si>
    <t xml:space="preserve">Samar II Electric Cooperative, Inc. </t>
  </si>
  <si>
    <t>Zone 6, Brgy. Arado, Paranas Samar</t>
  </si>
  <si>
    <t>000-563-581-000</t>
  </si>
  <si>
    <t>SBPLC</t>
  </si>
  <si>
    <t xml:space="preserve">San Buenaventura Power Ltd. Co. </t>
  </si>
  <si>
    <t>62 H. Dela Costa St., Brgy. Daungan, Mauban, Quezon Province</t>
  </si>
  <si>
    <t>008-647-944-000</t>
  </si>
  <si>
    <t>SCBI</t>
  </si>
  <si>
    <t>SCBISS</t>
  </si>
  <si>
    <t>San Carlos Bioenergy, Inc.</t>
  </si>
  <si>
    <t xml:space="preserve">San Carlos Enerzone Barangays Palampas and Punao San Carlos City Negros Occidental </t>
  </si>
  <si>
    <t>238-494-525-000</t>
  </si>
  <si>
    <t xml:space="preserve">San Carlos Biopower Inc. </t>
  </si>
  <si>
    <t>Circumferential Road, San Carlos Ecozone, San Carlos City, Negros Occidental</t>
  </si>
  <si>
    <t>007-339-955-000</t>
  </si>
  <si>
    <t>SCGCPI</t>
  </si>
  <si>
    <t>SC GLOBAL COCO PRODUCTS, INC.</t>
  </si>
  <si>
    <t>National Highway, Brgy. Caridad, Baybay City, Leyte</t>
  </si>
  <si>
    <t>005-761-999-000</t>
  </si>
  <si>
    <t>SCPC</t>
  </si>
  <si>
    <t>SCPCSS</t>
  </si>
  <si>
    <t xml:space="preserve">SEM-Calaca Power Corporation </t>
  </si>
  <si>
    <t xml:space="preserve">Brgy. San Rafael, Calaca, Batangas </t>
  </si>
  <si>
    <t>007-483-945-000</t>
  </si>
  <si>
    <t>ECSCO</t>
  </si>
  <si>
    <t>SCPCCST</t>
  </si>
  <si>
    <t xml:space="preserve">SEM-CALACA RES CORPORATION </t>
  </si>
  <si>
    <t>3/F DMCI Plaza, 2281 Don Chino Roces Ave., Makati City</t>
  </si>
  <si>
    <t>007-357-576-000</t>
  </si>
  <si>
    <t>Sulu Electric Power and Light (Phils.), Inc.</t>
  </si>
  <si>
    <t>Sepalco Center Palo-Pastrana Road, Brgy Castilla Palo, Leyte</t>
  </si>
  <si>
    <t>008-685-342-000</t>
  </si>
  <si>
    <t>Shell Energy Philippines, Inc.</t>
  </si>
  <si>
    <t>SEZ</t>
  </si>
  <si>
    <t xml:space="preserve">Subic Enerzone Corporation </t>
  </si>
  <si>
    <t xml:space="preserve">Canal Road cor Labitan St., Central Business District, Subic Bay Freeport Zone </t>
  </si>
  <si>
    <t>224-523-316-000</t>
  </si>
  <si>
    <t>SEZLRE</t>
  </si>
  <si>
    <t>SEZSLR</t>
  </si>
  <si>
    <t>Subic Enerzone Corporation</t>
  </si>
  <si>
    <t xml:space="preserve">San Fernando Electric Light And Power Co., Inc. </t>
  </si>
  <si>
    <t>LIMJOCO STREET, TEOPACO, BRGY. LOURDES, SAN FERNANDO CITY, PROVINCE OF PAMPANGA</t>
  </si>
  <si>
    <t>000-877-891-000</t>
  </si>
  <si>
    <t>SFELAPLRE</t>
  </si>
  <si>
    <t xml:space="preserve">San Fernando Electric Light &amp; Power Co., Inc. </t>
  </si>
  <si>
    <t>Bo. Lourdes, City of San Fernando, Pampanga</t>
  </si>
  <si>
    <t xml:space="preserve">Citicore Solar Negros Occidental, Inc. </t>
  </si>
  <si>
    <t>20 N. DOMINGO ST., BRGY. VALENCIA 4, QUEZON CITY</t>
  </si>
  <si>
    <t>009-103-282-000</t>
  </si>
  <si>
    <t>SIPC</t>
  </si>
  <si>
    <t xml:space="preserve">SPC Island Power Corporation </t>
  </si>
  <si>
    <t xml:space="preserve">7th Flr. Cebu Holdings Center, Cebu Business Park, Cebu City </t>
  </si>
  <si>
    <t>218-474-921-000</t>
  </si>
  <si>
    <t>SIPCSS</t>
  </si>
  <si>
    <t>SLPGC</t>
  </si>
  <si>
    <t xml:space="preserve">Southwest Luzon Power Generation Corporation </t>
  </si>
  <si>
    <t>008-115-664-000</t>
  </si>
  <si>
    <t>SLTEC</t>
  </si>
  <si>
    <t>HPHI</t>
  </si>
  <si>
    <t xml:space="preserve">South Luzon Thermal Energy Corporation </t>
  </si>
  <si>
    <t>Km 117 National Road, Calaca Seaport Phase II, Puting Bato West, Calaca Batangas Philippines</t>
  </si>
  <si>
    <t>008-095-005-000</t>
  </si>
  <si>
    <t>SLTECSS</t>
  </si>
  <si>
    <t>CLSI</t>
  </si>
  <si>
    <t xml:space="preserve">LIMAY POWER INC. (FORMERLY: SMC CONSOLIDATED POWER CORPORATION) </t>
  </si>
  <si>
    <t>Roman Highway, Brgy. Lamao, Limay Bataan</t>
  </si>
  <si>
    <t>008-107-131-000</t>
  </si>
  <si>
    <t>SMEC</t>
  </si>
  <si>
    <t>Sual Power Inc.</t>
  </si>
  <si>
    <t>5th Floor C5 Office Building Complex, #100 E. Rodriguez Jr. Ave. C5 Road Ugong 1604 City of Pasig NCR, Second District Philippines</t>
  </si>
  <si>
    <t>225-353-447-000</t>
  </si>
  <si>
    <t>KIP</t>
  </si>
  <si>
    <t>SMECSS</t>
  </si>
  <si>
    <t>CBCI</t>
  </si>
  <si>
    <t>ISRI</t>
  </si>
  <si>
    <t>FCTMC</t>
  </si>
  <si>
    <t>GIC</t>
  </si>
  <si>
    <t>OLIVER</t>
  </si>
  <si>
    <t>PRMC</t>
  </si>
  <si>
    <t>RVA</t>
  </si>
  <si>
    <t>SMELCRES</t>
  </si>
  <si>
    <t>San Miguel Electric Corporation</t>
  </si>
  <si>
    <t># 40 San Miguel Ave., Wack-Wack, Mandaluyong City</t>
  </si>
  <si>
    <t>007-978-389-000</t>
  </si>
  <si>
    <t>SMELCRESVIS</t>
  </si>
  <si>
    <t>SMITHBELLSS</t>
  </si>
  <si>
    <t xml:space="preserve">Smith Bell Mini-Hydro Corporation </t>
  </si>
  <si>
    <t xml:space="preserve">2F First Lucky Place Bldg. 2259 Chino Roces Ave. Ext. Magallanes, City Of Makati Ncr, Fourth District Philippines </t>
  </si>
  <si>
    <t>240-205-077-000</t>
  </si>
  <si>
    <t>SNAP</t>
  </si>
  <si>
    <t xml:space="preserve">SN Aboitiz Power - Magat, Inc. </t>
  </si>
  <si>
    <t>Magat Hydroelectric Power Plant, Gen. Aguinaldo, Ramon, Isabela</t>
  </si>
  <si>
    <t>242-224-593-000</t>
  </si>
  <si>
    <t>MGPCI</t>
  </si>
  <si>
    <t>SNAPSS</t>
  </si>
  <si>
    <t>SNAPCST</t>
  </si>
  <si>
    <t>IFELCO</t>
  </si>
  <si>
    <t xml:space="preserve">SN Aboitiz Power - Benguet, Inc. </t>
  </si>
  <si>
    <t>Binga Hydroelectric Power Plant, Brgy. Tinongdan, Itogon, Benguet Province</t>
  </si>
  <si>
    <t>006-659-491-000</t>
  </si>
  <si>
    <t>SN Aboitiz Power-Magat, Inc.</t>
  </si>
  <si>
    <t xml:space="preserve">SN Aboitiz Power- Magat, Inc. </t>
  </si>
  <si>
    <t xml:space="preserve">SN Aboitiz Power-RES, Inc. </t>
  </si>
  <si>
    <t>NAC Tower 32nd Street Bonifacio Global City, Taguig City</t>
  </si>
  <si>
    <t>007-544-287-000</t>
  </si>
  <si>
    <t>SNBP</t>
  </si>
  <si>
    <t xml:space="preserve">South Negros Biopower, Inc. </t>
  </si>
  <si>
    <t>National Highway, Brgy. Cubay. La Carlota City, Negros Occidental</t>
  </si>
  <si>
    <t>008-348-719-000</t>
  </si>
  <si>
    <t xml:space="preserve">SOLARACE1 Energy Corp. </t>
  </si>
  <si>
    <t>Gigasol Alaminos, San Andres 4001 Alaminos, Laguna, Philippines</t>
  </si>
  <si>
    <t>009-606-740-000</t>
  </si>
  <si>
    <t xml:space="preserve">Solar Philippines Calatagan Corporation </t>
  </si>
  <si>
    <t>Brgy. Paraiso, Calatagan, Batangas</t>
  </si>
  <si>
    <t>009-058-825-000</t>
  </si>
  <si>
    <t>Solar Philippines Tarlac Corporation</t>
  </si>
  <si>
    <t xml:space="preserve">STA. ROSA, CONCEPCION, TARLAC </t>
  </si>
  <si>
    <t>009-085-818-000</t>
  </si>
  <si>
    <t>SOLECO</t>
  </si>
  <si>
    <t>Southern Leyte Electric Cooperative, Inc.</t>
  </si>
  <si>
    <t>Soro-Soro, Maasin City, Southern Leyte</t>
  </si>
  <si>
    <t>000-819-044-000</t>
  </si>
  <si>
    <t xml:space="preserve">Sorsogon I Electric Cooperative, Inc. </t>
  </si>
  <si>
    <t>Gulang-gulang, Irosin, Sorsogon</t>
  </si>
  <si>
    <t>000-819-757-000</t>
  </si>
  <si>
    <t xml:space="preserve">Sorsogon II Electric Cooperative, Inc. </t>
  </si>
  <si>
    <t>Buhatan East District Sorsogon City</t>
  </si>
  <si>
    <t>000-819-769-000</t>
  </si>
  <si>
    <t>SPARC</t>
  </si>
  <si>
    <t>SPARC3</t>
  </si>
  <si>
    <t xml:space="preserve">SPARC-Solar Powered Agri-Rural Communities Corporation </t>
  </si>
  <si>
    <t>3RD FLR. JTKC Centre, 2155 Chino Roces Ave., Pio Del Pilar, 1230 Makati City</t>
  </si>
  <si>
    <t>008-048-450-000</t>
  </si>
  <si>
    <t>SPARC-SOLAR POWERED AGRI-RURAL COMMUNITIES CORP.</t>
  </si>
  <si>
    <t>Unit 102, 3/F Bonifacio Technology Center, 31st St. cor. 2nd ave., Bonifacio Global City, Taguig City</t>
  </si>
  <si>
    <t>SPARC2</t>
  </si>
  <si>
    <t>SPARCSS</t>
  </si>
  <si>
    <t>SPARC3SS</t>
  </si>
  <si>
    <t>SPARC2SS</t>
  </si>
  <si>
    <t xml:space="preserve">SPC Power Corporation </t>
  </si>
  <si>
    <t>7th Floor, Cebu Holdings Center, Cebu Business Park, Archbishop Reyes Ave,Cebu City, 6000 Philippines</t>
  </si>
  <si>
    <t>003-868-048-000</t>
  </si>
  <si>
    <t>SPDC</t>
  </si>
  <si>
    <t>San Roque Hydropower Inc. (Formerly Strategic Power Development Corporation)</t>
  </si>
  <si>
    <t>5TH FLOOR C5 OFFICE BUILDING COMPLEX, #100 E. RODRIGUEZ JR. AVE., C5 ROAD UGONG 1604 CITY OF PASIG NCR, SECOND DISTRICT PHILIPPINES</t>
  </si>
  <si>
    <t>227-545-141-000</t>
  </si>
  <si>
    <t>SPDCSS</t>
  </si>
  <si>
    <t>SPESCL</t>
  </si>
  <si>
    <t xml:space="preserve">SMCGP Philippines Energy Storage Co. Ltd. </t>
  </si>
  <si>
    <t xml:space="preserve">15/F San Miguel Properties Centre, No. 7 St. Francis Street, Mandaluyong City </t>
  </si>
  <si>
    <t>009-064-992-000</t>
  </si>
  <si>
    <t>SPMI</t>
  </si>
  <si>
    <t>Specialty Pulp Manufacturing, Inc.</t>
  </si>
  <si>
    <t>New Jubilee Agro-Industrial Economic Zone, Brgy. Hilapnitan, Baybay, Leyte</t>
  </si>
  <si>
    <t>214-820-909-000</t>
  </si>
  <si>
    <t>SPPC</t>
  </si>
  <si>
    <t xml:space="preserve">South Premiere Power Corporation </t>
  </si>
  <si>
    <t>5TH FLOOR C5 OFFICE BUILDING COMPLEX #100 E. RODRIGUEZ JR. AVE. C5 ROAD UGONG 1604 CITY OF PASIG NCR, SECON DISTRICT PHILIPPINES</t>
  </si>
  <si>
    <t>227-308-464-000</t>
  </si>
  <si>
    <t>SPPCCST</t>
  </si>
  <si>
    <t>SPPCSS</t>
  </si>
  <si>
    <t>SPREIRES</t>
  </si>
  <si>
    <t>SOLAR PHILIPPINES RETAIL ELECTRICITY, INC.</t>
  </si>
  <si>
    <t xml:space="preserve">LPL Towers 112 Legaspi St., Legaspi Village, Makati City </t>
  </si>
  <si>
    <t>009-390-295-000</t>
  </si>
  <si>
    <t xml:space="preserve">Solar Philippines Commercial Rooftop Projects, Inc. </t>
  </si>
  <si>
    <t xml:space="preserve">SANTA ROSA 2316 CONCEPCION TARLAC PHILIPPINES </t>
  </si>
  <si>
    <t>008-675-819-000</t>
  </si>
  <si>
    <t>SPSMNORTHSS</t>
  </si>
  <si>
    <t>Sta. Clara Power Corporation</t>
  </si>
  <si>
    <t>2F Highway 54 Bldg. 986 Stanford St. cor. EDSA, Wack-Wack, Mandaluyong City</t>
  </si>
  <si>
    <t>228-833-810-000</t>
  </si>
  <si>
    <t>STACLARA2X</t>
  </si>
  <si>
    <t>STACLARASS</t>
  </si>
  <si>
    <t xml:space="preserve">Sunwest Water and Electric Company 2, Inc. </t>
  </si>
  <si>
    <t>3rd Flr. Bldg. 9 Embarcadero De Legazpi Port Area Bgy. 27 - Victory Village South (Pob.) 4500 Legazpi City (Capital) Albay Philippines</t>
  </si>
  <si>
    <t>005-770-958-000</t>
  </si>
  <si>
    <t>Taft HydroEnergy Corporation</t>
  </si>
  <si>
    <t>126 5th St B. Serrano St Bet 11th &amp; 12th Ave Gracepark Brgy. 89 Dist II Caloocan City</t>
  </si>
  <si>
    <t>009-712-420-000</t>
  </si>
  <si>
    <t>TAFTHECSS</t>
  </si>
  <si>
    <t>TAPGC</t>
  </si>
  <si>
    <t>BULACAN POWER GENERATION CORPORATION (FORMERLY PHINMA POWER GENERATION CORPORATION)</t>
  </si>
  <si>
    <t>Holcim Compound, Barangay Matictic, Norzagaray, Bulacan, Philippines</t>
  </si>
  <si>
    <t>004-523-557-000</t>
  </si>
  <si>
    <t>TAO</t>
  </si>
  <si>
    <t>ROCECO</t>
  </si>
  <si>
    <t>TAOEDCCST</t>
  </si>
  <si>
    <t>TAREC</t>
  </si>
  <si>
    <t xml:space="preserve">Guimaras Wind Corporation </t>
  </si>
  <si>
    <t>Suclaran 5048 San Lorenzo, Guimaras, Philippines</t>
  </si>
  <si>
    <t>004-500-956-000</t>
  </si>
  <si>
    <t xml:space="preserve">Tarlac I Electric Cooperative, Inc. </t>
  </si>
  <si>
    <t>Amacalan, Gerona, Tarlac</t>
  </si>
  <si>
    <t>000-543-781-000</t>
  </si>
  <si>
    <t>TLI</t>
  </si>
  <si>
    <t xml:space="preserve">Therma Luzon, Inc. </t>
  </si>
  <si>
    <t>NAC Tower 32nd St. Bonifacio Global City, Taguig City</t>
  </si>
  <si>
    <t>266-567-164-000</t>
  </si>
  <si>
    <t xml:space="preserve">Tarlac II Electric Cooperative, Inc. </t>
  </si>
  <si>
    <t>San Nicolas, Concepcion, Tarlac</t>
  </si>
  <si>
    <t>000-543-815-000</t>
  </si>
  <si>
    <t>TLICSTNV</t>
  </si>
  <si>
    <t>TECRAT</t>
  </si>
  <si>
    <t xml:space="preserve">TeaM Energy Corporation </t>
  </si>
  <si>
    <t>25/F W Fifth Avenue Building, 5th Avenue, Bonifacio Global City, Taguig City</t>
  </si>
  <si>
    <t>001-726-870-000</t>
  </si>
  <si>
    <t>COCOCHEM</t>
  </si>
  <si>
    <t>TEI</t>
  </si>
  <si>
    <t>Tarlac Electric, Inc.</t>
  </si>
  <si>
    <t>Mabini St., Tarlac City</t>
  </si>
  <si>
    <t>004-070-881</t>
  </si>
  <si>
    <t>TEILRE</t>
  </si>
  <si>
    <t>BCWD</t>
  </si>
  <si>
    <t>TERASU</t>
  </si>
  <si>
    <t xml:space="preserve">Terasu Energy Inc. </t>
  </si>
  <si>
    <t>41st Floor GT Tower International 6813 Ayala Ave. cor H.V. Dela Costa St., Makati</t>
  </si>
  <si>
    <t>010-065-406-000</t>
  </si>
  <si>
    <t>BHPI</t>
  </si>
  <si>
    <t>BBTI</t>
  </si>
  <si>
    <t>BC</t>
  </si>
  <si>
    <t>LIMALAND</t>
  </si>
  <si>
    <t>WCSC</t>
  </si>
  <si>
    <t>ERDB</t>
  </si>
  <si>
    <t>TLICST</t>
  </si>
  <si>
    <t>IEEC</t>
  </si>
  <si>
    <t>TLISS</t>
  </si>
  <si>
    <t>TMO</t>
  </si>
  <si>
    <t>Therma Mobile, Inc.</t>
  </si>
  <si>
    <t>Old VECO Compound, Brgy. Ermita Pob. Cebu City (Capital), Cebu</t>
  </si>
  <si>
    <t>266-566-116-000</t>
  </si>
  <si>
    <t>TMOSS</t>
  </si>
  <si>
    <t>TMOBIL</t>
  </si>
  <si>
    <t xml:space="preserve">Therma Mobile, Inc. </t>
  </si>
  <si>
    <t>TPC</t>
  </si>
  <si>
    <t>TPCCST</t>
  </si>
  <si>
    <t xml:space="preserve">Toledo Power Company </t>
  </si>
  <si>
    <t>Toledo Power Plant, Daanglungsod, Toledo City, Cebu Philippines</t>
  </si>
  <si>
    <t>003-883-626-000</t>
  </si>
  <si>
    <t>CCC</t>
  </si>
  <si>
    <t>TPCSS</t>
  </si>
  <si>
    <t>TPEC</t>
  </si>
  <si>
    <t>TeaM (Philippines) Energy Corporation</t>
  </si>
  <si>
    <t xml:space="preserve">25th Floor W. Fifth Ave. Bldg., 5th Ave., Bonifacio Global City, Taguig City, </t>
  </si>
  <si>
    <t>002-243-275-000</t>
  </si>
  <si>
    <t>25th Floor W. Fifth Ave. Bldg., 5th Ave., Bonifacio Global City, Taguig City</t>
  </si>
  <si>
    <t>TPVI</t>
  </si>
  <si>
    <t xml:space="preserve">Therma Power -Visayas, Inc. </t>
  </si>
  <si>
    <t>Old Veco Compound, Ermita, Cebu City (Capital), Cebu</t>
  </si>
  <si>
    <t>006-893-449-000</t>
  </si>
  <si>
    <t>TPVISS</t>
  </si>
  <si>
    <t>TRLCO1SLR</t>
  </si>
  <si>
    <t>Tarlac I Electric Cooperative, Inc.</t>
  </si>
  <si>
    <t xml:space="preserve">Amacalan, Gerona, Tarlac </t>
  </si>
  <si>
    <t>TRLCO2SLR</t>
  </si>
  <si>
    <t>Tarlac II Electric Cooperative, Inc.</t>
  </si>
  <si>
    <t>TSC</t>
  </si>
  <si>
    <t xml:space="preserve">Team Sual Corporation </t>
  </si>
  <si>
    <t>003-841-103-000</t>
  </si>
  <si>
    <t>TSCCSTVIS</t>
  </si>
  <si>
    <t>TSCCST</t>
  </si>
  <si>
    <t>TSCSS</t>
  </si>
  <si>
    <t>TVI</t>
  </si>
  <si>
    <t xml:space="preserve">Therma Visayas, Inc. </t>
  </si>
  <si>
    <t>Brgy. Bato, Toledo City Cebu</t>
  </si>
  <si>
    <t>005-031-663-000</t>
  </si>
  <si>
    <t>TVISS</t>
  </si>
  <si>
    <t>UPLAB1</t>
  </si>
  <si>
    <t>UPLAB1SS</t>
  </si>
  <si>
    <t>LABAYAT I HYDROPOWER</t>
  </si>
  <si>
    <t>009-110-521-000</t>
  </si>
  <si>
    <t>UPLB</t>
  </si>
  <si>
    <t xml:space="preserve">University of the Philippines Los Baños </t>
  </si>
  <si>
    <t>3/F Main Library Bldg., University of the Philippines Los Baños, College Laguna</t>
  </si>
  <si>
    <t>000-864-006-004</t>
  </si>
  <si>
    <t>UPPC</t>
  </si>
  <si>
    <t>United Pulp and Paper Company, Inc.</t>
  </si>
  <si>
    <t>Km48 MacArthur Highway Iba Este Calumpit Bulacan</t>
  </si>
  <si>
    <t>000-149-834-000</t>
  </si>
  <si>
    <t>UNITED PULP AND PAPER CO., INC.</t>
  </si>
  <si>
    <t>UPSI</t>
  </si>
  <si>
    <t>UPSISS</t>
  </si>
  <si>
    <t>UNIVERSAL POWER SOLUTIONS INC.</t>
  </si>
  <si>
    <t>5th Floor C5 Office Building Complex, #100 E. Rodriguez Jr. Ave., C5 Road Ugong 1604 City of Pasig NCR, Second District Philippines</t>
  </si>
  <si>
    <t>008-471-214-000</t>
  </si>
  <si>
    <t>UPSIVISX</t>
  </si>
  <si>
    <t>UPSIVIS</t>
  </si>
  <si>
    <t>URC</t>
  </si>
  <si>
    <t>Universal Robina Corporation</t>
  </si>
  <si>
    <t>43/F Robinsons Equitable Tower DB Ave. Cor Poveda St., Ortigas Center, Pasig City</t>
  </si>
  <si>
    <t>000-400-016-000</t>
  </si>
  <si>
    <t>URCSS</t>
  </si>
  <si>
    <t>VECO</t>
  </si>
  <si>
    <t xml:space="preserve">Visayan Electric Company </t>
  </si>
  <si>
    <t>VECO Engineering Office J. Panis St., Banilad, Cebu City (Capital) Cebu Philippines 6000</t>
  </si>
  <si>
    <t>000-566-230-000</t>
  </si>
  <si>
    <t>VECOLRE</t>
  </si>
  <si>
    <t xml:space="preserve">Visayan Electric Company, Inc. </t>
  </si>
  <si>
    <t>VECOSLR</t>
  </si>
  <si>
    <t>Visayan Electric Company</t>
  </si>
  <si>
    <t>VESMIRESVISNV</t>
  </si>
  <si>
    <t xml:space="preserve">Vantage Energy Solutions and Management, Inc. </t>
  </si>
  <si>
    <t>3/F BSC Bldg., Meralco Compound, Ortigas Avenue, Brgy. Ugong, Pasig City</t>
  </si>
  <si>
    <t>009-464-430-000</t>
  </si>
  <si>
    <t>VESMIRESNV</t>
  </si>
  <si>
    <t>VMC</t>
  </si>
  <si>
    <t xml:space="preserve">Victorias Milling Company, Inc. </t>
  </si>
  <si>
    <t xml:space="preserve">VMC Compund,J.J. Ossorio St., Barangay XVI, Victorias City Negros Occidental, Philippines </t>
  </si>
  <si>
    <t>000-270-220-000</t>
  </si>
  <si>
    <t>VMCSS</t>
  </si>
  <si>
    <t>VMC Compund,J.J. Ossorio St., Barangay XVI, Victorias City Negros Occidental, Philippines</t>
  </si>
  <si>
    <t>VMC2</t>
  </si>
  <si>
    <t>VMC2SS</t>
  </si>
  <si>
    <t>VOMI</t>
  </si>
  <si>
    <t>Visayan Oil Mills, Inc.</t>
  </si>
  <si>
    <t>11F Ayala Life-FGU Center, Cebu Business Park, Cebu City</t>
  </si>
  <si>
    <t>213-749-038-000</t>
  </si>
  <si>
    <t>VSEI</t>
  </si>
  <si>
    <t xml:space="preserve">Valenzuela Solar Energy, Inc. </t>
  </si>
  <si>
    <t>198 Isla Road Brgy. Isla Valenzuela City</t>
  </si>
  <si>
    <t>008-924-184-000</t>
  </si>
  <si>
    <t>VSEISS</t>
  </si>
  <si>
    <t>VSGPC</t>
  </si>
  <si>
    <t xml:space="preserve">VS Gripal Power Corporation  </t>
  </si>
  <si>
    <t>484-078-427-000</t>
  </si>
  <si>
    <t>WAHC</t>
  </si>
  <si>
    <t>Waterfront Mactan Casino Hotel, Inc.</t>
  </si>
  <si>
    <t>#1 Airport Road, Lapu Lapu City</t>
  </si>
  <si>
    <t>003-978-246-000</t>
  </si>
  <si>
    <t>WAHCRES</t>
  </si>
  <si>
    <t xml:space="preserve">Waterfront Mactan Casino Hotel, Inc. </t>
  </si>
  <si>
    <t>YHGEI</t>
  </si>
  <si>
    <t xml:space="preserve">YH Green Energy, Incorporated </t>
  </si>
  <si>
    <t>#8 S.E Jayme St., Paknaan , Mandaue City, Cebu</t>
  </si>
  <si>
    <t>008-906-087-000</t>
  </si>
  <si>
    <t>TLIRES</t>
  </si>
  <si>
    <t xml:space="preserve">NAC TOWER 32ND ST., BONIFACIO GLOBAL CITY FORT BONIFACIO, TAGUIG CITY, NCR, FOURTH DISTRICT PHILIPPINES </t>
  </si>
  <si>
    <t>THC</t>
  </si>
  <si>
    <t>Tibag Hydropower Corporation</t>
  </si>
  <si>
    <t>3F JTKC CENTRE, 2155 CHINO ROCES AVE., PIO DEL PILAR, CITY OF MAKATI NCR, FOURTH DISTRICT PHILIPPINE 1230</t>
  </si>
  <si>
    <t>009-752-403-00000</t>
  </si>
  <si>
    <t>Quirino Electric Cooperative</t>
  </si>
  <si>
    <t xml:space="preserve">Aurora East, Diffun, Quirino </t>
  </si>
  <si>
    <t>000-614-628-000</t>
  </si>
  <si>
    <t>GTECSS</t>
  </si>
  <si>
    <t>RJSCOM</t>
  </si>
  <si>
    <t>MRDC</t>
  </si>
  <si>
    <t>Matuno River Development Corporation</t>
  </si>
  <si>
    <t>126 5th St. B. Serrano St. Barangay 89 District 2 Caloocan City</t>
  </si>
  <si>
    <t>008-850-704-00000</t>
  </si>
  <si>
    <t>PFBSI</t>
  </si>
  <si>
    <t>Powersource First Bulacan Solar Inc.</t>
  </si>
  <si>
    <t xml:space="preserve">4TH FLOOR ATHENAEUM BLDG. 160 L.P. LEVISTE ST. BEL-AIR MAKATI CITY </t>
  </si>
  <si>
    <t>NAREDCO</t>
  </si>
  <si>
    <t>Natures Renewable Energy Devt. Corporation</t>
  </si>
  <si>
    <t>PENTHOUSE BLDG 3 STA LUCIA GRANDMALL MARCOS HIGHWAY COR. FELIX AVE. SAN ISIDRO 1900 CAINTA, RIZAL</t>
  </si>
  <si>
    <t>009-071-119-000</t>
  </si>
  <si>
    <t>LMCA1</t>
  </si>
  <si>
    <t>Lide Management Corporation</t>
  </si>
  <si>
    <t>GATE 1 LIDE COMPOUND BRGY. LIBERTAD, ISABEL LEYTE, 6539</t>
  </si>
  <si>
    <t>003-740-115-0000</t>
  </si>
  <si>
    <t>LIANGAN</t>
  </si>
  <si>
    <t>Liangan Power Corporation</t>
  </si>
  <si>
    <t>UNIT 1718 HIGH STREET, SOUTH CORPORATE PLAZA TOWER 1, 26TH ST. COR. 9TH AVE. BONIFACIO GLOBAL CITY, FORT BONIFACIO, TAGUIG CITY 1634</t>
  </si>
  <si>
    <t>008-958-290-000</t>
  </si>
  <si>
    <t>IMREC</t>
  </si>
  <si>
    <t>I-Magat Renewable Energy Corp.</t>
  </si>
  <si>
    <t>Unit 9D/9F Belvedere Tower San Miguel Ave., Ortigas Center, Brgy San Antonio Pasig City</t>
  </si>
  <si>
    <t>008-355-094-000</t>
  </si>
  <si>
    <t>HCC</t>
  </si>
  <si>
    <t>Hydrocore Corp.</t>
  </si>
  <si>
    <t>Unit 1207 The Trade and Financial Tower, 32nd Street cor. 7th Avenue, BGC, Taguig City</t>
  </si>
  <si>
    <t>006-590-937-000</t>
  </si>
  <si>
    <t>SN Aboitiz Power - Magat, Inc.</t>
  </si>
  <si>
    <t>Magat Hydroelectric Power Plant, General Aguinaldo, Ramon, Isabela, Philippines 3319</t>
  </si>
  <si>
    <t>242-224-593-00000</t>
  </si>
  <si>
    <t>TAPOCOR</t>
  </si>
  <si>
    <t>Tarlac Power Corporation</t>
  </si>
  <si>
    <t>Sinait-Sto. Nino Road, Sato Niño 2300 City of Tarlac (Capital) Tarlac Philippines</t>
  </si>
  <si>
    <t>003-842-555-00000</t>
  </si>
  <si>
    <t>KRATOSGES</t>
  </si>
  <si>
    <t>Kratos RES, Inc.</t>
  </si>
  <si>
    <t>3RD FLOOR VISTA CAMPUS TOWER 1, LEVI MARIANO AVE., USUSAN TAGUIG CITY</t>
  </si>
  <si>
    <t>008-098-676-0000</t>
  </si>
  <si>
    <t>ILECO1SLR</t>
  </si>
  <si>
    <t>NAMUCON TIGBAUAN ILOILO 5021</t>
  </si>
  <si>
    <t>TRUSTSLR</t>
  </si>
  <si>
    <t>Trustpower Corporation</t>
  </si>
  <si>
    <t>Barangay Paralayunan, Mabalacat City, Pampanga 2010</t>
  </si>
  <si>
    <t>THCSS</t>
  </si>
  <si>
    <t>ANECO</t>
  </si>
  <si>
    <t xml:space="preserve">Agusan del Norte Electric Cooperative, Inc. </t>
  </si>
  <si>
    <t>KM. 2 J.C. AQUINO AVENUE BAYANIHAN POB. (BRGY. 27) BUTUAN CITY (CAPITAL) 8600 BUTUAN CITY (CAPITAL) AGUSAN DEL NORTE</t>
  </si>
  <si>
    <t>000-905-276-00000</t>
  </si>
  <si>
    <t>ASELCO</t>
  </si>
  <si>
    <t xml:space="preserve">Agusan Del Sur Electric Cooperative, Inc. </t>
  </si>
  <si>
    <t>SAN ISIDRO, SAN FRANCISCO, AGUSAN DEL SUR, PHILIPPINES, 8501</t>
  </si>
  <si>
    <t>000-549-263-00000</t>
  </si>
  <si>
    <t>APC</t>
  </si>
  <si>
    <t>Agusan Power Corporation</t>
  </si>
  <si>
    <t>Unit 1704, 17th Floor Frabelle Business Center, 111 Rada Street, Brgy San Lorenzo, Lagezpi Village, Makati City</t>
  </si>
  <si>
    <t>004-377-362-000</t>
  </si>
  <si>
    <t>Alterpower Digos Solar, Inc.</t>
  </si>
  <si>
    <t>UNIT 2701 ONE CORPORATE CENTRE MERALCO AVENUE CORNER JULIA VARGAS AVENUE ORTIGAS CENTER SAN ANTONIO 1605 CITY OF PASIG NCR, SECOND DISTRICT PHILIPPINES</t>
  </si>
  <si>
    <t>008-810-055-00000</t>
  </si>
  <si>
    <t xml:space="preserve">Alterpower Digos Solar, Inc. </t>
  </si>
  <si>
    <t>APEX</t>
  </si>
  <si>
    <t>Apex Mining Co., Inc.</t>
  </si>
  <si>
    <t>3304B West Tower, PSE Centre, Exchange Road, Ortigas Center, Pasig City 1605</t>
  </si>
  <si>
    <t>000-284-138-000</t>
  </si>
  <si>
    <t>AGECO</t>
  </si>
  <si>
    <t>Asian Greenenergy Corp.</t>
  </si>
  <si>
    <t>PUROK 4 LABUAGON, KIBAWE BUKIDNON PHILIPPINES 8720</t>
  </si>
  <si>
    <t>008-722-974-000</t>
  </si>
  <si>
    <t>ASIGA</t>
  </si>
  <si>
    <t xml:space="preserve">Asiga Green Energy Corporation </t>
  </si>
  <si>
    <t>2nd flr. Ramises Bldg. P-2B Libertad, Butuan City</t>
  </si>
  <si>
    <t>427-824-369-000</t>
  </si>
  <si>
    <t>ADGI</t>
  </si>
  <si>
    <t xml:space="preserve">Astronergy Development Gensan Inc. </t>
  </si>
  <si>
    <t>UNIT 202 MIDWAY COURT BLDG, BRGY WACK WACK GREENHILLS 241 EDSA MANDALUYONG CITY</t>
  </si>
  <si>
    <t>008702105</t>
  </si>
  <si>
    <t>BFI</t>
  </si>
  <si>
    <t xml:space="preserve">Biotech Farms Incorporated </t>
  </si>
  <si>
    <t xml:space="preserve"> Bo. 6, Banga, South Cotabato 9511</t>
  </si>
  <si>
    <t>005-925-227-000</t>
  </si>
  <si>
    <t>BUBUNAWAN</t>
  </si>
  <si>
    <t xml:space="preserve">Bubunawan Power Company, Inc. </t>
  </si>
  <si>
    <t>IMBATUG BAUNGON BUKIDNON 8707</t>
  </si>
  <si>
    <t>004-983-652-001</t>
  </si>
  <si>
    <t>BUSECO</t>
  </si>
  <si>
    <t xml:space="preserve">Bukidnon Second Electric Cooperative, Inc. </t>
  </si>
  <si>
    <t>MANOLO FORTICH, BUKIDNON</t>
  </si>
  <si>
    <t>000-620-433-000</t>
  </si>
  <si>
    <t xml:space="preserve">Cagayan Electric Power &amp; Light Company, Inc. </t>
  </si>
  <si>
    <t>CEPALCO Building, Masterson Avenue, Balulang, Cagayan de Oro City (CAPITAL)</t>
  </si>
  <si>
    <t>000-291-936-00000</t>
  </si>
  <si>
    <t xml:space="preserve">Camiguin Electric Cooperative, Inc. </t>
  </si>
  <si>
    <t>Pandan, Mambajao, Camiguin Province</t>
  </si>
  <si>
    <t>000-569-072</t>
  </si>
  <si>
    <t xml:space="preserve">Cotabato Electric Cooperative, Inc. </t>
  </si>
  <si>
    <t>Along National Highway Manubuan, Matalam, Cotabato (North Cotabato) Philippines 9406</t>
  </si>
  <si>
    <t>000-560-513-00000</t>
  </si>
  <si>
    <t xml:space="preserve">Cotabato Electric Cooperative, Inc. - PPALMA </t>
  </si>
  <si>
    <t>Poblacion Midsayap Cotabato 9410</t>
  </si>
  <si>
    <t>701-560-938-000</t>
  </si>
  <si>
    <t>CLPC</t>
  </si>
  <si>
    <t xml:space="preserve">Cotabato Light &amp; Power Company </t>
  </si>
  <si>
    <t>Sinsuat Avenue, Cotabato City 9600</t>
  </si>
  <si>
    <t>000-948-784-001</t>
  </si>
  <si>
    <t>Northern Davao Electric Cooperative, Inc.</t>
  </si>
  <si>
    <t>KM 100, SAN JOSE (POB.) 8801 MONTEVISTA DAVAO DEO ORO PHILIPPINES</t>
  </si>
  <si>
    <t>000-570-516-00000</t>
  </si>
  <si>
    <t xml:space="preserve">Davao del Sur Electric Cooperative, Inc. </t>
  </si>
  <si>
    <t>COGON, CITY OF DIGOS (CAPITAL) DAVAO DEL SUR</t>
  </si>
  <si>
    <t>000-570-549-000</t>
  </si>
  <si>
    <t>DLPC</t>
  </si>
  <si>
    <t xml:space="preserve">Davao Light &amp; Power Company Inc. </t>
  </si>
  <si>
    <t>Aboitiz Corporate Center Bldg. Gov. Manuel A. Cuenco Avenue Kasambagan, Cebu City (Capital) Cebu Philippines 6000</t>
  </si>
  <si>
    <t>000-553-043-00000</t>
  </si>
  <si>
    <t xml:space="preserve">Davao Oriental Electric Cooperative, Inc. </t>
  </si>
  <si>
    <t>MADANG CENTRAL CITY OF MATI 8200</t>
  </si>
  <si>
    <t>000-946-042-000</t>
  </si>
  <si>
    <t xml:space="preserve">Euro Hydro Power (Asia) Holdings, Inc. </t>
  </si>
  <si>
    <t>DOOR 4, 267 JUNA SUBD., Q. BLVD., BRGY. BUCANA, DAVAO CITY 8000</t>
  </si>
  <si>
    <t>412-638-436-000</t>
  </si>
  <si>
    <t>EDCGMIN</t>
  </si>
  <si>
    <t xml:space="preserve">Energy Development Corporation </t>
  </si>
  <si>
    <t>9/F Rockwell Business Center Tower 3, Ortigas Avenue, Ugong, Pasig City</t>
  </si>
  <si>
    <t>9/F Rockwell Business Center Tower 3, Ortigas Avenue, Ugong, Pasig City 1604</t>
  </si>
  <si>
    <t>FDC</t>
  </si>
  <si>
    <t xml:space="preserve">FDC Misamis Power Corporation </t>
  </si>
  <si>
    <t>PHIVIDEC INDUSTRIAL ESTATE TAMBOBONG 9002 VILLANUEVA MISAMIS ORIENTAL PHILIPPINES</t>
  </si>
  <si>
    <t>007-475-436-00000</t>
  </si>
  <si>
    <t>FGBPC</t>
  </si>
  <si>
    <t xml:space="preserve">FG Bukidnon Power Corporation </t>
  </si>
  <si>
    <t>6/F Rockwell Business Center Tower 3, Ortigas Avenue Ugong, City of Pasig NCR Second District Philippines 1604</t>
  </si>
  <si>
    <t>236-277-238-000</t>
  </si>
  <si>
    <t>FIBECO</t>
  </si>
  <si>
    <t xml:space="preserve">First Bukidnon Electric Cooperative, Inc. </t>
  </si>
  <si>
    <t>ANAHAWON, MARAMAG, BUKIDNON PHILIPPINES 8714</t>
  </si>
  <si>
    <t>000-224-065-000</t>
  </si>
  <si>
    <t xml:space="preserve">GNPower Kauswagan Ltd. Co. </t>
  </si>
  <si>
    <t>Libertad 9202 Kauswagan, Lanao del Norte, Philippines</t>
  </si>
  <si>
    <t>008-653-749-00000</t>
  </si>
  <si>
    <t>GREENEEC</t>
  </si>
  <si>
    <t xml:space="preserve">Green Earth Enersource Corporation  </t>
  </si>
  <si>
    <t>Poblacion, Buluan, Maguindanao</t>
  </si>
  <si>
    <t>HEDBUK</t>
  </si>
  <si>
    <t xml:space="preserve">Hedcor Bukidnon, Inc. </t>
  </si>
  <si>
    <t>Maluko Manolo Fortich Bukidnon</t>
  </si>
  <si>
    <t>409-530-980-00000</t>
  </si>
  <si>
    <t>SIBULAN</t>
  </si>
  <si>
    <t>Hedcor Sibulan Inc.</t>
  </si>
  <si>
    <t>Darong Santa Cruz Davao del Sur Philippines 8001</t>
  </si>
  <si>
    <t>005-633-984-00000</t>
  </si>
  <si>
    <t>HTI2</t>
  </si>
  <si>
    <t xml:space="preserve">Hedcor Tudaya, Inc.  </t>
  </si>
  <si>
    <t>Sibulan Santa Cruz Davao del Sur</t>
  </si>
  <si>
    <t>409-828-199-00000</t>
  </si>
  <si>
    <t>Hedcor, Inc.</t>
  </si>
  <si>
    <t>214 Ambuclao Road Obulan Beckel La Trinidad Benguet</t>
  </si>
  <si>
    <t>MILPI</t>
  </si>
  <si>
    <t xml:space="preserve">Iligan Light &amp; Power, Inc. </t>
  </si>
  <si>
    <t>BROTHER JEFFREY ROAD PALA-O, ILIGAN CITY, LANAO DEL NORTE, PHILIPPINES 9200</t>
  </si>
  <si>
    <t>000-555-133-00000</t>
  </si>
  <si>
    <t xml:space="preserve">King Energy Generation Inc. </t>
  </si>
  <si>
    <t>MINLAGAS BRGY. SAN LUIS, GINGOOG CITY</t>
  </si>
  <si>
    <t>007-935-629-000</t>
  </si>
  <si>
    <t>KIRASOL</t>
  </si>
  <si>
    <t xml:space="preserve">Kirahon Solar Energy Corporation </t>
  </si>
  <si>
    <t>MINERRGY Business Park, Phividec Industrial Estate, Iligan-Cagayan de Oro-Butuan, Kirahon San Martin, Villanueva, Misamis Oriental.</t>
  </si>
  <si>
    <t>008-650-941-00000</t>
  </si>
  <si>
    <t>LAMSAN</t>
  </si>
  <si>
    <t xml:space="preserve">Lamsan Power Corporation </t>
  </si>
  <si>
    <t>CROSSING SIMUAY SULTAN KUDARAT MAGUINDANAO 9605 SULTAN KUDARAT (NULING) MAGUINDANAO PHILIPPINES</t>
  </si>
  <si>
    <t>008-469-494-00000</t>
  </si>
  <si>
    <t>LANECO</t>
  </si>
  <si>
    <t xml:space="preserve">Lanao Del Norte Electric Cooperative, Inc. </t>
  </si>
  <si>
    <t>SAGADAN, POBLACION, TUBOD, LANAO DEL NORTE, PHILIPPINES 9209</t>
  </si>
  <si>
    <t>000-954-478-00000</t>
  </si>
  <si>
    <t>MVC</t>
  </si>
  <si>
    <t>Mabuhay Vinyl Corporation</t>
  </si>
  <si>
    <t>ASSUMPTION HEIGHTS, BURUUN, 9200, ILIGAN CITY, LANAO DEL NORTE, PHILIPPINES</t>
  </si>
  <si>
    <t>000-164-009-00003</t>
  </si>
  <si>
    <t>MEGC</t>
  </si>
  <si>
    <t xml:space="preserve">Mapalad Energy Generating Corporation </t>
  </si>
  <si>
    <t>Sitio Mapalad, Dalipuga, Iligan City 9200</t>
  </si>
  <si>
    <t>413-583-943-000</t>
  </si>
  <si>
    <t xml:space="preserve">Mapalad Partners Inc.  </t>
  </si>
  <si>
    <t>4/F Alphaland Southgate Tower, 2258 Chino Roces Avenue Ext., Corner Edsa, Brgy. Magallanes, Makati City</t>
  </si>
  <si>
    <t>008644102000</t>
  </si>
  <si>
    <t>MPC</t>
  </si>
  <si>
    <t xml:space="preserve">Mapalad Power Corporation </t>
  </si>
  <si>
    <t>4th Floor Alphaland South Gate Tower 2258 Chino Roces Ave. Corner EDSA Magallanes 1232 City of Makati NCR, Fourth District Philippines</t>
  </si>
  <si>
    <t>007-814-093-00000</t>
  </si>
  <si>
    <t>MCCI</t>
  </si>
  <si>
    <t>MCCI Corporation</t>
  </si>
  <si>
    <t>ASSUMPTION HEIGHTS BURU-UN ILIGAN CITY  9200</t>
  </si>
  <si>
    <t>000-131-768-001</t>
  </si>
  <si>
    <t>MINERGY</t>
  </si>
  <si>
    <t xml:space="preserve">Mindanao Energy Systems, Inc. </t>
  </si>
  <si>
    <t>MINERGY ROAD TABLON CAGAYAN DE ORO CITY (CAPITAL) 9000 MISAMIS ORIENTAL PHILIPPINES</t>
  </si>
  <si>
    <t>001-922-269-00000</t>
  </si>
  <si>
    <t>MINERGY1</t>
  </si>
  <si>
    <t>Mindanao Energy Systems, Inc.</t>
  </si>
  <si>
    <t xml:space="preserve">Minergy Power Corporation </t>
  </si>
  <si>
    <t>Barangay Mandangoa, Balingasag, Misamis Oriental 9005</t>
  </si>
  <si>
    <t>008-473-395-000</t>
  </si>
  <si>
    <t xml:space="preserve">Misamis Occidental I Electric Cooperative, Inc. </t>
  </si>
  <si>
    <t>Calamba, Misamis Occidental</t>
  </si>
  <si>
    <t>002-194-885</t>
  </si>
  <si>
    <t>Misamis Oriental-1 Rural Electric Service Cooperative, Inc.</t>
  </si>
  <si>
    <t>National Highway Poblacion 9019 Laguindingan Misamis Oriental</t>
  </si>
  <si>
    <t>000-558-337</t>
  </si>
  <si>
    <t xml:space="preserve">Misamis Oriental II Rural Electric Service Cooperative, Inc. </t>
  </si>
  <si>
    <t>Tion Street, North Poblacion, Misamis Oriental</t>
  </si>
  <si>
    <t>000576467</t>
  </si>
  <si>
    <t>Power Center Quezon Avenue cor BIR Road Brgy. Pinyahan, Diliman, Quezon City</t>
  </si>
  <si>
    <t xml:space="preserve">New Tech Pulp, Inc. </t>
  </si>
  <si>
    <t>Ma. Cristina Baloi Lanao del Norte 9200</t>
  </si>
  <si>
    <t>000-274-177-000</t>
  </si>
  <si>
    <t>NACSUR</t>
  </si>
  <si>
    <t xml:space="preserve">Nickel Asia Corporation </t>
  </si>
  <si>
    <t>28th Floor NAC Tower, 32nd Street, Bonifacio Global City, Fort Bonifacio, Taguig City, NCR, Fourth District, Philppines, 1630</t>
  </si>
  <si>
    <t>007-085-191-00000</t>
  </si>
  <si>
    <t>NBPC</t>
  </si>
  <si>
    <t>North BukidnonPower Corporation</t>
  </si>
  <si>
    <t>2ND FLOOR Z-GAS BUILDING PUROK 6A SOUTH POBLACION MARAMAG BUKIDNON 8714</t>
  </si>
  <si>
    <t>009-432-129-000</t>
  </si>
  <si>
    <t xml:space="preserve">Citicore Solar South Cotabato, Inc. </t>
  </si>
  <si>
    <t>SITIO STA.RITA 14TH STREET CENTRALA 9512 SURALLAH SOUTH COTABATO</t>
  </si>
  <si>
    <t>008-523-504-000</t>
  </si>
  <si>
    <t xml:space="preserve">PACERM-1 Energy Corporation  </t>
  </si>
  <si>
    <t>Zone-1, Kibonbon, El Salvador City, 9017, City of El Salvador, Misamis Oriental, Philippines</t>
  </si>
  <si>
    <t>439-568-978-00000</t>
  </si>
  <si>
    <t xml:space="preserve">Peakpower Bukidnon Inc. </t>
  </si>
  <si>
    <t>Purok 3 Alae Manolo Fortich Bukidnon 8703</t>
  </si>
  <si>
    <t>008-826-263-000</t>
  </si>
  <si>
    <t xml:space="preserve">Peakpower San Francisco Inc. </t>
  </si>
  <si>
    <t>ASELCO COMPOUND SAN ISIDRO 8501 SAN FRANCISCO AGUSAN DEL SUR PHILIPPINES</t>
  </si>
  <si>
    <t>008-531-813-00000</t>
  </si>
  <si>
    <t>PSI</t>
  </si>
  <si>
    <t xml:space="preserve">Peakpower Soccsargen Inc.  </t>
  </si>
  <si>
    <t>SOCOTECO II Sub Station Cpd Apopong 9500 General Santos City (Dadiangas), South Cotabato, Philippines</t>
  </si>
  <si>
    <t>008-465-098-00000</t>
  </si>
  <si>
    <t xml:space="preserve">Power Sector Asset and Liabilities Management Corporation </t>
  </si>
  <si>
    <t>24TH FLR VERTIS NORTH CORPORATE CENTER 1 ASTRA COR LUX DRIVES VERTIS NORTH QUEZON CITY</t>
  </si>
  <si>
    <t>PPEI</t>
  </si>
  <si>
    <t xml:space="preserve">PowerSource Philippines Energy, Inc. </t>
  </si>
  <si>
    <t>10TH FLR, ATHENAEUM 160 LP LEVISTE ST SALCEDO VILLAGE BEL-AIR MAKATI CITY , CITY OF MAKATI PHILIPPINES 1227</t>
  </si>
  <si>
    <t>008-806-451-00000</t>
  </si>
  <si>
    <t>SMCPC</t>
  </si>
  <si>
    <t>Malita Power Inc.</t>
  </si>
  <si>
    <t>SITIO INABURAN, BARANGAY CULAMAN, MALITA, DAVAO OCCIDENTAL 8012</t>
  </si>
  <si>
    <t>008-107-123-000</t>
  </si>
  <si>
    <t>SEC</t>
  </si>
  <si>
    <t xml:space="preserve">Sarangani Energy Corporation </t>
  </si>
  <si>
    <t xml:space="preserve">SEC Power Plant Kamanga Agro-Industrial Economic Zone Sitio Tampuan Kamanga 9502 Maasim Sarangani Philippines </t>
  </si>
  <si>
    <t>007-901-880-00000</t>
  </si>
  <si>
    <t xml:space="preserve">Siargao Electric Cooperative, Inc. </t>
  </si>
  <si>
    <t>Cataba-an, Dapa 8417 Dapa Surigao Del Norte Philippines</t>
  </si>
  <si>
    <t>001-004-149-00000</t>
  </si>
  <si>
    <t>SOCOTECOI</t>
  </si>
  <si>
    <t xml:space="preserve">South Cotabato I Electric Cooperative, Inc. </t>
  </si>
  <si>
    <t>Brgy. Morales, City of Koronadal (Capital), South Cotabato</t>
  </si>
  <si>
    <t>000-940-174-00000</t>
  </si>
  <si>
    <t xml:space="preserve">South Cotabato II Electric Cooperative, Inc. </t>
  </si>
  <si>
    <t>SOCOTECO 2 BLDG. J. CATOLICO SR. AVE. LAGAO (1ST &amp; 3RD) 9500 GENERAL SANTOS CITY (DADIANGAS) SOUTH COTABATO PHILIPPINES</t>
  </si>
  <si>
    <t>000-940-182-00000</t>
  </si>
  <si>
    <t>SEDI</t>
  </si>
  <si>
    <t xml:space="preserve">Strategic Energy Development Inc. </t>
  </si>
  <si>
    <t>155 EDSA WACK-WACK GREENHILLS MANDALUYONG CITY</t>
  </si>
  <si>
    <t>010437354000</t>
  </si>
  <si>
    <t xml:space="preserve">Sultan Kudarat Electric Cooperative, Inc. </t>
  </si>
  <si>
    <t>NATIONAL HIGHWAY CARMEN 9800 CITY OF TACURONG SULTAN KUDARAT</t>
  </si>
  <si>
    <t>000582966000</t>
  </si>
  <si>
    <t xml:space="preserve">Supreme Power Corporation </t>
  </si>
  <si>
    <t>18 Alunan Drive Poblacion, Tacurong City</t>
  </si>
  <si>
    <t>008-524-898-000</t>
  </si>
  <si>
    <t>SPGI</t>
  </si>
  <si>
    <t xml:space="preserve">Surallah Power Generation Inc. </t>
  </si>
  <si>
    <t>SITIO MORALES, CENTRALA, SURALLAH, SOUTH COTABATO 9505</t>
  </si>
  <si>
    <t>009-515-845-000</t>
  </si>
  <si>
    <t xml:space="preserve">Surigao del Sur I Electric Cooperative, Inc. </t>
  </si>
  <si>
    <t>SAN FERNANDO, CITY OF BISLIG, SURIGAO DEL SUR, 8311</t>
  </si>
  <si>
    <t>000-955-094-000</t>
  </si>
  <si>
    <t xml:space="preserve">Surigao del Sur II Electric Cooperative, Inc. </t>
  </si>
  <si>
    <t>BALILAHAN MABUA TANDAG CITY 8300</t>
  </si>
  <si>
    <t>000-955-107-000</t>
  </si>
  <si>
    <t>TMI</t>
  </si>
  <si>
    <t xml:space="preserve">Therma Marine, Inc. </t>
  </si>
  <si>
    <t>Mobile 2, Lawis, Santa Ana, Agusan Del Norte Philippines 8602 Philippines 8602</t>
  </si>
  <si>
    <t>267-090-070-00000</t>
  </si>
  <si>
    <t>TSI</t>
  </si>
  <si>
    <t xml:space="preserve">Therma South, Inc. </t>
  </si>
  <si>
    <t>TORIL BINUGAO DAVAO CITY 8000</t>
  </si>
  <si>
    <t>267-447-083-000</t>
  </si>
  <si>
    <t xml:space="preserve">Universal Power Solutions, Inc. </t>
  </si>
  <si>
    <t>SAN MIGUEL BLDG 40 SANMIGUEL AVENUE WACK WACK MANDALUYONG CITY</t>
  </si>
  <si>
    <t>WMPC</t>
  </si>
  <si>
    <t xml:space="preserve">Western Mindanao Power Corporation </t>
  </si>
  <si>
    <t>4th Floor Alphaland Southgate Tower, 2258 Chino Roces Avenue Corner EDSA, Makati City 1232</t>
  </si>
  <si>
    <t>004661556000</t>
  </si>
  <si>
    <t xml:space="preserve">Zamboanga City Electric Cooperative, Inc. </t>
  </si>
  <si>
    <t>Bgry. Putik Zamboanga City Zamboanga Del Sur Philippines</t>
  </si>
  <si>
    <t>000-584-618-00000</t>
  </si>
  <si>
    <t>ZANECO</t>
  </si>
  <si>
    <t>Zamboanga del Norte Electric Cooperative, Inc.</t>
  </si>
  <si>
    <t>General Luna St., Central, Dipolog City</t>
  </si>
  <si>
    <t>000-566-594</t>
  </si>
  <si>
    <t>Zamboanga del Sur I Electric Cooperative, Inc.</t>
  </si>
  <si>
    <t>Gov. Vicente M. Cerilles Street, Pagadian City 7016</t>
  </si>
  <si>
    <t>000-835-497-000</t>
  </si>
  <si>
    <t xml:space="preserve">Zamboanga del Sur II Electric Cooperative, Inc. </t>
  </si>
  <si>
    <t>National Highway, Pangi, Ipil, Zamboanga Sibugay 7001</t>
  </si>
  <si>
    <t>000-944-830-000</t>
  </si>
  <si>
    <t xml:space="preserve">Surigao del Norte Electric Cooperative, Inc. </t>
  </si>
  <si>
    <t>Espina St. Taft (Pob.) Surigao City (Capital) Surigao del Norte Philippines 8400</t>
  </si>
  <si>
    <t>000-998-653-000</t>
  </si>
  <si>
    <t>BUSCO</t>
  </si>
  <si>
    <t>Power Sector Asset and Liabilities Management Corporation</t>
  </si>
  <si>
    <t>EUROHYDRO3</t>
  </si>
  <si>
    <t>MPCSS</t>
  </si>
  <si>
    <t>MSUMIN</t>
  </si>
  <si>
    <t>NVVOGTSE1SS</t>
  </si>
  <si>
    <t>PNOC</t>
  </si>
  <si>
    <t>SIBULANSS</t>
  </si>
  <si>
    <t>TMISS</t>
  </si>
  <si>
    <t>TSISS</t>
  </si>
  <si>
    <t>WEOP</t>
  </si>
  <si>
    <t>HEDBUKSS</t>
  </si>
  <si>
    <t>HTI2SS</t>
  </si>
  <si>
    <t>PACERM1SS</t>
  </si>
  <si>
    <t>SECSS</t>
  </si>
  <si>
    <t>ADGISS</t>
  </si>
  <si>
    <t>LPEC</t>
  </si>
  <si>
    <t>Libertad Power and Energy Corporation</t>
  </si>
  <si>
    <t>Barangay Commonwealth, Aurora, Zamboanga del Sur</t>
  </si>
  <si>
    <t>FGBPCSS</t>
  </si>
  <si>
    <t xml:space="preserve"> 215-799-653-000</t>
  </si>
  <si>
    <t>SMCPCSS</t>
  </si>
  <si>
    <t>PVSPI</t>
  </si>
  <si>
    <t>PV Sinag Power, Inc.</t>
  </si>
  <si>
    <t xml:space="preserve">17th Floor, NAC Tower 32nd St. Bonifacio Global City Fort Bonifacio 1634 Taguig City NCR, Fourth District Philippines </t>
  </si>
  <si>
    <t>008-568-562-00000</t>
  </si>
  <si>
    <t>PGBREI</t>
  </si>
  <si>
    <t xml:space="preserve">PAVI Green Bataan Renewable Energy Inc. </t>
  </si>
  <si>
    <t>3rd Flr. Starmall IT Hub CV Starr Ave., Philamlife Village, Pamplona Dos 1740 City of Las Piñas NCR, Fourth District Philippines</t>
  </si>
  <si>
    <t>605-425-349-00000</t>
  </si>
  <si>
    <t>ACHIRES</t>
  </si>
  <si>
    <t>AX3 CAPITAL HOLDINGS, INC.</t>
  </si>
  <si>
    <t xml:space="preserve">20F Zuellig Bldg. Makati Avenue cor Paseo de Roxas, Urdaneta, 1225 City of Makati, NCR, Fourth District Philippines </t>
  </si>
  <si>
    <t>00967233900000</t>
  </si>
  <si>
    <t>CSCCI</t>
  </si>
  <si>
    <t>Cotabato Sugar Central Company, Inc.</t>
  </si>
  <si>
    <t>FILINVEST BLDG. #79 EDSA HIGHWAY HILLS 1550 CITY OF MANDALUYONG NCR, SECOND DISTRICT PHILIPPINES</t>
  </si>
  <si>
    <t>216-856-714-00000</t>
  </si>
  <si>
    <t>Company Name</t>
  </si>
  <si>
    <t>TIN</t>
  </si>
  <si>
    <t>HCCSS</t>
  </si>
  <si>
    <t>WESM TRANSACTION ALLOCATION
Central Negros Power Reliability, Inc.
Billing Month (Period):August 2023 (Jul 26 - Aug 25, 2023)</t>
  </si>
  <si>
    <r>
      <rPr>
        <b/>
        <sz val="8"/>
        <color rgb="FFFFFFFF"/>
        <rFont val="Arial"/>
        <family val="2"/>
      </rPr>
      <t>EWT
Sales</t>
    </r>
  </si>
  <si>
    <t>BS</t>
  </si>
  <si>
    <t>Siarelco</t>
  </si>
  <si>
    <t>Series Invoice</t>
  </si>
  <si>
    <t>TS-WF-207F-0015258</t>
  </si>
  <si>
    <t xml:space="preserve">1590EC_S S </t>
  </si>
  <si>
    <t xml:space="preserve">1590E C </t>
  </si>
  <si>
    <t>1590EC_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</si>
</sst>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;#,##0.00"/>
    <numFmt numFmtId="165" formatCode="###0.00;###0.00"/>
    <numFmt numFmtId="166" formatCode="###0.00_);\(###0.00\)"/>
  </numFmts>
  <fonts count="42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b/>
      <sz val="18"/>
      <name val="Calibri"/>
    </font>
    <font>
      <b/>
      <sz val="12"/>
      <name val="Calibri"/>
    </font>
    <font>
      <sz val="9"/>
      <name val="Arial"/>
    </font>
    <font>
      <i/>
      <sz val="8"/>
      <name val="Arial"/>
    </font>
    <font>
      <b/>
      <sz val="10"/>
      <name val="Arial"/>
    </font>
    <font>
      <sz val="9"/>
      <color rgb="FF000000"/>
      <name val="Arial"/>
      <family val="2"/>
    </font>
    <font>
      <b/>
      <sz val="9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8"/>
      <name val="Calibri"/>
      <family val="2"/>
    </font>
    <font>
      <b/>
      <sz val="12"/>
      <name val="Calibri"/>
      <family val="2"/>
    </font>
    <font>
      <sz val="9"/>
      <color rgb="FFFFFFFF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b/>
      <sz val="14"/>
      <name val="Calibri"/>
      <family val="2"/>
    </font>
    <font>
      <b/>
      <sz val="8"/>
      <color rgb="FFFFFFFF"/>
      <name val="Arial"/>
      <family val="2"/>
    </font>
    <font>
      <sz val="10"/>
      <color rgb="FF000000"/>
      <name val="Times New Roman"/>
      <charset val="204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FFFFFF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rgb="FF00000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005B7F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5C8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theme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thin">
        <color rgb="FFB2B2B2"/>
      </left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9">
    <xf numFmtId="0" fontId="0" fillId="0" borderId="0"/>
    <xf numFmtId="4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5" fillId="4" borderId="5" applyNumberFormat="0" applyAlignment="0" applyProtection="0"/>
    <xf numFmtId="0" fontId="29" fillId="0" borderId="0"/>
    <xf numFmtId="0" fontId="1" fillId="0" borderId="0"/>
    <xf numFmtId="0" fontId="29" fillId="5" borderId="6" applyNumberFormat="0" applyFont="0" applyAlignment="0" applyProtection="0"/>
    <xf numFmtId="0" fontId="1" fillId="5" borderId="6" applyNumberFormat="0" applyFont="0" applyAlignment="0" applyProtection="0"/>
    <xf numFmtId="0" fontId="29" fillId="0" borderId="0"/>
  </cellStyleXfs>
  <cellXfs count="10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27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2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top" wrapText="1"/>
    </xf>
    <xf numFmtId="43" fontId="28" fillId="6" borderId="0" xfId="0" applyNumberFormat="1" applyFont="1" applyFill="1" applyBorder="1" applyAlignment="1">
      <alignment horizontal="left" vertical="top"/>
    </xf>
    <xf numFmtId="0" fontId="30" fillId="7" borderId="8" xfId="4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43" fontId="11" fillId="8" borderId="2" xfId="1" applyFont="1" applyFill="1" applyBorder="1" applyAlignment="1">
      <alignment horizontal="center" vertical="top" wrapText="1"/>
    </xf>
    <xf numFmtId="43" fontId="11" fillId="8" borderId="1" xfId="1" applyFont="1" applyFill="1" applyBorder="1" applyAlignment="1">
      <alignment horizontal="center" vertical="top" wrapText="1"/>
    </xf>
    <xf numFmtId="43" fontId="11" fillId="9" borderId="2" xfId="1" applyFont="1" applyFill="1" applyBorder="1" applyAlignment="1">
      <alignment horizontal="center" vertical="top" wrapText="1"/>
    </xf>
    <xf numFmtId="43" fontId="11" fillId="9" borderId="1" xfId="1" applyFont="1" applyFill="1" applyBorder="1" applyAlignment="1">
      <alignment horizontal="center" vertical="top" wrapText="1"/>
    </xf>
    <xf numFmtId="0" fontId="29" fillId="0" borderId="0" xfId="4" applyFill="1" applyBorder="1" applyAlignment="1">
      <alignment horizontal="left" vertical="top"/>
    </xf>
    <xf numFmtId="0" fontId="34" fillId="12" borderId="12" xfId="6" applyNumberFormat="1" applyFont="1" applyFill="1" applyBorder="1" applyAlignment="1">
      <alignment horizontal="center" vertical="center" wrapText="1"/>
    </xf>
    <xf numFmtId="0" fontId="26" fillId="10" borderId="14" xfId="5" applyNumberFormat="1" applyFont="1" applyFill="1" applyBorder="1" applyAlignment="1">
      <alignment horizontal="center" vertical="center" wrapText="1"/>
    </xf>
    <xf numFmtId="0" fontId="34" fillId="12" borderId="17" xfId="6" applyNumberFormat="1" applyFont="1" applyFill="1" applyBorder="1" applyAlignment="1">
      <alignment horizontal="center" vertical="center" wrapText="1"/>
    </xf>
    <xf numFmtId="0" fontId="37" fillId="11" borderId="0" xfId="3" applyNumberFormat="1" applyFont="1" applyFill="1" applyBorder="1" applyAlignment="1">
      <alignment horizontal="center" vertical="center" wrapText="1"/>
    </xf>
    <xf numFmtId="0" fontId="37" fillId="11" borderId="0" xfId="6" applyNumberFormat="1" applyFont="1" applyFill="1" applyBorder="1" applyAlignment="1">
      <alignment horizontal="center" vertical="center" wrapText="1"/>
    </xf>
    <xf numFmtId="0" fontId="37" fillId="11" borderId="0" xfId="7" applyFont="1" applyFill="1" applyBorder="1" applyAlignment="1">
      <alignment horizontal="center" vertical="center" wrapText="1"/>
    </xf>
    <xf numFmtId="0" fontId="37" fillId="11" borderId="0" xfId="2" applyNumberFormat="1" applyFont="1" applyFill="1" applyBorder="1" applyAlignment="1">
      <alignment horizontal="center" vertical="center" wrapText="1"/>
    </xf>
    <xf numFmtId="0" fontId="37" fillId="11" borderId="0" xfId="3" applyFont="1" applyFill="1" applyBorder="1" applyAlignment="1">
      <alignment horizontal="center" vertical="center" wrapText="1"/>
    </xf>
    <xf numFmtId="0" fontId="37" fillId="12" borderId="0" xfId="3" applyNumberFormat="1" applyFont="1" applyFill="1" applyBorder="1" applyAlignment="1">
      <alignment horizontal="center" vertical="center" wrapText="1"/>
    </xf>
    <xf numFmtId="0" fontId="37" fillId="12" borderId="0" xfId="6" applyNumberFormat="1" applyFont="1" applyFill="1" applyBorder="1" applyAlignment="1">
      <alignment horizontal="center" vertical="center" wrapText="1"/>
    </xf>
    <xf numFmtId="0" fontId="39" fillId="11" borderId="0" xfId="4" applyFont="1" applyFill="1" applyBorder="1" applyAlignment="1">
      <alignment horizontal="center" vertical="center" wrapText="1"/>
    </xf>
    <xf numFmtId="0" fontId="40" fillId="11" borderId="0" xfId="4" applyFont="1" applyFill="1" applyBorder="1" applyAlignment="1">
      <alignment horizontal="center" vertical="center" wrapText="1"/>
    </xf>
    <xf numFmtId="0" fontId="26" fillId="0" borderId="14" xfId="5" applyNumberFormat="1" applyFont="1" applyFill="1" applyBorder="1" applyAlignment="1">
      <alignment horizontal="center" vertical="center" wrapText="1"/>
    </xf>
    <xf numFmtId="0" fontId="33" fillId="0" borderId="15" xfId="5" applyNumberFormat="1" applyFont="1" applyFill="1" applyBorder="1" applyAlignment="1">
      <alignment horizontal="center" vertical="center" wrapText="1"/>
    </xf>
    <xf numFmtId="0" fontId="38" fillId="0" borderId="0" xfId="4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29" fillId="0" borderId="18" xfId="4" applyFont="1" applyFill="1" applyBorder="1" applyAlignment="1">
      <alignment horizontal="center"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29" fillId="0" borderId="11" xfId="4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29" fillId="0" borderId="13" xfId="4" applyFont="1" applyFill="1" applyBorder="1" applyAlignment="1">
      <alignment horizontal="center" vertical="center" wrapText="1"/>
    </xf>
    <xf numFmtId="0" fontId="29" fillId="0" borderId="0" xfId="4" applyFont="1" applyFill="1" applyBorder="1" applyAlignment="1">
      <alignment horizontal="center" vertical="center" wrapText="1"/>
    </xf>
    <xf numFmtId="0" fontId="29" fillId="0" borderId="16" xfId="4" applyFont="1" applyFill="1" applyBorder="1" applyAlignment="1">
      <alignment horizontal="center" vertical="center" wrapText="1"/>
    </xf>
    <xf numFmtId="0" fontId="29" fillId="0" borderId="9" xfId="4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9" fillId="0" borderId="0" xfId="4" applyFont="1" applyFill="1" applyAlignment="1">
      <alignment horizontal="center" vertical="center" wrapText="1"/>
    </xf>
    <xf numFmtId="0" fontId="37" fillId="12" borderId="6" xfId="6" applyNumberFormat="1" applyFont="1" applyFill="1" applyAlignment="1">
      <alignment horizontal="center" vertical="center" wrapText="1"/>
    </xf>
    <xf numFmtId="0" fontId="38" fillId="0" borderId="0" xfId="4" applyFont="1" applyFill="1" applyAlignment="1">
      <alignment horizontal="center" vertical="center" wrapText="1"/>
    </xf>
    <xf numFmtId="0" fontId="30" fillId="7" borderId="8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 wrapText="1"/>
    </xf>
    <xf numFmtId="0" fontId="41" fillId="2" borderId="20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43" fontId="32" fillId="9" borderId="2" xfId="1" applyFont="1" applyFill="1" applyBorder="1" applyAlignment="1">
      <alignment horizontal="center" vertical="top" wrapText="1"/>
    </xf>
    <xf numFmtId="0" fontId="29" fillId="0" borderId="0" xfId="8" applyFill="1" applyBorder="1" applyAlignment="1">
      <alignment horizontal="left" vertical="top"/>
    </xf>
    <xf numFmtId="39" fontId="13" fillId="0" borderId="1" xfId="8" applyNumberFormat="1" applyFont="1" applyFill="1" applyBorder="1" applyAlignment="1">
      <alignment horizontal="center" vertical="top" wrapText="1"/>
    </xf>
    <xf numFmtId="0" fontId="13" fillId="13" borderId="1" xfId="8" applyFont="1" applyFill="1" applyBorder="1" applyAlignment="1">
      <alignment horizontal="center" vertical="top" wrapText="1"/>
    </xf>
    <xf numFmtId="0" fontId="13" fillId="0" borderId="1" xfId="8" applyFont="1" applyFill="1" applyBorder="1" applyAlignment="1">
      <alignment horizontal="center" vertical="top" wrapText="1"/>
    </xf>
    <xf numFmtId="0" fontId="13" fillId="14" borderId="1" xfId="8" applyFont="1" applyFill="1" applyBorder="1" applyAlignment="1">
      <alignment horizontal="center" vertical="top" wrapText="1"/>
    </xf>
    <xf numFmtId="0" fontId="30" fillId="7" borderId="8" xfId="8" applyFont="1" applyFill="1" applyBorder="1" applyAlignment="1">
      <alignment horizontal="center" vertical="center" wrapText="1"/>
    </xf>
    <xf numFmtId="0" fontId="30" fillId="7" borderId="0" xfId="8" applyFont="1" applyFill="1" applyBorder="1" applyAlignment="1">
      <alignment horizontal="center" vertical="center" wrapText="1"/>
    </xf>
    <xf numFmtId="0" fontId="31" fillId="2" borderId="1" xfId="8" applyFont="1" applyFill="1" applyBorder="1" applyAlignment="1">
      <alignment horizontal="center" vertical="center" wrapText="1"/>
    </xf>
    <xf numFmtId="0" fontId="22" fillId="2" borderId="1" xfId="8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165" fontId="9" fillId="0" borderId="2" xfId="0" applyNumberFormat="1" applyFont="1" applyFill="1" applyBorder="1" applyAlignment="1">
      <alignment horizontal="right" vertical="top" wrapText="1"/>
    </xf>
    <xf numFmtId="165" fontId="9" fillId="0" borderId="3" xfId="0" applyNumberFormat="1" applyFont="1" applyFill="1" applyBorder="1" applyAlignment="1">
      <alignment horizontal="right" vertical="top" wrapText="1"/>
    </xf>
    <xf numFmtId="165" fontId="9" fillId="0" borderId="4" xfId="0" applyNumberFormat="1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166" fontId="9" fillId="0" borderId="2" xfId="0" applyNumberFormat="1" applyFont="1" applyFill="1" applyBorder="1" applyAlignment="1">
      <alignment horizontal="right" vertical="top" wrapText="1"/>
    </xf>
    <xf numFmtId="166" fontId="9" fillId="0" borderId="3" xfId="0" applyNumberFormat="1" applyFont="1" applyFill="1" applyBorder="1" applyAlignment="1">
      <alignment horizontal="right" vertical="top" wrapText="1"/>
    </xf>
    <xf numFmtId="166" fontId="9" fillId="0" borderId="4" xfId="0" applyNumberFormat="1" applyFont="1" applyFill="1" applyBorder="1" applyAlignment="1">
      <alignment horizontal="right" vertical="top" wrapText="1"/>
    </xf>
    <xf numFmtId="165" fontId="9" fillId="0" borderId="2" xfId="0" applyNumberFormat="1" applyFont="1" applyFill="1" applyBorder="1" applyAlignment="1">
      <alignment horizontal="center" vertical="top" wrapText="1"/>
    </xf>
    <xf numFmtId="165" fontId="9" fillId="0" borderId="3" xfId="0" applyNumberFormat="1" applyFont="1" applyFill="1" applyBorder="1" applyAlignment="1">
      <alignment horizontal="center" vertical="top" wrapText="1"/>
    </xf>
    <xf numFmtId="165" fontId="9" fillId="0" borderId="4" xfId="0" applyNumberFormat="1" applyFont="1" applyFill="1" applyBorder="1" applyAlignment="1">
      <alignment horizontal="center" vertical="top" wrapText="1"/>
    </xf>
    <xf numFmtId="164" fontId="9" fillId="0" borderId="2" xfId="0" applyNumberFormat="1" applyFont="1" applyFill="1" applyBorder="1" applyAlignment="1">
      <alignment horizontal="right" vertical="top" wrapText="1"/>
    </xf>
    <xf numFmtId="164" fontId="9" fillId="0" borderId="3" xfId="0" applyNumberFormat="1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39" fontId="9" fillId="0" borderId="2" xfId="0" applyNumberFormat="1" applyFont="1" applyFill="1" applyBorder="1" applyAlignment="1">
      <alignment horizontal="right" vertical="top" wrapText="1"/>
    </xf>
    <xf numFmtId="39" fontId="9" fillId="0" borderId="3" xfId="0" applyNumberFormat="1" applyFont="1" applyFill="1" applyBorder="1" applyAlignment="1">
      <alignment horizontal="right" vertical="top" wrapText="1"/>
    </xf>
    <xf numFmtId="39" fontId="9" fillId="0" borderId="4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 wrapText="1"/>
    </xf>
    <xf numFmtId="0" fontId="21" fillId="0" borderId="7" xfId="0" applyFont="1" applyFill="1" applyBorder="1" applyAlignment="1">
      <alignment horizontal="center" vertical="top" wrapText="1"/>
    </xf>
  </cellXfs>
  <cellStyles count="9">
    <cellStyle name="Comma" xfId="1" builtinId="3"/>
    <cellStyle name="Input" xfId="3" builtinId="20"/>
    <cellStyle name="Neutral" xfId="2" builtinId="28"/>
    <cellStyle name="Normal" xfId="0" builtinId="0"/>
    <cellStyle name="Normal 2" xfId="4"/>
    <cellStyle name="Normal 2 2" xfId="8"/>
    <cellStyle name="Normal 3" xfId="5"/>
    <cellStyle name="Note 2" xfId="6"/>
    <cellStyle name="Note 2 2" xfId="7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G854" totalsRowShown="0" headerRowDxfId="21" dataDxfId="20" headerRowCellStyle="Normal 3" dataCellStyle="Normal 2">
  <autoFilter ref="A1:G854"/>
  <tableColumns count="7">
    <tableColumn id="1" name="#" dataDxfId="19" dataCellStyle="Normal 2"/>
    <tableColumn id="2" name="SETTLEMENT ID  (DIRECT/PARENT)" dataDxfId="18" dataCellStyle="Note 2"/>
    <tableColumn id="3" name="BILLING ID (INDIRECT/CHILD)" dataDxfId="17" dataCellStyle="Normal 2"/>
    <tableColumn id="4" name="REGISTERED BUSINESS NAME" dataDxfId="16" dataCellStyle="Normal 2"/>
    <tableColumn id="5" name="REGISTERED BUSINESS ADDRESS" dataDxfId="15" dataCellStyle="Normal 2"/>
    <tableColumn id="6" name="TAX IDENTIFICATION NUMBER" dataDxfId="14" dataCellStyle="Normal 2"/>
    <tableColumn id="7" name="ZIP CODE" dataDxfId="1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9"/>
  <sheetViews>
    <sheetView workbookViewId="0">
      <selection activeCell="M12" sqref="M12"/>
    </sheetView>
  </sheetViews>
  <sheetFormatPr defaultColWidth="9.33203125" defaultRowHeight="12.75" x14ac:dyDescent="0.2"/>
  <cols>
    <col min="1" max="1" width="11.5" customWidth="1"/>
    <col min="2" max="3" width="9.33203125" customWidth="1"/>
    <col min="4" max="4" width="8" customWidth="1"/>
    <col min="5" max="5" width="4.6640625" customWidth="1"/>
    <col min="6" max="6" width="1.1640625" customWidth="1"/>
    <col min="7" max="7" width="9.33203125" customWidth="1"/>
    <col min="8" max="8" width="8" customWidth="1"/>
    <col min="9" max="9" width="1.1640625" customWidth="1"/>
    <col min="10" max="11" width="5.83203125" customWidth="1"/>
    <col min="12" max="12" width="11.5" customWidth="1"/>
    <col min="13" max="13" width="12.6640625" customWidth="1"/>
    <col min="14" max="14" width="8" customWidth="1"/>
    <col min="15" max="15" width="5.83203125" customWidth="1"/>
    <col min="16" max="16" width="3.33203125" customWidth="1"/>
    <col min="17" max="17" width="12.6640625" customWidth="1"/>
    <col min="18" max="19" width="1.1640625" customWidth="1"/>
    <col min="20" max="20" width="12.6640625" customWidth="1"/>
    <col min="21" max="21" width="14" customWidth="1"/>
    <col min="22" max="22" width="15.1640625" customWidth="1"/>
    <col min="23" max="23" width="12.6640625" customWidth="1"/>
    <col min="24" max="24" width="2.1640625" customWidth="1"/>
  </cols>
  <sheetData>
    <row r="1" spans="1:17" ht="78.95" customHeight="1" x14ac:dyDescent="0.2">
      <c r="A1" s="97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9"/>
    </row>
    <row r="2" spans="1:17" ht="11.1" customHeight="1" x14ac:dyDescent="0.2">
      <c r="A2" s="2" t="s">
        <v>0</v>
      </c>
    </row>
    <row r="3" spans="1:17" ht="11.1" customHeight="1" x14ac:dyDescent="0.2">
      <c r="A3" s="2" t="s">
        <v>1</v>
      </c>
    </row>
    <row r="4" spans="1:17" ht="11.1" customHeight="1" x14ac:dyDescent="0.2">
      <c r="A4" s="2" t="s">
        <v>2</v>
      </c>
    </row>
    <row r="5" spans="1:17" ht="11.1" customHeight="1" x14ac:dyDescent="0.2">
      <c r="A5" s="2" t="s">
        <v>3</v>
      </c>
    </row>
    <row r="6" spans="1:17" ht="11.1" customHeight="1" x14ac:dyDescent="0.2">
      <c r="A6" s="2" t="s">
        <v>4</v>
      </c>
    </row>
    <row r="7" spans="1:17" ht="11.1" customHeight="1" x14ac:dyDescent="0.2">
      <c r="A7" s="2" t="s">
        <v>5</v>
      </c>
    </row>
    <row r="8" spans="1:17" ht="11.1" customHeight="1" x14ac:dyDescent="0.2">
      <c r="A8" s="2" t="s">
        <v>6</v>
      </c>
    </row>
    <row r="9" spans="1:17" ht="27" customHeight="1" x14ac:dyDescent="0.2">
      <c r="A9" s="3" t="s">
        <v>7</v>
      </c>
    </row>
    <row r="10" spans="1:17" ht="18" customHeight="1" x14ac:dyDescent="0.2">
      <c r="A10" s="4" t="s">
        <v>8</v>
      </c>
    </row>
    <row r="11" spans="1:17" ht="123.95" customHeight="1" x14ac:dyDescent="0.2">
      <c r="A11" s="97" t="s">
        <v>9</v>
      </c>
      <c r="B11" s="98"/>
      <c r="C11" s="98"/>
      <c r="D11" s="98"/>
      <c r="E11" s="98"/>
      <c r="F11" s="98"/>
      <c r="G11" s="98"/>
      <c r="H11" s="98"/>
      <c r="I11" s="99"/>
    </row>
    <row r="12" spans="1:17" ht="29.1" customHeight="1" x14ac:dyDescent="0.2">
      <c r="A12" s="91" t="s">
        <v>10</v>
      </c>
      <c r="B12" s="92"/>
      <c r="C12" s="93"/>
      <c r="D12" s="100" t="s">
        <v>2106</v>
      </c>
      <c r="E12" s="74"/>
      <c r="F12" s="74"/>
      <c r="G12" s="74"/>
      <c r="H12" s="75"/>
    </row>
    <row r="13" spans="1:17" ht="14.1" customHeight="1" x14ac:dyDescent="0.2">
      <c r="A13" s="91" t="s">
        <v>11</v>
      </c>
      <c r="B13" s="92"/>
      <c r="C13" s="93"/>
      <c r="D13" s="73" t="s">
        <v>12</v>
      </c>
      <c r="E13" s="74"/>
      <c r="F13" s="74"/>
      <c r="G13" s="74"/>
      <c r="H13" s="75"/>
    </row>
    <row r="14" spans="1:17" ht="14.1" customHeight="1" x14ac:dyDescent="0.2">
      <c r="A14" s="91" t="s">
        <v>13</v>
      </c>
      <c r="B14" s="92"/>
      <c r="C14" s="93"/>
      <c r="D14" s="73" t="s">
        <v>14</v>
      </c>
      <c r="E14" s="74"/>
      <c r="F14" s="74"/>
      <c r="G14" s="74"/>
      <c r="H14" s="75"/>
    </row>
    <row r="15" spans="1:17" ht="14.1" customHeight="1" x14ac:dyDescent="0.2">
      <c r="A15" s="91" t="s">
        <v>15</v>
      </c>
      <c r="B15" s="92"/>
      <c r="C15" s="93"/>
      <c r="D15" s="73" t="s">
        <v>16</v>
      </c>
      <c r="E15" s="74"/>
      <c r="F15" s="74"/>
      <c r="G15" s="74"/>
      <c r="H15" s="75"/>
    </row>
    <row r="16" spans="1:17" ht="11.1" customHeight="1" x14ac:dyDescent="0.2">
      <c r="A16" s="5" t="s">
        <v>17</v>
      </c>
    </row>
    <row r="17" spans="1:17" ht="29.1" customHeight="1" x14ac:dyDescent="0.2">
      <c r="A17" s="94" t="s">
        <v>18</v>
      </c>
      <c r="B17" s="95"/>
      <c r="C17" s="95"/>
      <c r="D17" s="95"/>
      <c r="E17" s="96"/>
      <c r="F17" s="88" t="s">
        <v>19</v>
      </c>
      <c r="G17" s="89"/>
      <c r="H17" s="89"/>
      <c r="I17" s="89"/>
      <c r="J17" s="89"/>
      <c r="K17" s="89"/>
      <c r="L17" s="90"/>
      <c r="M17" s="88" t="s">
        <v>20</v>
      </c>
      <c r="N17" s="89"/>
      <c r="O17" s="89"/>
      <c r="P17" s="89"/>
      <c r="Q17" s="90"/>
    </row>
    <row r="18" spans="1:17" ht="14.1" customHeight="1" x14ac:dyDescent="0.2">
      <c r="A18" s="73" t="s">
        <v>21</v>
      </c>
      <c r="B18" s="74"/>
      <c r="C18" s="74"/>
      <c r="D18" s="74"/>
      <c r="E18" s="75"/>
      <c r="F18" s="82">
        <v>6432242.29</v>
      </c>
      <c r="G18" s="83"/>
      <c r="H18" s="83"/>
      <c r="I18" s="83"/>
      <c r="J18" s="83"/>
      <c r="K18" s="83"/>
      <c r="L18" s="84"/>
      <c r="M18" s="85">
        <v>-217831.95</v>
      </c>
      <c r="N18" s="86"/>
      <c r="O18" s="86"/>
      <c r="P18" s="86"/>
      <c r="Q18" s="87"/>
    </row>
    <row r="19" spans="1:17" ht="14.1" customHeight="1" x14ac:dyDescent="0.2">
      <c r="A19" s="73" t="s">
        <v>22</v>
      </c>
      <c r="B19" s="74"/>
      <c r="C19" s="74"/>
      <c r="D19" s="74"/>
      <c r="E19" s="75"/>
      <c r="F19" s="70">
        <v>0</v>
      </c>
      <c r="G19" s="71"/>
      <c r="H19" s="71"/>
      <c r="I19" s="71"/>
      <c r="J19" s="71"/>
      <c r="K19" s="71"/>
      <c r="L19" s="72"/>
      <c r="M19" s="70">
        <v>0</v>
      </c>
      <c r="N19" s="71"/>
      <c r="O19" s="71"/>
      <c r="P19" s="71"/>
      <c r="Q19" s="72"/>
    </row>
    <row r="20" spans="1:17" ht="14.1" customHeight="1" x14ac:dyDescent="0.2">
      <c r="A20" s="73" t="s">
        <v>23</v>
      </c>
      <c r="B20" s="74"/>
      <c r="C20" s="74"/>
      <c r="D20" s="74"/>
      <c r="E20" s="75"/>
      <c r="F20" s="82">
        <v>476589.5</v>
      </c>
      <c r="G20" s="83"/>
      <c r="H20" s="83"/>
      <c r="I20" s="83"/>
      <c r="J20" s="83"/>
      <c r="K20" s="83"/>
      <c r="L20" s="84"/>
      <c r="M20" s="85">
        <v>-112867.63</v>
      </c>
      <c r="N20" s="86"/>
      <c r="O20" s="86"/>
      <c r="P20" s="86"/>
      <c r="Q20" s="87"/>
    </row>
    <row r="21" spans="1:17" ht="14.1" customHeight="1" x14ac:dyDescent="0.2">
      <c r="A21" s="73" t="s">
        <v>24</v>
      </c>
      <c r="B21" s="74"/>
      <c r="C21" s="74"/>
      <c r="D21" s="74"/>
      <c r="E21" s="75"/>
      <c r="F21" s="82">
        <v>6908831.79</v>
      </c>
      <c r="G21" s="83"/>
      <c r="H21" s="83"/>
      <c r="I21" s="83"/>
      <c r="J21" s="83"/>
      <c r="K21" s="83"/>
      <c r="L21" s="84"/>
      <c r="M21" s="85">
        <v>-330699.58</v>
      </c>
      <c r="N21" s="86"/>
      <c r="O21" s="86"/>
      <c r="P21" s="86"/>
      <c r="Q21" s="87"/>
    </row>
    <row r="22" spans="1:17" ht="14.1" customHeight="1" x14ac:dyDescent="0.2">
      <c r="A22" s="73" t="s">
        <v>25</v>
      </c>
      <c r="B22" s="74"/>
      <c r="C22" s="74"/>
      <c r="D22" s="74"/>
      <c r="E22" s="75"/>
      <c r="F22" s="82">
        <v>771869.22</v>
      </c>
      <c r="G22" s="83"/>
      <c r="H22" s="83"/>
      <c r="I22" s="83"/>
      <c r="J22" s="83"/>
      <c r="K22" s="83"/>
      <c r="L22" s="84"/>
      <c r="M22" s="85">
        <v>-26139.75</v>
      </c>
      <c r="N22" s="86"/>
      <c r="O22" s="86"/>
      <c r="P22" s="86"/>
      <c r="Q22" s="87"/>
    </row>
    <row r="23" spans="1:17" ht="14.1" customHeight="1" x14ac:dyDescent="0.2">
      <c r="A23" s="73" t="s">
        <v>26</v>
      </c>
      <c r="B23" s="74"/>
      <c r="C23" s="74"/>
      <c r="D23" s="74"/>
      <c r="E23" s="75"/>
      <c r="F23" s="85">
        <v>-137583.01</v>
      </c>
      <c r="G23" s="86"/>
      <c r="H23" s="86"/>
      <c r="I23" s="86"/>
      <c r="J23" s="86"/>
      <c r="K23" s="86"/>
      <c r="L23" s="87"/>
      <c r="M23" s="82">
        <v>5554.29</v>
      </c>
      <c r="N23" s="83"/>
      <c r="O23" s="83"/>
      <c r="P23" s="83"/>
      <c r="Q23" s="84"/>
    </row>
    <row r="24" spans="1:17" ht="14.1" customHeight="1" x14ac:dyDescent="0.2">
      <c r="A24" s="73" t="s">
        <v>27</v>
      </c>
      <c r="B24" s="74"/>
      <c r="C24" s="74"/>
      <c r="D24" s="74"/>
      <c r="E24" s="75"/>
      <c r="F24" s="70">
        <v>468.43</v>
      </c>
      <c r="G24" s="71"/>
      <c r="H24" s="71"/>
      <c r="I24" s="71"/>
      <c r="J24" s="71"/>
      <c r="K24" s="71"/>
      <c r="L24" s="72"/>
      <c r="M24" s="76">
        <v>-32.49</v>
      </c>
      <c r="N24" s="77"/>
      <c r="O24" s="77"/>
      <c r="P24" s="77"/>
      <c r="Q24" s="78"/>
    </row>
    <row r="25" spans="1:17" ht="14.1" customHeight="1" x14ac:dyDescent="0.2">
      <c r="A25" s="73" t="s">
        <v>28</v>
      </c>
      <c r="B25" s="74"/>
      <c r="C25" s="74"/>
      <c r="D25" s="74"/>
      <c r="E25" s="75"/>
      <c r="F25" s="79">
        <v>435.95</v>
      </c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1"/>
    </row>
    <row r="26" spans="1:17" ht="14.1" customHeight="1" x14ac:dyDescent="0.2">
      <c r="A26" s="1" t="s">
        <v>29</v>
      </c>
    </row>
    <row r="27" spans="1:17" ht="14.1" customHeight="1" x14ac:dyDescent="0.2">
      <c r="A27" s="67" t="s">
        <v>30</v>
      </c>
      <c r="B27" s="68"/>
      <c r="C27" s="68"/>
      <c r="D27" s="68"/>
      <c r="E27" s="68"/>
      <c r="F27" s="68"/>
      <c r="G27" s="68"/>
      <c r="H27" s="68"/>
      <c r="I27" s="68"/>
      <c r="J27" s="69"/>
      <c r="K27" s="70">
        <v>0</v>
      </c>
      <c r="L27" s="71"/>
      <c r="M27" s="71"/>
      <c r="N27" s="71"/>
      <c r="O27" s="71"/>
      <c r="P27" s="71"/>
      <c r="Q27" s="72"/>
    </row>
    <row r="28" spans="1:17" ht="14.1" customHeight="1" x14ac:dyDescent="0.2">
      <c r="A28" s="67" t="s">
        <v>31</v>
      </c>
      <c r="B28" s="68"/>
      <c r="C28" s="68"/>
      <c r="D28" s="68"/>
      <c r="E28" s="68"/>
      <c r="F28" s="68"/>
      <c r="G28" s="68"/>
      <c r="H28" s="68"/>
      <c r="I28" s="68"/>
      <c r="J28" s="69"/>
      <c r="K28" s="70">
        <v>0</v>
      </c>
      <c r="L28" s="71"/>
      <c r="M28" s="71"/>
      <c r="N28" s="71"/>
      <c r="O28" s="71"/>
      <c r="P28" s="71"/>
      <c r="Q28" s="72"/>
    </row>
    <row r="29" spans="1:17" ht="11.1" customHeight="1" x14ac:dyDescent="0.2">
      <c r="A29" s="2" t="s">
        <v>32</v>
      </c>
    </row>
    <row r="30" spans="1:17" ht="11.1" customHeight="1" x14ac:dyDescent="0.2">
      <c r="A30" s="5" t="s">
        <v>33</v>
      </c>
    </row>
    <row r="31" spans="1:17" ht="39" customHeight="1" x14ac:dyDescent="0.2">
      <c r="A31" s="73" t="s">
        <v>34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5"/>
    </row>
    <row r="32" spans="1:17" ht="11.1" customHeight="1" x14ac:dyDescent="0.2">
      <c r="A32" s="2" t="s">
        <v>35</v>
      </c>
    </row>
    <row r="33" spans="1:1" ht="11.1" customHeight="1" x14ac:dyDescent="0.2">
      <c r="A33" s="2" t="s">
        <v>36</v>
      </c>
    </row>
    <row r="34" spans="1:1" ht="21" customHeight="1" x14ac:dyDescent="0.2"/>
    <row r="35" spans="1:1" ht="17.100000000000001" customHeight="1" x14ac:dyDescent="0.2"/>
    <row r="36" spans="1:1" ht="17.100000000000001" customHeight="1" x14ac:dyDescent="0.2"/>
    <row r="37" spans="1:1" ht="48.95" customHeight="1" x14ac:dyDescent="0.2"/>
    <row r="38" spans="1:1" ht="33.950000000000003" customHeight="1" x14ac:dyDescent="0.2"/>
    <row r="39" spans="1:1" ht="5.0999999999999996" customHeight="1" x14ac:dyDescent="0.2"/>
    <row r="40" spans="1:1" ht="33.950000000000003" customHeight="1" x14ac:dyDescent="0.2"/>
    <row r="41" spans="1:1" ht="3.95" customHeight="1" x14ac:dyDescent="0.2"/>
    <row r="42" spans="1:1" ht="35.1" customHeight="1" x14ac:dyDescent="0.2"/>
    <row r="43" spans="1:1" ht="3.95" customHeight="1" x14ac:dyDescent="0.2"/>
    <row r="44" spans="1:1" ht="33.950000000000003" customHeight="1" x14ac:dyDescent="0.2"/>
    <row r="45" spans="1:1" ht="5.0999999999999996" customHeight="1" x14ac:dyDescent="0.2"/>
    <row r="46" spans="1:1" ht="33.950000000000003" customHeight="1" x14ac:dyDescent="0.2"/>
    <row r="47" spans="1:1" ht="3.95" customHeight="1" x14ac:dyDescent="0.2"/>
    <row r="48" spans="1:1" ht="35.1" customHeight="1" x14ac:dyDescent="0.2"/>
    <row r="49" ht="3.95" customHeight="1" x14ac:dyDescent="0.2"/>
    <row r="50" ht="33.950000000000003" customHeight="1" x14ac:dyDescent="0.2"/>
    <row r="51" ht="5.0999999999999996" customHeight="1" x14ac:dyDescent="0.2"/>
    <row r="52" ht="33.950000000000003" customHeight="1" x14ac:dyDescent="0.2"/>
    <row r="53" ht="3.95" customHeight="1" x14ac:dyDescent="0.2"/>
    <row r="54" ht="35.1" customHeight="1" x14ac:dyDescent="0.2"/>
    <row r="55" ht="48.95" customHeight="1" x14ac:dyDescent="0.2"/>
    <row r="56" ht="33.950000000000003" customHeight="1" x14ac:dyDescent="0.2"/>
    <row r="57" ht="5.0999999999999996" customHeight="1" x14ac:dyDescent="0.2"/>
    <row r="58" ht="33.950000000000003" customHeight="1" x14ac:dyDescent="0.2"/>
    <row r="59" ht="3.95" customHeight="1" x14ac:dyDescent="0.2"/>
    <row r="60" ht="35.1" customHeight="1" x14ac:dyDescent="0.2"/>
    <row r="61" ht="3.95" customHeight="1" x14ac:dyDescent="0.2"/>
    <row r="62" ht="33.950000000000003" customHeight="1" x14ac:dyDescent="0.2"/>
    <row r="63" ht="5.0999999999999996" customHeight="1" x14ac:dyDescent="0.2"/>
    <row r="64" ht="33.950000000000003" customHeight="1" x14ac:dyDescent="0.2"/>
    <row r="65" ht="3.95" customHeight="1" x14ac:dyDescent="0.2"/>
    <row r="66" ht="35.1" customHeight="1" x14ac:dyDescent="0.2"/>
    <row r="67" ht="3.95" customHeight="1" x14ac:dyDescent="0.2"/>
    <row r="68" ht="33.950000000000003" customHeight="1" x14ac:dyDescent="0.2"/>
    <row r="69" ht="5.0999999999999996" customHeight="1" x14ac:dyDescent="0.2"/>
    <row r="70" ht="33.950000000000003" customHeight="1" x14ac:dyDescent="0.2"/>
    <row r="71" ht="3.95" customHeight="1" x14ac:dyDescent="0.2"/>
    <row r="72" ht="35.1" customHeight="1" x14ac:dyDescent="0.2"/>
    <row r="73" ht="3.95" customHeight="1" x14ac:dyDescent="0.2"/>
    <row r="74" ht="33.950000000000003" customHeight="1" x14ac:dyDescent="0.2"/>
    <row r="75" ht="5.0999999999999996" customHeight="1" x14ac:dyDescent="0.2"/>
    <row r="76" ht="33.950000000000003" customHeight="1" x14ac:dyDescent="0.2"/>
    <row r="77" ht="3.95" customHeight="1" x14ac:dyDescent="0.2"/>
    <row r="78" ht="35.1" customHeight="1" x14ac:dyDescent="0.2"/>
    <row r="79" ht="48.95" customHeight="1" x14ac:dyDescent="0.2"/>
    <row r="80" ht="33.950000000000003" customHeight="1" x14ac:dyDescent="0.2"/>
    <row r="81" ht="5.0999999999999996" customHeight="1" x14ac:dyDescent="0.2"/>
    <row r="82" ht="33.950000000000003" customHeight="1" x14ac:dyDescent="0.2"/>
    <row r="83" ht="3.95" customHeight="1" x14ac:dyDescent="0.2"/>
    <row r="84" ht="35.1" customHeight="1" x14ac:dyDescent="0.2"/>
    <row r="85" ht="3.95" customHeight="1" x14ac:dyDescent="0.2"/>
    <row r="86" ht="33.950000000000003" customHeight="1" x14ac:dyDescent="0.2"/>
    <row r="87" ht="5.0999999999999996" customHeight="1" x14ac:dyDescent="0.2"/>
    <row r="88" ht="33.950000000000003" customHeight="1" x14ac:dyDescent="0.2"/>
    <row r="89" ht="3.95" customHeight="1" x14ac:dyDescent="0.2"/>
    <row r="90" ht="35.1" customHeight="1" x14ac:dyDescent="0.2"/>
    <row r="91" ht="3.95" customHeight="1" x14ac:dyDescent="0.2"/>
    <row r="92" ht="33.950000000000003" customHeight="1" x14ac:dyDescent="0.2"/>
    <row r="93" ht="5.0999999999999996" customHeight="1" x14ac:dyDescent="0.2"/>
    <row r="94" ht="33.950000000000003" customHeight="1" x14ac:dyDescent="0.2"/>
    <row r="95" ht="3.95" customHeight="1" x14ac:dyDescent="0.2"/>
    <row r="96" ht="35.1" customHeight="1" x14ac:dyDescent="0.2"/>
    <row r="97" ht="3.95" customHeight="1" x14ac:dyDescent="0.2"/>
    <row r="98" ht="33.950000000000003" customHeight="1" x14ac:dyDescent="0.2"/>
    <row r="99" ht="5.0999999999999996" customHeight="1" x14ac:dyDescent="0.2"/>
    <row r="100" ht="33.950000000000003" customHeight="1" x14ac:dyDescent="0.2"/>
    <row r="101" ht="3.95" customHeight="1" x14ac:dyDescent="0.2"/>
    <row r="102" ht="35.1" customHeight="1" x14ac:dyDescent="0.2"/>
    <row r="103" ht="48.95" customHeight="1" x14ac:dyDescent="0.2"/>
    <row r="104" ht="33.950000000000003" customHeight="1" x14ac:dyDescent="0.2"/>
    <row r="105" ht="5.0999999999999996" customHeight="1" x14ac:dyDescent="0.2"/>
    <row r="106" ht="33.950000000000003" customHeight="1" x14ac:dyDescent="0.2"/>
    <row r="107" ht="3.95" customHeight="1" x14ac:dyDescent="0.2"/>
    <row r="108" ht="35.1" customHeight="1" x14ac:dyDescent="0.2"/>
    <row r="109" ht="3.95" customHeight="1" x14ac:dyDescent="0.2"/>
    <row r="110" ht="33.950000000000003" customHeight="1" x14ac:dyDescent="0.2"/>
    <row r="111" ht="5.0999999999999996" customHeight="1" x14ac:dyDescent="0.2"/>
    <row r="112" ht="33.950000000000003" customHeight="1" x14ac:dyDescent="0.2"/>
    <row r="113" ht="3.95" customHeight="1" x14ac:dyDescent="0.2"/>
    <row r="114" ht="35.1" customHeight="1" x14ac:dyDescent="0.2"/>
    <row r="115" ht="3.95" customHeight="1" x14ac:dyDescent="0.2"/>
    <row r="116" ht="33.950000000000003" customHeight="1" x14ac:dyDescent="0.2"/>
    <row r="117" ht="5.0999999999999996" customHeight="1" x14ac:dyDescent="0.2"/>
    <row r="118" ht="33.950000000000003" customHeight="1" x14ac:dyDescent="0.2"/>
    <row r="119" ht="3.95" customHeight="1" x14ac:dyDescent="0.2"/>
    <row r="120" ht="35.1" customHeight="1" x14ac:dyDescent="0.2"/>
    <row r="121" ht="3.95" customHeight="1" x14ac:dyDescent="0.2"/>
    <row r="122" ht="33.950000000000003" customHeight="1" x14ac:dyDescent="0.2"/>
    <row r="123" ht="5.0999999999999996" customHeight="1" x14ac:dyDescent="0.2"/>
    <row r="124" ht="33.950000000000003" customHeight="1" x14ac:dyDescent="0.2"/>
    <row r="125" ht="3.95" customHeight="1" x14ac:dyDescent="0.2"/>
    <row r="126" ht="35.1" customHeight="1" x14ac:dyDescent="0.2"/>
    <row r="127" ht="48.95" customHeight="1" x14ac:dyDescent="0.2"/>
    <row r="128" ht="33.950000000000003" customHeight="1" x14ac:dyDescent="0.2"/>
    <row r="129" ht="5.0999999999999996" customHeight="1" x14ac:dyDescent="0.2"/>
    <row r="130" ht="33.950000000000003" customHeight="1" x14ac:dyDescent="0.2"/>
    <row r="131" ht="3.95" customHeight="1" x14ac:dyDescent="0.2"/>
    <row r="132" ht="35.1" customHeight="1" x14ac:dyDescent="0.2"/>
    <row r="133" ht="3.95" customHeight="1" x14ac:dyDescent="0.2"/>
    <row r="134" ht="33.950000000000003" customHeight="1" x14ac:dyDescent="0.2"/>
    <row r="135" ht="5.0999999999999996" customHeight="1" x14ac:dyDescent="0.2"/>
    <row r="136" ht="33.950000000000003" customHeight="1" x14ac:dyDescent="0.2"/>
    <row r="137" ht="3.95" customHeight="1" x14ac:dyDescent="0.2"/>
    <row r="138" ht="35.1" customHeight="1" x14ac:dyDescent="0.2"/>
    <row r="139" ht="3.95" customHeight="1" x14ac:dyDescent="0.2"/>
    <row r="140" ht="33.950000000000003" customHeight="1" x14ac:dyDescent="0.2"/>
    <row r="141" ht="5.0999999999999996" customHeight="1" x14ac:dyDescent="0.2"/>
    <row r="142" ht="33.950000000000003" customHeight="1" x14ac:dyDescent="0.2"/>
    <row r="143" ht="3.95" customHeight="1" x14ac:dyDescent="0.2"/>
    <row r="144" ht="35.1" customHeight="1" x14ac:dyDescent="0.2"/>
    <row r="145" ht="3.95" customHeight="1" x14ac:dyDescent="0.2"/>
    <row r="146" ht="33.950000000000003" customHeight="1" x14ac:dyDescent="0.2"/>
    <row r="147" ht="5.0999999999999996" customHeight="1" x14ac:dyDescent="0.2"/>
    <row r="148" ht="33.950000000000003" customHeight="1" x14ac:dyDescent="0.2"/>
    <row r="149" ht="3.95" customHeight="1" x14ac:dyDescent="0.2"/>
    <row r="150" ht="35.1" customHeight="1" x14ac:dyDescent="0.2"/>
    <row r="151" ht="48.95" customHeight="1" x14ac:dyDescent="0.2"/>
    <row r="152" ht="33.950000000000003" customHeight="1" x14ac:dyDescent="0.2"/>
    <row r="153" ht="5.0999999999999996" customHeight="1" x14ac:dyDescent="0.2"/>
    <row r="154" ht="33.950000000000003" customHeight="1" x14ac:dyDescent="0.2"/>
    <row r="155" ht="3.95" customHeight="1" x14ac:dyDescent="0.2"/>
    <row r="156" ht="35.1" customHeight="1" x14ac:dyDescent="0.2"/>
    <row r="157" ht="3.95" customHeight="1" x14ac:dyDescent="0.2"/>
    <row r="158" ht="33.950000000000003" customHeight="1" x14ac:dyDescent="0.2"/>
    <row r="159" ht="5.0999999999999996" customHeight="1" x14ac:dyDescent="0.2"/>
    <row r="160" ht="33.950000000000003" customHeight="1" x14ac:dyDescent="0.2"/>
    <row r="161" ht="3.95" customHeight="1" x14ac:dyDescent="0.2"/>
    <row r="162" ht="35.1" customHeight="1" x14ac:dyDescent="0.2"/>
    <row r="163" ht="3.95" customHeight="1" x14ac:dyDescent="0.2"/>
    <row r="164" ht="33.950000000000003" customHeight="1" x14ac:dyDescent="0.2"/>
    <row r="165" ht="5.0999999999999996" customHeight="1" x14ac:dyDescent="0.2"/>
    <row r="166" ht="33.950000000000003" customHeight="1" x14ac:dyDescent="0.2"/>
    <row r="167" ht="3.95" customHeight="1" x14ac:dyDescent="0.2"/>
    <row r="168" ht="35.1" customHeight="1" x14ac:dyDescent="0.2"/>
    <row r="169" ht="3.95" customHeight="1" x14ac:dyDescent="0.2"/>
    <row r="170" ht="33.950000000000003" customHeight="1" x14ac:dyDescent="0.2"/>
    <row r="171" ht="5.0999999999999996" customHeight="1" x14ac:dyDescent="0.2"/>
    <row r="172" ht="33.950000000000003" customHeight="1" x14ac:dyDescent="0.2"/>
    <row r="173" ht="3.95" customHeight="1" x14ac:dyDescent="0.2"/>
    <row r="174" ht="35.1" customHeight="1" x14ac:dyDescent="0.2"/>
    <row r="175" ht="48.95" customHeight="1" x14ac:dyDescent="0.2"/>
    <row r="176" ht="33.950000000000003" customHeight="1" x14ac:dyDescent="0.2"/>
    <row r="177" ht="5.0999999999999996" customHeight="1" x14ac:dyDescent="0.2"/>
    <row r="178" ht="33.950000000000003" customHeight="1" x14ac:dyDescent="0.2"/>
    <row r="179" ht="3.95" customHeight="1" x14ac:dyDescent="0.2"/>
    <row r="180" ht="35.1" customHeight="1" x14ac:dyDescent="0.2"/>
    <row r="181" ht="3.95" customHeight="1" x14ac:dyDescent="0.2"/>
    <row r="182" ht="33.950000000000003" customHeight="1" x14ac:dyDescent="0.2"/>
    <row r="183" ht="5.0999999999999996" customHeight="1" x14ac:dyDescent="0.2"/>
    <row r="184" ht="33.950000000000003" customHeight="1" x14ac:dyDescent="0.2"/>
    <row r="185" ht="3.95" customHeight="1" x14ac:dyDescent="0.2"/>
    <row r="186" ht="35.1" customHeight="1" x14ac:dyDescent="0.2"/>
    <row r="187" ht="3.95" customHeight="1" x14ac:dyDescent="0.2"/>
    <row r="188" ht="33.950000000000003" customHeight="1" x14ac:dyDescent="0.2"/>
    <row r="189" ht="5.0999999999999996" customHeight="1" x14ac:dyDescent="0.2"/>
    <row r="190" ht="33.950000000000003" customHeight="1" x14ac:dyDescent="0.2"/>
    <row r="191" ht="3.95" customHeight="1" x14ac:dyDescent="0.2"/>
    <row r="192" ht="35.1" customHeight="1" x14ac:dyDescent="0.2"/>
    <row r="193" ht="3.95" customHeight="1" x14ac:dyDescent="0.2"/>
    <row r="194" ht="33.950000000000003" customHeight="1" x14ac:dyDescent="0.2"/>
    <row r="195" ht="5.0999999999999996" customHeight="1" x14ac:dyDescent="0.2"/>
    <row r="196" ht="33.950000000000003" customHeight="1" x14ac:dyDescent="0.2"/>
    <row r="197" ht="3.95" customHeight="1" x14ac:dyDescent="0.2"/>
    <row r="198" ht="35.1" customHeight="1" x14ac:dyDescent="0.2"/>
    <row r="199" ht="48.95" customHeight="1" x14ac:dyDescent="0.2"/>
    <row r="200" ht="33.950000000000003" customHeight="1" x14ac:dyDescent="0.2"/>
    <row r="201" ht="5.0999999999999996" customHeight="1" x14ac:dyDescent="0.2"/>
    <row r="202" ht="33.950000000000003" customHeight="1" x14ac:dyDescent="0.2"/>
    <row r="203" ht="3.95" customHeight="1" x14ac:dyDescent="0.2"/>
    <row r="204" ht="35.1" customHeight="1" x14ac:dyDescent="0.2"/>
    <row r="205" ht="3.95" customHeight="1" x14ac:dyDescent="0.2"/>
    <row r="206" ht="33.950000000000003" customHeight="1" x14ac:dyDescent="0.2"/>
    <row r="207" ht="5.0999999999999996" customHeight="1" x14ac:dyDescent="0.2"/>
    <row r="208" ht="33.950000000000003" customHeight="1" x14ac:dyDescent="0.2"/>
    <row r="209" ht="3.95" customHeight="1" x14ac:dyDescent="0.2"/>
    <row r="210" ht="35.1" customHeight="1" x14ac:dyDescent="0.2"/>
    <row r="211" ht="3.95" customHeight="1" x14ac:dyDescent="0.2"/>
    <row r="212" ht="33.950000000000003" customHeight="1" x14ac:dyDescent="0.2"/>
    <row r="213" ht="5.0999999999999996" customHeight="1" x14ac:dyDescent="0.2"/>
    <row r="214" ht="33.950000000000003" customHeight="1" x14ac:dyDescent="0.2"/>
    <row r="215" ht="3.95" customHeight="1" x14ac:dyDescent="0.2"/>
    <row r="216" ht="35.1" customHeight="1" x14ac:dyDescent="0.2"/>
    <row r="217" ht="3.95" customHeight="1" x14ac:dyDescent="0.2"/>
    <row r="218" ht="33.950000000000003" customHeight="1" x14ac:dyDescent="0.2"/>
    <row r="219" ht="5.0999999999999996" customHeight="1" x14ac:dyDescent="0.2"/>
    <row r="220" ht="33.950000000000003" customHeight="1" x14ac:dyDescent="0.2"/>
    <row r="221" ht="3.95" customHeight="1" x14ac:dyDescent="0.2"/>
    <row r="222" ht="35.1" customHeight="1" x14ac:dyDescent="0.2"/>
    <row r="223" ht="48.95" customHeight="1" x14ac:dyDescent="0.2"/>
    <row r="224" ht="33.950000000000003" customHeight="1" x14ac:dyDescent="0.2"/>
    <row r="225" ht="5.0999999999999996" customHeight="1" x14ac:dyDescent="0.2"/>
    <row r="226" ht="33.950000000000003" customHeight="1" x14ac:dyDescent="0.2"/>
    <row r="227" ht="3.95" customHeight="1" x14ac:dyDescent="0.2"/>
    <row r="228" ht="35.1" customHeight="1" x14ac:dyDescent="0.2"/>
    <row r="229" ht="3.95" customHeight="1" x14ac:dyDescent="0.2"/>
    <row r="230" ht="33.950000000000003" customHeight="1" x14ac:dyDescent="0.2"/>
    <row r="231" ht="5.0999999999999996" customHeight="1" x14ac:dyDescent="0.2"/>
    <row r="232" ht="33.950000000000003" customHeight="1" x14ac:dyDescent="0.2"/>
    <row r="233" ht="3.95" customHeight="1" x14ac:dyDescent="0.2"/>
    <row r="234" ht="35.1" customHeight="1" x14ac:dyDescent="0.2"/>
    <row r="235" ht="3.95" customHeight="1" x14ac:dyDescent="0.2"/>
    <row r="236" ht="33.950000000000003" customHeight="1" x14ac:dyDescent="0.2"/>
    <row r="237" ht="5.0999999999999996" customHeight="1" x14ac:dyDescent="0.2"/>
    <row r="238" ht="33.950000000000003" customHeight="1" x14ac:dyDescent="0.2"/>
    <row r="239" ht="3.95" customHeight="1" x14ac:dyDescent="0.2"/>
    <row r="240" ht="35.1" customHeight="1" x14ac:dyDescent="0.2"/>
    <row r="241" ht="3.95" customHeight="1" x14ac:dyDescent="0.2"/>
    <row r="242" ht="33.950000000000003" customHeight="1" x14ac:dyDescent="0.2"/>
    <row r="243" ht="5.0999999999999996" customHeight="1" x14ac:dyDescent="0.2"/>
    <row r="244" ht="33.950000000000003" customHeight="1" x14ac:dyDescent="0.2"/>
    <row r="245" ht="3.95" customHeight="1" x14ac:dyDescent="0.2"/>
    <row r="246" ht="35.1" customHeight="1" x14ac:dyDescent="0.2"/>
    <row r="247" ht="48.95" customHeight="1" x14ac:dyDescent="0.2"/>
    <row r="248" ht="33.950000000000003" customHeight="1" x14ac:dyDescent="0.2"/>
    <row r="249" ht="5.0999999999999996" customHeight="1" x14ac:dyDescent="0.2"/>
    <row r="250" ht="33.950000000000003" customHeight="1" x14ac:dyDescent="0.2"/>
    <row r="251" ht="3.95" customHeight="1" x14ac:dyDescent="0.2"/>
    <row r="252" ht="35.1" customHeight="1" x14ac:dyDescent="0.2"/>
    <row r="253" ht="3.95" customHeight="1" x14ac:dyDescent="0.2"/>
    <row r="254" ht="33.950000000000003" customHeight="1" x14ac:dyDescent="0.2"/>
    <row r="255" ht="5.0999999999999996" customHeight="1" x14ac:dyDescent="0.2"/>
    <row r="256" ht="33.950000000000003" customHeight="1" x14ac:dyDescent="0.2"/>
    <row r="257" ht="3.95" customHeight="1" x14ac:dyDescent="0.2"/>
    <row r="258" ht="35.1" customHeight="1" x14ac:dyDescent="0.2"/>
    <row r="259" ht="3.95" customHeight="1" x14ac:dyDescent="0.2"/>
    <row r="260" ht="33.950000000000003" customHeight="1" x14ac:dyDescent="0.2"/>
    <row r="261" ht="5.0999999999999996" customHeight="1" x14ac:dyDescent="0.2"/>
    <row r="262" ht="33.950000000000003" customHeight="1" x14ac:dyDescent="0.2"/>
    <row r="263" ht="3.95" customHeight="1" x14ac:dyDescent="0.2"/>
    <row r="264" ht="35.1" customHeight="1" x14ac:dyDescent="0.2"/>
    <row r="265" ht="3.95" customHeight="1" x14ac:dyDescent="0.2"/>
    <row r="266" ht="33.950000000000003" customHeight="1" x14ac:dyDescent="0.2"/>
    <row r="267" ht="5.0999999999999996" customHeight="1" x14ac:dyDescent="0.2"/>
    <row r="268" ht="33.950000000000003" customHeight="1" x14ac:dyDescent="0.2"/>
    <row r="269" ht="3.95" customHeight="1" x14ac:dyDescent="0.2"/>
    <row r="270" ht="35.1" customHeight="1" x14ac:dyDescent="0.2"/>
    <row r="271" ht="48.95" customHeight="1" x14ac:dyDescent="0.2"/>
    <row r="272" ht="33.950000000000003" customHeight="1" x14ac:dyDescent="0.2"/>
    <row r="273" ht="5.0999999999999996" customHeight="1" x14ac:dyDescent="0.2"/>
    <row r="274" ht="33.950000000000003" customHeight="1" x14ac:dyDescent="0.2"/>
    <row r="275" ht="3.95" customHeight="1" x14ac:dyDescent="0.2"/>
    <row r="276" ht="35.1" customHeight="1" x14ac:dyDescent="0.2"/>
    <row r="277" ht="3.95" customHeight="1" x14ac:dyDescent="0.2"/>
    <row r="278" ht="33.950000000000003" customHeight="1" x14ac:dyDescent="0.2"/>
    <row r="279" ht="5.0999999999999996" customHeight="1" x14ac:dyDescent="0.2"/>
    <row r="280" ht="33.950000000000003" customHeight="1" x14ac:dyDescent="0.2"/>
    <row r="281" ht="3.95" customHeight="1" x14ac:dyDescent="0.2"/>
    <row r="282" ht="35.1" customHeight="1" x14ac:dyDescent="0.2"/>
    <row r="283" ht="3.95" customHeight="1" x14ac:dyDescent="0.2"/>
    <row r="284" ht="33.950000000000003" customHeight="1" x14ac:dyDescent="0.2"/>
    <row r="285" ht="5.0999999999999996" customHeight="1" x14ac:dyDescent="0.2"/>
    <row r="286" ht="33.950000000000003" customHeight="1" x14ac:dyDescent="0.2"/>
    <row r="287" ht="3.95" customHeight="1" x14ac:dyDescent="0.2"/>
    <row r="288" ht="35.1" customHeight="1" x14ac:dyDescent="0.2"/>
    <row r="289" ht="3.95" customHeight="1" x14ac:dyDescent="0.2"/>
    <row r="290" ht="33.950000000000003" customHeight="1" x14ac:dyDescent="0.2"/>
    <row r="291" ht="5.0999999999999996" customHeight="1" x14ac:dyDescent="0.2"/>
    <row r="292" ht="33.950000000000003" customHeight="1" x14ac:dyDescent="0.2"/>
    <row r="293" ht="3.95" customHeight="1" x14ac:dyDescent="0.2"/>
    <row r="294" ht="35.1" customHeight="1" x14ac:dyDescent="0.2"/>
    <row r="295" ht="48.95" customHeight="1" x14ac:dyDescent="0.2"/>
    <row r="296" ht="33.950000000000003" customHeight="1" x14ac:dyDescent="0.2"/>
    <row r="297" ht="5.0999999999999996" customHeight="1" x14ac:dyDescent="0.2"/>
    <row r="298" ht="33.950000000000003" customHeight="1" x14ac:dyDescent="0.2"/>
    <row r="299" ht="3.95" customHeight="1" x14ac:dyDescent="0.2"/>
    <row r="300" ht="35.1" customHeight="1" x14ac:dyDescent="0.2"/>
    <row r="301" ht="3.95" customHeight="1" x14ac:dyDescent="0.2"/>
    <row r="302" ht="33.950000000000003" customHeight="1" x14ac:dyDescent="0.2"/>
    <row r="303" ht="5.0999999999999996" customHeight="1" x14ac:dyDescent="0.2"/>
    <row r="304" ht="33.950000000000003" customHeight="1" x14ac:dyDescent="0.2"/>
    <row r="305" ht="3.95" customHeight="1" x14ac:dyDescent="0.2"/>
    <row r="306" ht="35.1" customHeight="1" x14ac:dyDescent="0.2"/>
    <row r="307" ht="3.95" customHeight="1" x14ac:dyDescent="0.2"/>
    <row r="308" ht="33.950000000000003" customHeight="1" x14ac:dyDescent="0.2"/>
    <row r="309" ht="5.0999999999999996" customHeight="1" x14ac:dyDescent="0.2"/>
    <row r="310" ht="33.950000000000003" customHeight="1" x14ac:dyDescent="0.2"/>
    <row r="311" ht="3.95" customHeight="1" x14ac:dyDescent="0.2"/>
    <row r="312" ht="35.1" customHeight="1" x14ac:dyDescent="0.2"/>
    <row r="313" ht="3.95" customHeight="1" x14ac:dyDescent="0.2"/>
    <row r="314" ht="33.950000000000003" customHeight="1" x14ac:dyDescent="0.2"/>
    <row r="315" ht="5.0999999999999996" customHeight="1" x14ac:dyDescent="0.2"/>
    <row r="316" ht="33.950000000000003" customHeight="1" x14ac:dyDescent="0.2"/>
    <row r="317" ht="3.95" customHeight="1" x14ac:dyDescent="0.2"/>
    <row r="318" ht="35.1" customHeight="1" x14ac:dyDescent="0.2"/>
    <row r="319" ht="48.95" customHeight="1" x14ac:dyDescent="0.2"/>
    <row r="320" ht="33.950000000000003" customHeight="1" x14ac:dyDescent="0.2"/>
    <row r="321" ht="5.0999999999999996" customHeight="1" x14ac:dyDescent="0.2"/>
    <row r="322" ht="33.950000000000003" customHeight="1" x14ac:dyDescent="0.2"/>
    <row r="323" ht="3.95" customHeight="1" x14ac:dyDescent="0.2"/>
    <row r="324" ht="35.1" customHeight="1" x14ac:dyDescent="0.2"/>
    <row r="325" ht="3.95" customHeight="1" x14ac:dyDescent="0.2"/>
    <row r="326" ht="33.950000000000003" customHeight="1" x14ac:dyDescent="0.2"/>
    <row r="327" ht="5.0999999999999996" customHeight="1" x14ac:dyDescent="0.2"/>
    <row r="328" ht="33.950000000000003" customHeight="1" x14ac:dyDescent="0.2"/>
    <row r="329" ht="3.95" customHeight="1" x14ac:dyDescent="0.2"/>
    <row r="330" ht="35.1" customHeight="1" x14ac:dyDescent="0.2"/>
    <row r="331" ht="3.95" customHeight="1" x14ac:dyDescent="0.2"/>
    <row r="332" ht="33.950000000000003" customHeight="1" x14ac:dyDescent="0.2"/>
    <row r="333" ht="5.0999999999999996" customHeight="1" x14ac:dyDescent="0.2"/>
    <row r="334" ht="33.950000000000003" customHeight="1" x14ac:dyDescent="0.2"/>
    <row r="335" ht="3.95" customHeight="1" x14ac:dyDescent="0.2"/>
    <row r="336" ht="35.1" customHeight="1" x14ac:dyDescent="0.2"/>
    <row r="337" ht="3.95" customHeight="1" x14ac:dyDescent="0.2"/>
    <row r="338" ht="33.950000000000003" customHeight="1" x14ac:dyDescent="0.2"/>
    <row r="339" ht="5.0999999999999996" customHeight="1" x14ac:dyDescent="0.2"/>
    <row r="340" ht="33.950000000000003" customHeight="1" x14ac:dyDescent="0.2"/>
    <row r="341" ht="3.95" customHeight="1" x14ac:dyDescent="0.2"/>
    <row r="342" ht="35.1" customHeight="1" x14ac:dyDescent="0.2"/>
    <row r="343" ht="48.95" customHeight="1" x14ac:dyDescent="0.2"/>
    <row r="344" ht="33.950000000000003" customHeight="1" x14ac:dyDescent="0.2"/>
    <row r="345" ht="5.0999999999999996" customHeight="1" x14ac:dyDescent="0.2"/>
    <row r="346" ht="33.950000000000003" customHeight="1" x14ac:dyDescent="0.2"/>
    <row r="347" ht="3.95" customHeight="1" x14ac:dyDescent="0.2"/>
    <row r="348" ht="35.1" customHeight="1" x14ac:dyDescent="0.2"/>
    <row r="349" ht="3.95" customHeight="1" x14ac:dyDescent="0.2"/>
    <row r="350" ht="33.950000000000003" customHeight="1" x14ac:dyDescent="0.2"/>
    <row r="351" ht="5.0999999999999996" customHeight="1" x14ac:dyDescent="0.2"/>
    <row r="352" ht="33.950000000000003" customHeight="1" x14ac:dyDescent="0.2"/>
    <row r="353" ht="3.95" customHeight="1" x14ac:dyDescent="0.2"/>
    <row r="354" ht="35.1" customHeight="1" x14ac:dyDescent="0.2"/>
    <row r="355" ht="3.95" customHeight="1" x14ac:dyDescent="0.2"/>
    <row r="356" ht="33.950000000000003" customHeight="1" x14ac:dyDescent="0.2"/>
    <row r="357" ht="5.0999999999999996" customHeight="1" x14ac:dyDescent="0.2"/>
    <row r="358" ht="33.950000000000003" customHeight="1" x14ac:dyDescent="0.2"/>
    <row r="359" ht="3.95" customHeight="1" x14ac:dyDescent="0.2"/>
    <row r="360" ht="35.1" customHeight="1" x14ac:dyDescent="0.2"/>
    <row r="361" ht="3.95" customHeight="1" x14ac:dyDescent="0.2"/>
    <row r="362" ht="33.950000000000003" customHeight="1" x14ac:dyDescent="0.2"/>
    <row r="363" ht="5.0999999999999996" customHeight="1" x14ac:dyDescent="0.2"/>
    <row r="364" ht="33.950000000000003" customHeight="1" x14ac:dyDescent="0.2"/>
    <row r="365" ht="3.95" customHeight="1" x14ac:dyDescent="0.2"/>
    <row r="366" ht="35.1" customHeight="1" x14ac:dyDescent="0.2"/>
    <row r="367" ht="48.95" customHeight="1" x14ac:dyDescent="0.2"/>
    <row r="368" ht="33.950000000000003" customHeight="1" x14ac:dyDescent="0.2"/>
    <row r="369" ht="5.0999999999999996" customHeight="1" x14ac:dyDescent="0.2"/>
    <row r="370" ht="33.950000000000003" customHeight="1" x14ac:dyDescent="0.2"/>
    <row r="371" ht="3.95" customHeight="1" x14ac:dyDescent="0.2"/>
    <row r="372" ht="35.1" customHeight="1" x14ac:dyDescent="0.2"/>
    <row r="373" ht="3.95" customHeight="1" x14ac:dyDescent="0.2"/>
    <row r="374" ht="33.950000000000003" customHeight="1" x14ac:dyDescent="0.2"/>
    <row r="375" ht="5.0999999999999996" customHeight="1" x14ac:dyDescent="0.2"/>
    <row r="376" ht="33.950000000000003" customHeight="1" x14ac:dyDescent="0.2"/>
    <row r="377" ht="3.95" customHeight="1" x14ac:dyDescent="0.2"/>
    <row r="378" ht="35.1" customHeight="1" x14ac:dyDescent="0.2"/>
    <row r="379" ht="3.95" customHeight="1" x14ac:dyDescent="0.2"/>
    <row r="380" ht="33.950000000000003" customHeight="1" x14ac:dyDescent="0.2"/>
    <row r="381" ht="5.0999999999999996" customHeight="1" x14ac:dyDescent="0.2"/>
    <row r="382" ht="33.950000000000003" customHeight="1" x14ac:dyDescent="0.2"/>
    <row r="383" ht="3.95" customHeight="1" x14ac:dyDescent="0.2"/>
    <row r="384" ht="35.1" customHeight="1" x14ac:dyDescent="0.2"/>
    <row r="385" ht="3.95" customHeight="1" x14ac:dyDescent="0.2"/>
    <row r="386" ht="33.950000000000003" customHeight="1" x14ac:dyDescent="0.2"/>
    <row r="387" ht="5.0999999999999996" customHeight="1" x14ac:dyDescent="0.2"/>
    <row r="388" ht="33.950000000000003" customHeight="1" x14ac:dyDescent="0.2"/>
    <row r="389" ht="3.95" customHeight="1" x14ac:dyDescent="0.2"/>
    <row r="390" ht="35.1" customHeight="1" x14ac:dyDescent="0.2"/>
    <row r="391" ht="48.95" customHeight="1" x14ac:dyDescent="0.2"/>
    <row r="392" ht="33.950000000000003" customHeight="1" x14ac:dyDescent="0.2"/>
    <row r="393" ht="5.0999999999999996" customHeight="1" x14ac:dyDescent="0.2"/>
    <row r="394" ht="33.950000000000003" customHeight="1" x14ac:dyDescent="0.2"/>
    <row r="395" ht="3.95" customHeight="1" x14ac:dyDescent="0.2"/>
    <row r="396" ht="35.1" customHeight="1" x14ac:dyDescent="0.2"/>
    <row r="397" ht="3.95" customHeight="1" x14ac:dyDescent="0.2"/>
    <row r="398" ht="33.950000000000003" customHeight="1" x14ac:dyDescent="0.2"/>
    <row r="399" ht="5.0999999999999996" customHeight="1" x14ac:dyDescent="0.2"/>
    <row r="400" ht="33.950000000000003" customHeight="1" x14ac:dyDescent="0.2"/>
    <row r="401" ht="3.95" customHeight="1" x14ac:dyDescent="0.2"/>
    <row r="402" ht="35.1" customHeight="1" x14ac:dyDescent="0.2"/>
    <row r="403" ht="3.95" customHeight="1" x14ac:dyDescent="0.2"/>
    <row r="404" ht="33.950000000000003" customHeight="1" x14ac:dyDescent="0.2"/>
    <row r="405" ht="5.0999999999999996" customHeight="1" x14ac:dyDescent="0.2"/>
    <row r="406" ht="33.950000000000003" customHeight="1" x14ac:dyDescent="0.2"/>
    <row r="407" ht="3.95" customHeight="1" x14ac:dyDescent="0.2"/>
    <row r="408" ht="35.1" customHeight="1" x14ac:dyDescent="0.2"/>
    <row r="409" ht="3.95" customHeight="1" x14ac:dyDescent="0.2"/>
    <row r="410" ht="33.950000000000003" customHeight="1" x14ac:dyDescent="0.2"/>
    <row r="411" ht="5.0999999999999996" customHeight="1" x14ac:dyDescent="0.2"/>
    <row r="412" ht="33.950000000000003" customHeight="1" x14ac:dyDescent="0.2"/>
    <row r="413" ht="3.95" customHeight="1" x14ac:dyDescent="0.2"/>
    <row r="414" ht="35.1" customHeight="1" x14ac:dyDescent="0.2"/>
    <row r="415" ht="48.95" customHeight="1" x14ac:dyDescent="0.2"/>
    <row r="416" ht="33.950000000000003" customHeight="1" x14ac:dyDescent="0.2"/>
    <row r="417" ht="5.0999999999999996" customHeight="1" x14ac:dyDescent="0.2"/>
    <row r="418" ht="33.950000000000003" customHeight="1" x14ac:dyDescent="0.2"/>
    <row r="419" ht="3.95" customHeight="1" x14ac:dyDescent="0.2"/>
    <row r="420" ht="35.1" customHeight="1" x14ac:dyDescent="0.2"/>
    <row r="421" ht="3.95" customHeight="1" x14ac:dyDescent="0.2"/>
    <row r="422" ht="33.950000000000003" customHeight="1" x14ac:dyDescent="0.2"/>
    <row r="423" ht="5.0999999999999996" customHeight="1" x14ac:dyDescent="0.2"/>
    <row r="424" ht="33.950000000000003" customHeight="1" x14ac:dyDescent="0.2"/>
    <row r="425" ht="3.95" customHeight="1" x14ac:dyDescent="0.2"/>
    <row r="426" ht="35.1" customHeight="1" x14ac:dyDescent="0.2"/>
    <row r="427" ht="3.95" customHeight="1" x14ac:dyDescent="0.2"/>
    <row r="428" ht="33.950000000000003" customHeight="1" x14ac:dyDescent="0.2"/>
    <row r="429" ht="5.0999999999999996" customHeight="1" x14ac:dyDescent="0.2"/>
    <row r="430" ht="33.950000000000003" customHeight="1" x14ac:dyDescent="0.2"/>
    <row r="431" ht="3.95" customHeight="1" x14ac:dyDescent="0.2"/>
    <row r="432" ht="35.1" customHeight="1" x14ac:dyDescent="0.2"/>
    <row r="433" ht="3.95" customHeight="1" x14ac:dyDescent="0.2"/>
    <row r="434" ht="33.950000000000003" customHeight="1" x14ac:dyDescent="0.2"/>
    <row r="435" ht="5.0999999999999996" customHeight="1" x14ac:dyDescent="0.2"/>
    <row r="436" ht="33.950000000000003" customHeight="1" x14ac:dyDescent="0.2"/>
    <row r="437" ht="3.95" customHeight="1" x14ac:dyDescent="0.2"/>
    <row r="438" ht="35.1" customHeight="1" x14ac:dyDescent="0.2"/>
    <row r="439" ht="48.95" customHeight="1" x14ac:dyDescent="0.2"/>
    <row r="440" ht="33.950000000000003" customHeight="1" x14ac:dyDescent="0.2"/>
    <row r="441" ht="5.0999999999999996" customHeight="1" x14ac:dyDescent="0.2"/>
    <row r="442" ht="33.950000000000003" customHeight="1" x14ac:dyDescent="0.2"/>
    <row r="443" ht="3.95" customHeight="1" x14ac:dyDescent="0.2"/>
    <row r="444" ht="35.1" customHeight="1" x14ac:dyDescent="0.2"/>
    <row r="445" ht="3.95" customHeight="1" x14ac:dyDescent="0.2"/>
    <row r="446" ht="33.950000000000003" customHeight="1" x14ac:dyDescent="0.2"/>
    <row r="447" ht="5.0999999999999996" customHeight="1" x14ac:dyDescent="0.2"/>
    <row r="448" ht="33.950000000000003" customHeight="1" x14ac:dyDescent="0.2"/>
    <row r="449" ht="3.95" customHeight="1" x14ac:dyDescent="0.2"/>
    <row r="450" ht="35.1" customHeight="1" x14ac:dyDescent="0.2"/>
    <row r="451" ht="3.95" customHeight="1" x14ac:dyDescent="0.2"/>
    <row r="452" ht="33.950000000000003" customHeight="1" x14ac:dyDescent="0.2"/>
    <row r="453" ht="5.0999999999999996" customHeight="1" x14ac:dyDescent="0.2"/>
    <row r="454" ht="33.950000000000003" customHeight="1" x14ac:dyDescent="0.2"/>
    <row r="455" ht="3.95" customHeight="1" x14ac:dyDescent="0.2"/>
    <row r="456" ht="35.1" customHeight="1" x14ac:dyDescent="0.2"/>
    <row r="457" ht="3.95" customHeight="1" x14ac:dyDescent="0.2"/>
    <row r="458" ht="33.950000000000003" customHeight="1" x14ac:dyDescent="0.2"/>
    <row r="459" ht="5.0999999999999996" customHeight="1" x14ac:dyDescent="0.2"/>
    <row r="460" ht="33.950000000000003" customHeight="1" x14ac:dyDescent="0.2"/>
    <row r="461" ht="3.95" customHeight="1" x14ac:dyDescent="0.2"/>
    <row r="462" ht="35.1" customHeight="1" x14ac:dyDescent="0.2"/>
    <row r="463" ht="48.95" customHeight="1" x14ac:dyDescent="0.2"/>
    <row r="464" ht="33.950000000000003" customHeight="1" x14ac:dyDescent="0.2"/>
    <row r="465" ht="5.0999999999999996" customHeight="1" x14ac:dyDescent="0.2"/>
    <row r="466" ht="33.950000000000003" customHeight="1" x14ac:dyDescent="0.2"/>
    <row r="467" ht="3.95" customHeight="1" x14ac:dyDescent="0.2"/>
    <row r="468" ht="35.1" customHeight="1" x14ac:dyDescent="0.2"/>
    <row r="469" ht="3.95" customHeight="1" x14ac:dyDescent="0.2"/>
    <row r="470" ht="33.950000000000003" customHeight="1" x14ac:dyDescent="0.2"/>
    <row r="471" ht="5.0999999999999996" customHeight="1" x14ac:dyDescent="0.2"/>
    <row r="472" ht="33.950000000000003" customHeight="1" x14ac:dyDescent="0.2"/>
    <row r="473" ht="3.95" customHeight="1" x14ac:dyDescent="0.2"/>
    <row r="474" ht="35.1" customHeight="1" x14ac:dyDescent="0.2"/>
    <row r="475" ht="3.95" customHeight="1" x14ac:dyDescent="0.2"/>
    <row r="476" ht="33.950000000000003" customHeight="1" x14ac:dyDescent="0.2"/>
    <row r="477" ht="5.0999999999999996" customHeight="1" x14ac:dyDescent="0.2"/>
    <row r="478" ht="33.950000000000003" customHeight="1" x14ac:dyDescent="0.2"/>
    <row r="479" ht="3.95" customHeight="1" x14ac:dyDescent="0.2"/>
    <row r="480" ht="35.1" customHeight="1" x14ac:dyDescent="0.2"/>
    <row r="481" ht="3.95" customHeight="1" x14ac:dyDescent="0.2"/>
    <row r="482" ht="33.950000000000003" customHeight="1" x14ac:dyDescent="0.2"/>
    <row r="483" ht="5.0999999999999996" customHeight="1" x14ac:dyDescent="0.2"/>
    <row r="484" ht="33.950000000000003" customHeight="1" x14ac:dyDescent="0.2"/>
    <row r="485" ht="3.95" customHeight="1" x14ac:dyDescent="0.2"/>
    <row r="486" ht="35.1" customHeight="1" x14ac:dyDescent="0.2"/>
    <row r="487" ht="48.95" customHeight="1" x14ac:dyDescent="0.2"/>
    <row r="488" ht="33.950000000000003" customHeight="1" x14ac:dyDescent="0.2"/>
    <row r="489" ht="5.0999999999999996" customHeight="1" x14ac:dyDescent="0.2"/>
    <row r="490" ht="33.950000000000003" customHeight="1" x14ac:dyDescent="0.2"/>
    <row r="491" ht="3.95" customHeight="1" x14ac:dyDescent="0.2"/>
    <row r="492" ht="35.1" customHeight="1" x14ac:dyDescent="0.2"/>
    <row r="493" ht="3.95" customHeight="1" x14ac:dyDescent="0.2"/>
    <row r="494" ht="33.950000000000003" customHeight="1" x14ac:dyDescent="0.2"/>
    <row r="495" ht="5.0999999999999996" customHeight="1" x14ac:dyDescent="0.2"/>
    <row r="496" ht="33.950000000000003" customHeight="1" x14ac:dyDescent="0.2"/>
    <row r="497" ht="3.95" customHeight="1" x14ac:dyDescent="0.2"/>
    <row r="498" ht="35.1" customHeight="1" x14ac:dyDescent="0.2"/>
    <row r="499" ht="3.95" customHeight="1" x14ac:dyDescent="0.2"/>
    <row r="500" ht="33.950000000000003" customHeight="1" x14ac:dyDescent="0.2"/>
    <row r="501" ht="5.0999999999999996" customHeight="1" x14ac:dyDescent="0.2"/>
    <row r="502" ht="33.950000000000003" customHeight="1" x14ac:dyDescent="0.2"/>
    <row r="503" ht="3.95" customHeight="1" x14ac:dyDescent="0.2"/>
    <row r="504" ht="35.1" customHeight="1" x14ac:dyDescent="0.2"/>
    <row r="505" ht="3.95" customHeight="1" x14ac:dyDescent="0.2"/>
    <row r="506" ht="33.950000000000003" customHeight="1" x14ac:dyDescent="0.2"/>
    <row r="507" ht="5.0999999999999996" customHeight="1" x14ac:dyDescent="0.2"/>
    <row r="508" ht="33.950000000000003" customHeight="1" x14ac:dyDescent="0.2"/>
    <row r="509" ht="3.95" customHeight="1" x14ac:dyDescent="0.2"/>
    <row r="510" ht="35.1" customHeight="1" x14ac:dyDescent="0.2"/>
    <row r="511" ht="48.95" customHeight="1" x14ac:dyDescent="0.2"/>
    <row r="512" ht="33.950000000000003" customHeight="1" x14ac:dyDescent="0.2"/>
    <row r="513" ht="5.0999999999999996" customHeight="1" x14ac:dyDescent="0.2"/>
    <row r="514" ht="33.950000000000003" customHeight="1" x14ac:dyDescent="0.2"/>
    <row r="515" ht="3.95" customHeight="1" x14ac:dyDescent="0.2"/>
    <row r="516" ht="35.1" customHeight="1" x14ac:dyDescent="0.2"/>
    <row r="517" ht="3.95" customHeight="1" x14ac:dyDescent="0.2"/>
    <row r="518" ht="33.950000000000003" customHeight="1" x14ac:dyDescent="0.2"/>
    <row r="519" ht="5.0999999999999996" customHeight="1" x14ac:dyDescent="0.2"/>
    <row r="520" ht="33.950000000000003" customHeight="1" x14ac:dyDescent="0.2"/>
    <row r="521" ht="3.95" customHeight="1" x14ac:dyDescent="0.2"/>
    <row r="522" ht="35.1" customHeight="1" x14ac:dyDescent="0.2"/>
    <row r="523" ht="3.95" customHeight="1" x14ac:dyDescent="0.2"/>
    <row r="524" ht="33.950000000000003" customHeight="1" x14ac:dyDescent="0.2"/>
    <row r="525" ht="5.0999999999999996" customHeight="1" x14ac:dyDescent="0.2"/>
    <row r="526" ht="33.950000000000003" customHeight="1" x14ac:dyDescent="0.2"/>
    <row r="527" ht="3.95" customHeight="1" x14ac:dyDescent="0.2"/>
    <row r="528" ht="35.1" customHeight="1" x14ac:dyDescent="0.2"/>
    <row r="529" ht="3.95" customHeight="1" x14ac:dyDescent="0.2"/>
    <row r="530" ht="33.950000000000003" customHeight="1" x14ac:dyDescent="0.2"/>
    <row r="531" ht="5.0999999999999996" customHeight="1" x14ac:dyDescent="0.2"/>
    <row r="532" ht="33.950000000000003" customHeight="1" x14ac:dyDescent="0.2"/>
    <row r="533" ht="3.95" customHeight="1" x14ac:dyDescent="0.2"/>
    <row r="534" ht="35.1" customHeight="1" x14ac:dyDescent="0.2"/>
    <row r="535" ht="48.95" customHeight="1" x14ac:dyDescent="0.2"/>
    <row r="536" ht="33.950000000000003" customHeight="1" x14ac:dyDescent="0.2"/>
    <row r="537" ht="5.0999999999999996" customHeight="1" x14ac:dyDescent="0.2"/>
    <row r="538" ht="33.950000000000003" customHeight="1" x14ac:dyDescent="0.2"/>
    <row r="539" ht="3.95" customHeight="1" x14ac:dyDescent="0.2"/>
    <row r="540" ht="35.1" customHeight="1" x14ac:dyDescent="0.2"/>
    <row r="541" ht="3.95" customHeight="1" x14ac:dyDescent="0.2"/>
    <row r="542" ht="33.950000000000003" customHeight="1" x14ac:dyDescent="0.2"/>
    <row r="543" ht="5.0999999999999996" customHeight="1" x14ac:dyDescent="0.2"/>
    <row r="544" ht="33.950000000000003" customHeight="1" x14ac:dyDescent="0.2"/>
    <row r="545" ht="3.95" customHeight="1" x14ac:dyDescent="0.2"/>
    <row r="546" ht="35.1" customHeight="1" x14ac:dyDescent="0.2"/>
    <row r="547" ht="3.95" customHeight="1" x14ac:dyDescent="0.2"/>
    <row r="548" ht="33.950000000000003" customHeight="1" x14ac:dyDescent="0.2"/>
    <row r="549" ht="5.0999999999999996" customHeight="1" x14ac:dyDescent="0.2"/>
    <row r="550" ht="33.950000000000003" customHeight="1" x14ac:dyDescent="0.2"/>
    <row r="551" ht="3.95" customHeight="1" x14ac:dyDescent="0.2"/>
    <row r="552" ht="35.1" customHeight="1" x14ac:dyDescent="0.2"/>
    <row r="553" ht="3.95" customHeight="1" x14ac:dyDescent="0.2"/>
    <row r="554" ht="33.950000000000003" customHeight="1" x14ac:dyDescent="0.2"/>
    <row r="555" ht="5.0999999999999996" customHeight="1" x14ac:dyDescent="0.2"/>
    <row r="556" ht="33.950000000000003" customHeight="1" x14ac:dyDescent="0.2"/>
    <row r="557" ht="3.95" customHeight="1" x14ac:dyDescent="0.2"/>
    <row r="558" ht="35.1" customHeight="1" x14ac:dyDescent="0.2"/>
    <row r="559" ht="48.95" customHeight="1" x14ac:dyDescent="0.2"/>
    <row r="560" ht="33.950000000000003" customHeight="1" x14ac:dyDescent="0.2"/>
    <row r="561" ht="5.0999999999999996" customHeight="1" x14ac:dyDescent="0.2"/>
    <row r="562" ht="33.950000000000003" customHeight="1" x14ac:dyDescent="0.2"/>
    <row r="563" ht="3.95" customHeight="1" x14ac:dyDescent="0.2"/>
    <row r="564" ht="35.1" customHeight="1" x14ac:dyDescent="0.2"/>
    <row r="565" ht="3.95" customHeight="1" x14ac:dyDescent="0.2"/>
    <row r="566" ht="33.950000000000003" customHeight="1" x14ac:dyDescent="0.2"/>
    <row r="567" ht="5.0999999999999996" customHeight="1" x14ac:dyDescent="0.2"/>
    <row r="568" ht="33.950000000000003" customHeight="1" x14ac:dyDescent="0.2"/>
    <row r="569" ht="3.95" customHeight="1" x14ac:dyDescent="0.2"/>
    <row r="570" ht="35.1" customHeight="1" x14ac:dyDescent="0.2"/>
    <row r="571" ht="3.95" customHeight="1" x14ac:dyDescent="0.2"/>
    <row r="572" ht="33.950000000000003" customHeight="1" x14ac:dyDescent="0.2"/>
    <row r="573" ht="5.0999999999999996" customHeight="1" x14ac:dyDescent="0.2"/>
    <row r="574" ht="33.950000000000003" customHeight="1" x14ac:dyDescent="0.2"/>
    <row r="575" ht="3.95" customHeight="1" x14ac:dyDescent="0.2"/>
    <row r="576" ht="35.1" customHeight="1" x14ac:dyDescent="0.2"/>
    <row r="577" ht="3.95" customHeight="1" x14ac:dyDescent="0.2"/>
    <row r="578" ht="33.950000000000003" customHeight="1" x14ac:dyDescent="0.2"/>
    <row r="579" ht="5.0999999999999996" customHeight="1" x14ac:dyDescent="0.2"/>
    <row r="580" ht="33.950000000000003" customHeight="1" x14ac:dyDescent="0.2"/>
    <row r="581" ht="3.95" customHeight="1" x14ac:dyDescent="0.2"/>
    <row r="582" ht="35.1" customHeight="1" x14ac:dyDescent="0.2"/>
    <row r="583" ht="48.95" customHeight="1" x14ac:dyDescent="0.2"/>
    <row r="584" ht="33.950000000000003" customHeight="1" x14ac:dyDescent="0.2"/>
    <row r="585" ht="5.0999999999999996" customHeight="1" x14ac:dyDescent="0.2"/>
    <row r="586" ht="33.950000000000003" customHeight="1" x14ac:dyDescent="0.2"/>
    <row r="587" ht="3.95" customHeight="1" x14ac:dyDescent="0.2"/>
    <row r="588" ht="35.1" customHeight="1" x14ac:dyDescent="0.2"/>
    <row r="589" ht="3.95" customHeight="1" x14ac:dyDescent="0.2"/>
    <row r="590" ht="33.950000000000003" customHeight="1" x14ac:dyDescent="0.2"/>
    <row r="591" ht="5.0999999999999996" customHeight="1" x14ac:dyDescent="0.2"/>
    <row r="592" ht="33.950000000000003" customHeight="1" x14ac:dyDescent="0.2"/>
    <row r="593" ht="3.95" customHeight="1" x14ac:dyDescent="0.2"/>
    <row r="594" ht="35.1" customHeight="1" x14ac:dyDescent="0.2"/>
    <row r="595" ht="3.95" customHeight="1" x14ac:dyDescent="0.2"/>
    <row r="596" ht="33.950000000000003" customHeight="1" x14ac:dyDescent="0.2"/>
    <row r="597" ht="5.0999999999999996" customHeight="1" x14ac:dyDescent="0.2"/>
    <row r="598" ht="33.950000000000003" customHeight="1" x14ac:dyDescent="0.2"/>
    <row r="599" ht="3.95" customHeight="1" x14ac:dyDescent="0.2"/>
    <row r="600" ht="35.1" customHeight="1" x14ac:dyDescent="0.2"/>
    <row r="601" ht="3.95" customHeight="1" x14ac:dyDescent="0.2"/>
    <row r="602" ht="33.950000000000003" customHeight="1" x14ac:dyDescent="0.2"/>
    <row r="603" ht="5.0999999999999996" customHeight="1" x14ac:dyDescent="0.2"/>
    <row r="604" ht="33.950000000000003" customHeight="1" x14ac:dyDescent="0.2"/>
    <row r="605" ht="3.95" customHeight="1" x14ac:dyDescent="0.2"/>
    <row r="606" ht="35.1" customHeight="1" x14ac:dyDescent="0.2"/>
    <row r="607" ht="48.95" customHeight="1" x14ac:dyDescent="0.2"/>
    <row r="608" ht="33.950000000000003" customHeight="1" x14ac:dyDescent="0.2"/>
    <row r="609" ht="5.0999999999999996" customHeight="1" x14ac:dyDescent="0.2"/>
    <row r="610" ht="33.950000000000003" customHeight="1" x14ac:dyDescent="0.2"/>
    <row r="611" ht="3.95" customHeight="1" x14ac:dyDescent="0.2"/>
    <row r="612" ht="35.1" customHeight="1" x14ac:dyDescent="0.2"/>
    <row r="613" ht="3.95" customHeight="1" x14ac:dyDescent="0.2"/>
    <row r="614" ht="33.950000000000003" customHeight="1" x14ac:dyDescent="0.2"/>
    <row r="615" ht="5.0999999999999996" customHeight="1" x14ac:dyDescent="0.2"/>
    <row r="616" ht="33.950000000000003" customHeight="1" x14ac:dyDescent="0.2"/>
    <row r="617" ht="3.95" customHeight="1" x14ac:dyDescent="0.2"/>
    <row r="618" ht="35.1" customHeight="1" x14ac:dyDescent="0.2"/>
    <row r="619" ht="3.95" customHeight="1" x14ac:dyDescent="0.2"/>
    <row r="620" ht="33.950000000000003" customHeight="1" x14ac:dyDescent="0.2"/>
    <row r="621" ht="5.0999999999999996" customHeight="1" x14ac:dyDescent="0.2"/>
    <row r="622" ht="33.950000000000003" customHeight="1" x14ac:dyDescent="0.2"/>
    <row r="623" ht="3.95" customHeight="1" x14ac:dyDescent="0.2"/>
    <row r="624" ht="35.1" customHeight="1" x14ac:dyDescent="0.2"/>
    <row r="625" ht="3.95" customHeight="1" x14ac:dyDescent="0.2"/>
    <row r="626" ht="33.950000000000003" customHeight="1" x14ac:dyDescent="0.2"/>
    <row r="627" ht="5.0999999999999996" customHeight="1" x14ac:dyDescent="0.2"/>
    <row r="628" ht="33.950000000000003" customHeight="1" x14ac:dyDescent="0.2"/>
    <row r="629" ht="3.95" customHeight="1" x14ac:dyDescent="0.2"/>
    <row r="630" ht="35.1" customHeight="1" x14ac:dyDescent="0.2"/>
    <row r="631" ht="48.95" customHeight="1" x14ac:dyDescent="0.2"/>
    <row r="632" ht="33.950000000000003" customHeight="1" x14ac:dyDescent="0.2"/>
    <row r="633" ht="5.0999999999999996" customHeight="1" x14ac:dyDescent="0.2"/>
    <row r="634" ht="33.950000000000003" customHeight="1" x14ac:dyDescent="0.2"/>
    <row r="635" ht="3.95" customHeight="1" x14ac:dyDescent="0.2"/>
    <row r="636" ht="35.1" customHeight="1" x14ac:dyDescent="0.2"/>
    <row r="637" ht="3.95" customHeight="1" x14ac:dyDescent="0.2"/>
    <row r="638" ht="33.950000000000003" customHeight="1" x14ac:dyDescent="0.2"/>
    <row r="639" ht="5.0999999999999996" customHeight="1" x14ac:dyDescent="0.2"/>
    <row r="640" ht="33.950000000000003" customHeight="1" x14ac:dyDescent="0.2"/>
    <row r="641" ht="3.95" customHeight="1" x14ac:dyDescent="0.2"/>
    <row r="642" ht="35.1" customHeight="1" x14ac:dyDescent="0.2"/>
    <row r="643" ht="3.95" customHeight="1" x14ac:dyDescent="0.2"/>
    <row r="644" ht="33.950000000000003" customHeight="1" x14ac:dyDescent="0.2"/>
    <row r="645" ht="5.0999999999999996" customHeight="1" x14ac:dyDescent="0.2"/>
    <row r="646" ht="33.950000000000003" customHeight="1" x14ac:dyDescent="0.2"/>
    <row r="647" ht="3.95" customHeight="1" x14ac:dyDescent="0.2"/>
    <row r="648" ht="35.1" customHeight="1" x14ac:dyDescent="0.2"/>
    <row r="649" ht="3.95" customHeight="1" x14ac:dyDescent="0.2"/>
    <row r="650" ht="33.950000000000003" customHeight="1" x14ac:dyDescent="0.2"/>
    <row r="651" ht="5.0999999999999996" customHeight="1" x14ac:dyDescent="0.2"/>
    <row r="652" ht="33.950000000000003" customHeight="1" x14ac:dyDescent="0.2"/>
    <row r="653" ht="3.95" customHeight="1" x14ac:dyDescent="0.2"/>
    <row r="654" ht="35.1" customHeight="1" x14ac:dyDescent="0.2"/>
    <row r="655" ht="48.95" customHeight="1" x14ac:dyDescent="0.2"/>
    <row r="656" ht="33.950000000000003" customHeight="1" x14ac:dyDescent="0.2"/>
    <row r="657" ht="5.0999999999999996" customHeight="1" x14ac:dyDescent="0.2"/>
    <row r="658" ht="33.950000000000003" customHeight="1" x14ac:dyDescent="0.2"/>
    <row r="659" ht="3.95" customHeight="1" x14ac:dyDescent="0.2"/>
    <row r="660" ht="35.1" customHeight="1" x14ac:dyDescent="0.2"/>
    <row r="661" ht="3.95" customHeight="1" x14ac:dyDescent="0.2"/>
    <row r="662" ht="33.950000000000003" customHeight="1" x14ac:dyDescent="0.2"/>
    <row r="663" ht="5.0999999999999996" customHeight="1" x14ac:dyDescent="0.2"/>
    <row r="664" ht="33.950000000000003" customHeight="1" x14ac:dyDescent="0.2"/>
    <row r="665" ht="3.95" customHeight="1" x14ac:dyDescent="0.2"/>
    <row r="666" ht="35.1" customHeight="1" x14ac:dyDescent="0.2"/>
    <row r="667" ht="3.95" customHeight="1" x14ac:dyDescent="0.2"/>
    <row r="668" ht="33.950000000000003" customHeight="1" x14ac:dyDescent="0.2"/>
    <row r="669" ht="5.0999999999999996" customHeight="1" x14ac:dyDescent="0.2"/>
    <row r="670" ht="33.950000000000003" customHeight="1" x14ac:dyDescent="0.2"/>
    <row r="671" ht="3.95" customHeight="1" x14ac:dyDescent="0.2"/>
    <row r="672" ht="35.1" customHeight="1" x14ac:dyDescent="0.2"/>
    <row r="673" ht="3.95" customHeight="1" x14ac:dyDescent="0.2"/>
    <row r="674" ht="33.950000000000003" customHeight="1" x14ac:dyDescent="0.2"/>
    <row r="675" ht="5.0999999999999996" customHeight="1" x14ac:dyDescent="0.2"/>
    <row r="676" ht="33.950000000000003" customHeight="1" x14ac:dyDescent="0.2"/>
    <row r="677" ht="3.95" customHeight="1" x14ac:dyDescent="0.2"/>
    <row r="678" ht="35.1" customHeight="1" x14ac:dyDescent="0.2"/>
    <row r="679" ht="48.95" customHeight="1" x14ac:dyDescent="0.2"/>
    <row r="680" ht="33.950000000000003" customHeight="1" x14ac:dyDescent="0.2"/>
    <row r="681" ht="5.0999999999999996" customHeight="1" x14ac:dyDescent="0.2"/>
    <row r="682" ht="33.950000000000003" customHeight="1" x14ac:dyDescent="0.2"/>
    <row r="683" ht="3.95" customHeight="1" x14ac:dyDescent="0.2"/>
    <row r="684" ht="35.1" customHeight="1" x14ac:dyDescent="0.2"/>
    <row r="685" ht="3.95" customHeight="1" x14ac:dyDescent="0.2"/>
    <row r="686" ht="33.950000000000003" customHeight="1" x14ac:dyDescent="0.2"/>
    <row r="687" ht="5.0999999999999996" customHeight="1" x14ac:dyDescent="0.2"/>
    <row r="688" ht="33.950000000000003" customHeight="1" x14ac:dyDescent="0.2"/>
    <row r="689" ht="3.95" customHeight="1" x14ac:dyDescent="0.2"/>
    <row r="690" ht="35.1" customHeight="1" x14ac:dyDescent="0.2"/>
    <row r="691" ht="3.95" customHeight="1" x14ac:dyDescent="0.2"/>
    <row r="692" ht="33.950000000000003" customHeight="1" x14ac:dyDescent="0.2"/>
    <row r="693" ht="5.0999999999999996" customHeight="1" x14ac:dyDescent="0.2"/>
    <row r="694" ht="33.950000000000003" customHeight="1" x14ac:dyDescent="0.2"/>
    <row r="695" ht="3.95" customHeight="1" x14ac:dyDescent="0.2"/>
    <row r="696" ht="35.1" customHeight="1" x14ac:dyDescent="0.2"/>
    <row r="697" ht="3.95" customHeight="1" x14ac:dyDescent="0.2"/>
    <row r="698" ht="33.950000000000003" customHeight="1" x14ac:dyDescent="0.2"/>
    <row r="699" ht="5.0999999999999996" customHeight="1" x14ac:dyDescent="0.2"/>
    <row r="700" ht="33.950000000000003" customHeight="1" x14ac:dyDescent="0.2"/>
    <row r="701" ht="3.95" customHeight="1" x14ac:dyDescent="0.2"/>
    <row r="702" ht="35.1" customHeight="1" x14ac:dyDescent="0.2"/>
    <row r="703" ht="48.95" customHeight="1" x14ac:dyDescent="0.2"/>
    <row r="704" ht="33.950000000000003" customHeight="1" x14ac:dyDescent="0.2"/>
    <row r="705" ht="5.0999999999999996" customHeight="1" x14ac:dyDescent="0.2"/>
    <row r="706" ht="33.950000000000003" customHeight="1" x14ac:dyDescent="0.2"/>
    <row r="707" ht="3.95" customHeight="1" x14ac:dyDescent="0.2"/>
    <row r="708" ht="35.1" customHeight="1" x14ac:dyDescent="0.2"/>
    <row r="709" ht="3.95" customHeight="1" x14ac:dyDescent="0.2"/>
    <row r="710" ht="33.950000000000003" customHeight="1" x14ac:dyDescent="0.2"/>
    <row r="711" ht="5.0999999999999996" customHeight="1" x14ac:dyDescent="0.2"/>
    <row r="712" ht="33.950000000000003" customHeight="1" x14ac:dyDescent="0.2"/>
    <row r="713" ht="3.95" customHeight="1" x14ac:dyDescent="0.2"/>
    <row r="714" ht="35.1" customHeight="1" x14ac:dyDescent="0.2"/>
    <row r="715" ht="3.95" customHeight="1" x14ac:dyDescent="0.2"/>
    <row r="716" ht="33.950000000000003" customHeight="1" x14ac:dyDescent="0.2"/>
    <row r="717" ht="5.0999999999999996" customHeight="1" x14ac:dyDescent="0.2"/>
    <row r="718" ht="33.950000000000003" customHeight="1" x14ac:dyDescent="0.2"/>
    <row r="719" ht="3.95" customHeight="1" x14ac:dyDescent="0.2"/>
    <row r="720" ht="35.1" customHeight="1" x14ac:dyDescent="0.2"/>
    <row r="721" ht="3.95" customHeight="1" x14ac:dyDescent="0.2"/>
    <row r="722" ht="33.950000000000003" customHeight="1" x14ac:dyDescent="0.2"/>
    <row r="723" ht="5.0999999999999996" customHeight="1" x14ac:dyDescent="0.2"/>
    <row r="724" ht="33.950000000000003" customHeight="1" x14ac:dyDescent="0.2"/>
    <row r="725" ht="3.95" customHeight="1" x14ac:dyDescent="0.2"/>
    <row r="726" ht="35.1" customHeight="1" x14ac:dyDescent="0.2"/>
    <row r="727" ht="48.95" customHeight="1" x14ac:dyDescent="0.2"/>
    <row r="728" ht="33.950000000000003" customHeight="1" x14ac:dyDescent="0.2"/>
    <row r="729" ht="5.0999999999999996" customHeight="1" x14ac:dyDescent="0.2"/>
    <row r="730" ht="33.950000000000003" customHeight="1" x14ac:dyDescent="0.2"/>
    <row r="731" ht="3.95" customHeight="1" x14ac:dyDescent="0.2"/>
    <row r="732" ht="35.1" customHeight="1" x14ac:dyDescent="0.2"/>
    <row r="733" ht="3.95" customHeight="1" x14ac:dyDescent="0.2"/>
    <row r="734" ht="33.950000000000003" customHeight="1" x14ac:dyDescent="0.2"/>
    <row r="735" ht="5.0999999999999996" customHeight="1" x14ac:dyDescent="0.2"/>
    <row r="736" ht="33.950000000000003" customHeight="1" x14ac:dyDescent="0.2"/>
    <row r="737" ht="3.95" customHeight="1" x14ac:dyDescent="0.2"/>
    <row r="738" ht="35.1" customHeight="1" x14ac:dyDescent="0.2"/>
    <row r="739" ht="3.95" customHeight="1" x14ac:dyDescent="0.2"/>
    <row r="740" ht="33.950000000000003" customHeight="1" x14ac:dyDescent="0.2"/>
    <row r="741" ht="5.0999999999999996" customHeight="1" x14ac:dyDescent="0.2"/>
    <row r="742" ht="33.950000000000003" customHeight="1" x14ac:dyDescent="0.2"/>
    <row r="743" ht="3.95" customHeight="1" x14ac:dyDescent="0.2"/>
    <row r="744" ht="35.1" customHeight="1" x14ac:dyDescent="0.2"/>
    <row r="745" ht="3.95" customHeight="1" x14ac:dyDescent="0.2"/>
    <row r="746" ht="33.950000000000003" customHeight="1" x14ac:dyDescent="0.2"/>
    <row r="747" ht="5.0999999999999996" customHeight="1" x14ac:dyDescent="0.2"/>
    <row r="748" ht="33.950000000000003" customHeight="1" x14ac:dyDescent="0.2"/>
    <row r="749" ht="3.95" customHeight="1" x14ac:dyDescent="0.2"/>
    <row r="750" ht="35.1" customHeight="1" x14ac:dyDescent="0.2"/>
    <row r="751" ht="48.95" customHeight="1" x14ac:dyDescent="0.2"/>
    <row r="752" ht="33.950000000000003" customHeight="1" x14ac:dyDescent="0.2"/>
    <row r="753" ht="5.0999999999999996" customHeight="1" x14ac:dyDescent="0.2"/>
    <row r="754" ht="33.950000000000003" customHeight="1" x14ac:dyDescent="0.2"/>
    <row r="755" ht="3.95" customHeight="1" x14ac:dyDescent="0.2"/>
    <row r="756" ht="35.1" customHeight="1" x14ac:dyDescent="0.2"/>
    <row r="757" ht="3.95" customHeight="1" x14ac:dyDescent="0.2"/>
    <row r="758" ht="33.950000000000003" customHeight="1" x14ac:dyDescent="0.2"/>
    <row r="759" ht="5.0999999999999996" customHeight="1" x14ac:dyDescent="0.2"/>
    <row r="760" ht="33.950000000000003" customHeight="1" x14ac:dyDescent="0.2"/>
    <row r="761" ht="3.95" customHeight="1" x14ac:dyDescent="0.2"/>
    <row r="762" ht="35.1" customHeight="1" x14ac:dyDescent="0.2"/>
    <row r="763" ht="3.95" customHeight="1" x14ac:dyDescent="0.2"/>
    <row r="764" ht="33.950000000000003" customHeight="1" x14ac:dyDescent="0.2"/>
    <row r="765" ht="5.0999999999999996" customHeight="1" x14ac:dyDescent="0.2"/>
    <row r="766" ht="33.950000000000003" customHeight="1" x14ac:dyDescent="0.2"/>
    <row r="767" ht="3.95" customHeight="1" x14ac:dyDescent="0.2"/>
    <row r="768" ht="35.1" customHeight="1" x14ac:dyDescent="0.2"/>
    <row r="769" ht="3.95" customHeight="1" x14ac:dyDescent="0.2"/>
    <row r="770" ht="33.950000000000003" customHeight="1" x14ac:dyDescent="0.2"/>
    <row r="771" ht="5.0999999999999996" customHeight="1" x14ac:dyDescent="0.2"/>
    <row r="772" ht="33.950000000000003" customHeight="1" x14ac:dyDescent="0.2"/>
    <row r="773" ht="3.95" customHeight="1" x14ac:dyDescent="0.2"/>
    <row r="774" ht="35.1" customHeight="1" x14ac:dyDescent="0.2"/>
    <row r="775" ht="48.95" customHeight="1" x14ac:dyDescent="0.2"/>
    <row r="776" ht="33.950000000000003" customHeight="1" x14ac:dyDescent="0.2"/>
    <row r="777" ht="5.0999999999999996" customHeight="1" x14ac:dyDescent="0.2"/>
    <row r="778" ht="33.950000000000003" customHeight="1" x14ac:dyDescent="0.2"/>
    <row r="779" ht="3.95" customHeight="1" x14ac:dyDescent="0.2"/>
    <row r="780" ht="35.1" customHeight="1" x14ac:dyDescent="0.2"/>
    <row r="781" ht="3.95" customHeight="1" x14ac:dyDescent="0.2"/>
    <row r="782" ht="33.950000000000003" customHeight="1" x14ac:dyDescent="0.2"/>
    <row r="783" ht="5.0999999999999996" customHeight="1" x14ac:dyDescent="0.2"/>
    <row r="784" ht="33.950000000000003" customHeight="1" x14ac:dyDescent="0.2"/>
    <row r="785" ht="3.95" customHeight="1" x14ac:dyDescent="0.2"/>
    <row r="786" ht="35.1" customHeight="1" x14ac:dyDescent="0.2"/>
    <row r="787" ht="3.95" customHeight="1" x14ac:dyDescent="0.2"/>
    <row r="788" ht="33.950000000000003" customHeight="1" x14ac:dyDescent="0.2"/>
    <row r="789" ht="5.0999999999999996" customHeight="1" x14ac:dyDescent="0.2"/>
    <row r="790" ht="33.950000000000003" customHeight="1" x14ac:dyDescent="0.2"/>
    <row r="791" ht="3.95" customHeight="1" x14ac:dyDescent="0.2"/>
    <row r="792" ht="35.1" customHeight="1" x14ac:dyDescent="0.2"/>
    <row r="793" ht="3.95" customHeight="1" x14ac:dyDescent="0.2"/>
    <row r="794" ht="33.950000000000003" customHeight="1" x14ac:dyDescent="0.2"/>
    <row r="795" ht="5.0999999999999996" customHeight="1" x14ac:dyDescent="0.2"/>
    <row r="796" ht="33.950000000000003" customHeight="1" x14ac:dyDescent="0.2"/>
    <row r="797" ht="3.95" customHeight="1" x14ac:dyDescent="0.2"/>
    <row r="798" ht="35.1" customHeight="1" x14ac:dyDescent="0.2"/>
    <row r="799" ht="48.95" customHeight="1" x14ac:dyDescent="0.2"/>
    <row r="800" ht="33.950000000000003" customHeight="1" x14ac:dyDescent="0.2"/>
    <row r="801" ht="5.0999999999999996" customHeight="1" x14ac:dyDescent="0.2"/>
    <row r="802" ht="33.950000000000003" customHeight="1" x14ac:dyDescent="0.2"/>
    <row r="803" ht="3.95" customHeight="1" x14ac:dyDescent="0.2"/>
    <row r="804" ht="35.1" customHeight="1" x14ac:dyDescent="0.2"/>
    <row r="805" ht="3.95" customHeight="1" x14ac:dyDescent="0.2"/>
    <row r="806" ht="33.950000000000003" customHeight="1" x14ac:dyDescent="0.2"/>
    <row r="807" ht="5.0999999999999996" customHeight="1" x14ac:dyDescent="0.2"/>
    <row r="808" ht="33.950000000000003" customHeight="1" x14ac:dyDescent="0.2"/>
    <row r="809" ht="3.95" customHeight="1" x14ac:dyDescent="0.2"/>
    <row r="810" ht="35.1" customHeight="1" x14ac:dyDescent="0.2"/>
    <row r="811" ht="3.95" customHeight="1" x14ac:dyDescent="0.2"/>
    <row r="812" ht="33.950000000000003" customHeight="1" x14ac:dyDescent="0.2"/>
    <row r="813" ht="5.0999999999999996" customHeight="1" x14ac:dyDescent="0.2"/>
    <row r="814" ht="33.950000000000003" customHeight="1" x14ac:dyDescent="0.2"/>
    <row r="815" ht="3.95" customHeight="1" x14ac:dyDescent="0.2"/>
    <row r="816" ht="35.1" customHeight="1" x14ac:dyDescent="0.2"/>
    <row r="817" ht="3.95" customHeight="1" x14ac:dyDescent="0.2"/>
    <row r="818" ht="33.950000000000003" customHeight="1" x14ac:dyDescent="0.2"/>
    <row r="819" ht="5.0999999999999996" customHeight="1" x14ac:dyDescent="0.2"/>
    <row r="820" ht="33.950000000000003" customHeight="1" x14ac:dyDescent="0.2"/>
    <row r="821" ht="3.95" customHeight="1" x14ac:dyDescent="0.2"/>
    <row r="822" ht="35.1" customHeight="1" x14ac:dyDescent="0.2"/>
    <row r="823" ht="48.95" customHeight="1" x14ac:dyDescent="0.2"/>
    <row r="824" ht="33.950000000000003" customHeight="1" x14ac:dyDescent="0.2"/>
    <row r="825" ht="5.0999999999999996" customHeight="1" x14ac:dyDescent="0.2"/>
    <row r="826" ht="33.950000000000003" customHeight="1" x14ac:dyDescent="0.2"/>
    <row r="827" ht="3.95" customHeight="1" x14ac:dyDescent="0.2"/>
    <row r="828" ht="35.1" customHeight="1" x14ac:dyDescent="0.2"/>
    <row r="829" ht="3.95" customHeight="1" x14ac:dyDescent="0.2"/>
    <row r="830" ht="33.950000000000003" customHeight="1" x14ac:dyDescent="0.2"/>
    <row r="831" ht="5.0999999999999996" customHeight="1" x14ac:dyDescent="0.2"/>
    <row r="832" ht="33.950000000000003" customHeight="1" x14ac:dyDescent="0.2"/>
    <row r="833" ht="3.95" customHeight="1" x14ac:dyDescent="0.2"/>
    <row r="834" ht="35.1" customHeight="1" x14ac:dyDescent="0.2"/>
    <row r="835" ht="3.95" customHeight="1" x14ac:dyDescent="0.2"/>
    <row r="836" ht="33.950000000000003" customHeight="1" x14ac:dyDescent="0.2"/>
    <row r="837" ht="5.0999999999999996" customHeight="1" x14ac:dyDescent="0.2"/>
    <row r="838" ht="33.950000000000003" customHeight="1" x14ac:dyDescent="0.2"/>
    <row r="839" ht="3.95" customHeight="1" x14ac:dyDescent="0.2"/>
    <row r="840" ht="35.1" customHeight="1" x14ac:dyDescent="0.2"/>
    <row r="841" ht="3.95" customHeight="1" x14ac:dyDescent="0.2"/>
    <row r="842" ht="33.950000000000003" customHeight="1" x14ac:dyDescent="0.2"/>
    <row r="843" ht="5.0999999999999996" customHeight="1" x14ac:dyDescent="0.2"/>
    <row r="844" ht="33.950000000000003" customHeight="1" x14ac:dyDescent="0.2"/>
    <row r="845" ht="3.95" customHeight="1" x14ac:dyDescent="0.2"/>
    <row r="846" ht="35.1" customHeight="1" x14ac:dyDescent="0.2"/>
    <row r="847" ht="48.95" customHeight="1" x14ac:dyDescent="0.2"/>
    <row r="848" ht="33.950000000000003" customHeight="1" x14ac:dyDescent="0.2"/>
    <row r="849" ht="5.0999999999999996" customHeight="1" x14ac:dyDescent="0.2"/>
    <row r="850" ht="33.950000000000003" customHeight="1" x14ac:dyDescent="0.2"/>
    <row r="851" ht="3.95" customHeight="1" x14ac:dyDescent="0.2"/>
    <row r="852" ht="35.1" customHeight="1" x14ac:dyDescent="0.2"/>
    <row r="853" ht="3.95" customHeight="1" x14ac:dyDescent="0.2"/>
    <row r="854" ht="33.950000000000003" customHeight="1" x14ac:dyDescent="0.2"/>
    <row r="855" ht="5.0999999999999996" customHeight="1" x14ac:dyDescent="0.2"/>
    <row r="856" ht="33.950000000000003" customHeight="1" x14ac:dyDescent="0.2"/>
    <row r="857" ht="3.95" customHeight="1" x14ac:dyDescent="0.2"/>
    <row r="858" ht="35.1" customHeight="1" x14ac:dyDescent="0.2"/>
    <row r="859" ht="3.95" customHeight="1" x14ac:dyDescent="0.2"/>
    <row r="860" ht="33.950000000000003" customHeight="1" x14ac:dyDescent="0.2"/>
    <row r="861" ht="5.0999999999999996" customHeight="1" x14ac:dyDescent="0.2"/>
    <row r="862" ht="33.950000000000003" customHeight="1" x14ac:dyDescent="0.2"/>
    <row r="863" ht="3.95" customHeight="1" x14ac:dyDescent="0.2"/>
    <row r="864" ht="35.1" customHeight="1" x14ac:dyDescent="0.2"/>
    <row r="865" ht="3.95" customHeight="1" x14ac:dyDescent="0.2"/>
    <row r="866" ht="33.950000000000003" customHeight="1" x14ac:dyDescent="0.2"/>
    <row r="867" ht="5.0999999999999996" customHeight="1" x14ac:dyDescent="0.2"/>
    <row r="868" ht="33.950000000000003" customHeight="1" x14ac:dyDescent="0.2"/>
    <row r="869" ht="3.95" customHeight="1" x14ac:dyDescent="0.2"/>
    <row r="870" ht="35.1" customHeight="1" x14ac:dyDescent="0.2"/>
    <row r="871" ht="48.95" customHeight="1" x14ac:dyDescent="0.2"/>
    <row r="872" ht="33.950000000000003" customHeight="1" x14ac:dyDescent="0.2"/>
    <row r="873" ht="5.0999999999999996" customHeight="1" x14ac:dyDescent="0.2"/>
    <row r="874" ht="33.950000000000003" customHeight="1" x14ac:dyDescent="0.2"/>
    <row r="875" ht="3.95" customHeight="1" x14ac:dyDescent="0.2"/>
    <row r="876" ht="35.1" customHeight="1" x14ac:dyDescent="0.2"/>
    <row r="877" ht="3.95" customHeight="1" x14ac:dyDescent="0.2"/>
    <row r="878" ht="33.950000000000003" customHeight="1" x14ac:dyDescent="0.2"/>
    <row r="879" ht="5.0999999999999996" customHeight="1" x14ac:dyDescent="0.2"/>
    <row r="880" ht="33.950000000000003" customHeight="1" x14ac:dyDescent="0.2"/>
    <row r="881" ht="3.95" customHeight="1" x14ac:dyDescent="0.2"/>
    <row r="882" ht="35.1" customHeight="1" x14ac:dyDescent="0.2"/>
    <row r="883" ht="3.95" customHeight="1" x14ac:dyDescent="0.2"/>
    <row r="884" ht="33.950000000000003" customHeight="1" x14ac:dyDescent="0.2"/>
    <row r="885" ht="5.0999999999999996" customHeight="1" x14ac:dyDescent="0.2"/>
    <row r="886" ht="33.950000000000003" customHeight="1" x14ac:dyDescent="0.2"/>
    <row r="887" ht="3.95" customHeight="1" x14ac:dyDescent="0.2"/>
    <row r="888" ht="35.1" customHeight="1" x14ac:dyDescent="0.2"/>
    <row r="889" ht="3.95" customHeight="1" x14ac:dyDescent="0.2"/>
    <row r="890" ht="33.950000000000003" customHeight="1" x14ac:dyDescent="0.2"/>
    <row r="891" ht="5.0999999999999996" customHeight="1" x14ac:dyDescent="0.2"/>
    <row r="892" ht="33.950000000000003" customHeight="1" x14ac:dyDescent="0.2"/>
    <row r="893" ht="3.95" customHeight="1" x14ac:dyDescent="0.2"/>
    <row r="894" ht="35.1" customHeight="1" x14ac:dyDescent="0.2"/>
    <row r="895" ht="48.95" customHeight="1" x14ac:dyDescent="0.2"/>
    <row r="896" ht="33.950000000000003" customHeight="1" x14ac:dyDescent="0.2"/>
    <row r="897" ht="5.0999999999999996" customHeight="1" x14ac:dyDescent="0.2"/>
    <row r="898" ht="33.950000000000003" customHeight="1" x14ac:dyDescent="0.2"/>
    <row r="899" ht="3.95" customHeight="1" x14ac:dyDescent="0.2"/>
    <row r="900" ht="35.1" customHeight="1" x14ac:dyDescent="0.2"/>
    <row r="901" ht="3.95" customHeight="1" x14ac:dyDescent="0.2"/>
    <row r="902" ht="33.950000000000003" customHeight="1" x14ac:dyDescent="0.2"/>
    <row r="903" ht="5.0999999999999996" customHeight="1" x14ac:dyDescent="0.2"/>
    <row r="904" ht="33.950000000000003" customHeight="1" x14ac:dyDescent="0.2"/>
    <row r="905" ht="3.95" customHeight="1" x14ac:dyDescent="0.2"/>
    <row r="906" ht="35.1" customHeight="1" x14ac:dyDescent="0.2"/>
    <row r="907" ht="3.95" customHeight="1" x14ac:dyDescent="0.2"/>
    <row r="908" ht="33.950000000000003" customHeight="1" x14ac:dyDescent="0.2"/>
    <row r="909" ht="5.0999999999999996" customHeight="1" x14ac:dyDescent="0.2"/>
    <row r="910" ht="33.950000000000003" customHeight="1" x14ac:dyDescent="0.2"/>
    <row r="911" ht="3.95" customHeight="1" x14ac:dyDescent="0.2"/>
    <row r="912" ht="35.1" customHeight="1" x14ac:dyDescent="0.2"/>
    <row r="913" ht="3.95" customHeight="1" x14ac:dyDescent="0.2"/>
    <row r="914" ht="33.950000000000003" customHeight="1" x14ac:dyDescent="0.2"/>
    <row r="915" ht="5.0999999999999996" customHeight="1" x14ac:dyDescent="0.2"/>
    <row r="916" ht="33.950000000000003" customHeight="1" x14ac:dyDescent="0.2"/>
    <row r="917" ht="3.95" customHeight="1" x14ac:dyDescent="0.2"/>
    <row r="918" ht="35.1" customHeight="1" x14ac:dyDescent="0.2"/>
    <row r="919" ht="48.95" customHeight="1" x14ac:dyDescent="0.2"/>
    <row r="920" ht="33.950000000000003" customHeight="1" x14ac:dyDescent="0.2"/>
    <row r="921" ht="5.0999999999999996" customHeight="1" x14ac:dyDescent="0.2"/>
    <row r="922" ht="33.950000000000003" customHeight="1" x14ac:dyDescent="0.2"/>
    <row r="923" ht="3.95" customHeight="1" x14ac:dyDescent="0.2"/>
    <row r="924" ht="35.1" customHeight="1" x14ac:dyDescent="0.2"/>
    <row r="925" ht="3.95" customHeight="1" x14ac:dyDescent="0.2"/>
    <row r="926" ht="33.950000000000003" customHeight="1" x14ac:dyDescent="0.2"/>
    <row r="927" ht="5.0999999999999996" customHeight="1" x14ac:dyDescent="0.2"/>
    <row r="928" ht="33.950000000000003" customHeight="1" x14ac:dyDescent="0.2"/>
    <row r="929" ht="3.95" customHeight="1" x14ac:dyDescent="0.2"/>
    <row r="930" ht="35.1" customHeight="1" x14ac:dyDescent="0.2"/>
    <row r="931" ht="3.95" customHeight="1" x14ac:dyDescent="0.2"/>
    <row r="932" ht="33.950000000000003" customHeight="1" x14ac:dyDescent="0.2"/>
    <row r="933" ht="5.0999999999999996" customHeight="1" x14ac:dyDescent="0.2"/>
    <row r="934" ht="33.950000000000003" customHeight="1" x14ac:dyDescent="0.2"/>
    <row r="935" ht="3.95" customHeight="1" x14ac:dyDescent="0.2"/>
    <row r="936" ht="35.1" customHeight="1" x14ac:dyDescent="0.2"/>
    <row r="937" ht="3.95" customHeight="1" x14ac:dyDescent="0.2"/>
    <row r="938" ht="33.950000000000003" customHeight="1" x14ac:dyDescent="0.2"/>
    <row r="939" ht="5.0999999999999996" customHeight="1" x14ac:dyDescent="0.2"/>
    <row r="940" ht="33.950000000000003" customHeight="1" x14ac:dyDescent="0.2"/>
    <row r="941" ht="3.95" customHeight="1" x14ac:dyDescent="0.2"/>
    <row r="942" ht="35.1" customHeight="1" x14ac:dyDescent="0.2"/>
    <row r="943" ht="48.95" customHeight="1" x14ac:dyDescent="0.2"/>
    <row r="944" ht="33.950000000000003" customHeight="1" x14ac:dyDescent="0.2"/>
    <row r="945" ht="5.0999999999999996" customHeight="1" x14ac:dyDescent="0.2"/>
    <row r="946" ht="33.950000000000003" customHeight="1" x14ac:dyDescent="0.2"/>
    <row r="947" ht="3.95" customHeight="1" x14ac:dyDescent="0.2"/>
    <row r="948" ht="35.1" customHeight="1" x14ac:dyDescent="0.2"/>
    <row r="949" ht="3.95" customHeight="1" x14ac:dyDescent="0.2"/>
    <row r="950" ht="33.950000000000003" customHeight="1" x14ac:dyDescent="0.2"/>
    <row r="951" ht="5.0999999999999996" customHeight="1" x14ac:dyDescent="0.2"/>
    <row r="952" ht="33.950000000000003" customHeight="1" x14ac:dyDescent="0.2"/>
    <row r="953" ht="3.95" customHeight="1" x14ac:dyDescent="0.2"/>
    <row r="954" ht="35.1" customHeight="1" x14ac:dyDescent="0.2"/>
    <row r="955" ht="3.95" customHeight="1" x14ac:dyDescent="0.2"/>
    <row r="956" ht="33.950000000000003" customHeight="1" x14ac:dyDescent="0.2"/>
    <row r="957" ht="5.0999999999999996" customHeight="1" x14ac:dyDescent="0.2"/>
    <row r="958" ht="33.950000000000003" customHeight="1" x14ac:dyDescent="0.2"/>
    <row r="959" ht="3.95" customHeight="1" x14ac:dyDescent="0.2"/>
    <row r="960" ht="35.1" customHeight="1" x14ac:dyDescent="0.2"/>
    <row r="961" ht="3.95" customHeight="1" x14ac:dyDescent="0.2"/>
    <row r="962" ht="33.950000000000003" customHeight="1" x14ac:dyDescent="0.2"/>
    <row r="963" ht="5.0999999999999996" customHeight="1" x14ac:dyDescent="0.2"/>
    <row r="964" ht="33.950000000000003" customHeight="1" x14ac:dyDescent="0.2"/>
    <row r="965" ht="3.95" customHeight="1" x14ac:dyDescent="0.2"/>
    <row r="966" ht="35.1" customHeight="1" x14ac:dyDescent="0.2"/>
    <row r="967" ht="48.95" customHeight="1" x14ac:dyDescent="0.2"/>
    <row r="968" ht="33.950000000000003" customHeight="1" x14ac:dyDescent="0.2"/>
    <row r="969" ht="5.0999999999999996" customHeight="1" x14ac:dyDescent="0.2"/>
    <row r="970" ht="33.950000000000003" customHeight="1" x14ac:dyDescent="0.2"/>
    <row r="971" ht="3.95" customHeight="1" x14ac:dyDescent="0.2"/>
    <row r="972" ht="35.1" customHeight="1" x14ac:dyDescent="0.2"/>
    <row r="973" ht="3.95" customHeight="1" x14ac:dyDescent="0.2"/>
    <row r="974" ht="33.950000000000003" customHeight="1" x14ac:dyDescent="0.2"/>
    <row r="975" ht="5.0999999999999996" customHeight="1" x14ac:dyDescent="0.2"/>
    <row r="976" ht="33.950000000000003" customHeight="1" x14ac:dyDescent="0.2"/>
    <row r="977" ht="3.95" customHeight="1" x14ac:dyDescent="0.2"/>
    <row r="978" ht="35.1" customHeight="1" x14ac:dyDescent="0.2"/>
    <row r="979" ht="3.95" customHeight="1" x14ac:dyDescent="0.2"/>
    <row r="980" ht="33.950000000000003" customHeight="1" x14ac:dyDescent="0.2"/>
    <row r="981" ht="5.0999999999999996" customHeight="1" x14ac:dyDescent="0.2"/>
    <row r="982" ht="33.950000000000003" customHeight="1" x14ac:dyDescent="0.2"/>
    <row r="983" ht="3.95" customHeight="1" x14ac:dyDescent="0.2"/>
    <row r="984" ht="35.1" customHeight="1" x14ac:dyDescent="0.2"/>
    <row r="985" ht="3.95" customHeight="1" x14ac:dyDescent="0.2"/>
    <row r="986" ht="33.950000000000003" customHeight="1" x14ac:dyDescent="0.2"/>
    <row r="987" ht="5.0999999999999996" customHeight="1" x14ac:dyDescent="0.2"/>
    <row r="988" ht="33.950000000000003" customHeight="1" x14ac:dyDescent="0.2"/>
    <row r="989" ht="3.95" customHeight="1" x14ac:dyDescent="0.2"/>
    <row r="990" ht="35.1" customHeight="1" x14ac:dyDescent="0.2"/>
    <row r="991" ht="48.95" customHeight="1" x14ac:dyDescent="0.2"/>
    <row r="992" ht="33.950000000000003" customHeight="1" x14ac:dyDescent="0.2"/>
    <row r="993" ht="5.0999999999999996" customHeight="1" x14ac:dyDescent="0.2"/>
    <row r="994" ht="33.950000000000003" customHeight="1" x14ac:dyDescent="0.2"/>
    <row r="995" ht="3.95" customHeight="1" x14ac:dyDescent="0.2"/>
    <row r="996" ht="35.1" customHeight="1" x14ac:dyDescent="0.2"/>
    <row r="997" ht="3.95" customHeight="1" x14ac:dyDescent="0.2"/>
    <row r="998" ht="33.950000000000003" customHeight="1" x14ac:dyDescent="0.2"/>
    <row r="999" ht="5.0999999999999996" customHeight="1" x14ac:dyDescent="0.2"/>
    <row r="1000" ht="33.950000000000003" customHeight="1" x14ac:dyDescent="0.2"/>
    <row r="1001" ht="3.95" customHeight="1" x14ac:dyDescent="0.2"/>
    <row r="1002" ht="35.1" customHeight="1" x14ac:dyDescent="0.2"/>
    <row r="1003" ht="3.95" customHeight="1" x14ac:dyDescent="0.2"/>
    <row r="1004" ht="33.950000000000003" customHeight="1" x14ac:dyDescent="0.2"/>
    <row r="1005" ht="5.0999999999999996" customHeight="1" x14ac:dyDescent="0.2"/>
    <row r="1006" ht="33.950000000000003" customHeight="1" x14ac:dyDescent="0.2"/>
    <row r="1007" ht="3.95" customHeight="1" x14ac:dyDescent="0.2"/>
    <row r="1008" ht="35.1" customHeight="1" x14ac:dyDescent="0.2"/>
    <row r="1009" ht="3.95" customHeight="1" x14ac:dyDescent="0.2"/>
    <row r="1010" ht="33.950000000000003" customHeight="1" x14ac:dyDescent="0.2"/>
    <row r="1011" ht="5.0999999999999996" customHeight="1" x14ac:dyDescent="0.2"/>
    <row r="1012" ht="33.950000000000003" customHeight="1" x14ac:dyDescent="0.2"/>
    <row r="1013" ht="3.95" customHeight="1" x14ac:dyDescent="0.2"/>
    <row r="1014" ht="35.1" customHeight="1" x14ac:dyDescent="0.2"/>
    <row r="1015" ht="48.95" customHeight="1" x14ac:dyDescent="0.2"/>
    <row r="1016" ht="33.950000000000003" customHeight="1" x14ac:dyDescent="0.2"/>
    <row r="1017" ht="5.0999999999999996" customHeight="1" x14ac:dyDescent="0.2"/>
    <row r="1018" ht="33.950000000000003" customHeight="1" x14ac:dyDescent="0.2"/>
    <row r="1019" ht="3.95" customHeight="1" x14ac:dyDescent="0.2"/>
    <row r="1020" ht="35.1" customHeight="1" x14ac:dyDescent="0.2"/>
    <row r="1021" ht="3.95" customHeight="1" x14ac:dyDescent="0.2"/>
    <row r="1022" ht="33.950000000000003" customHeight="1" x14ac:dyDescent="0.2"/>
    <row r="1023" ht="5.0999999999999996" customHeight="1" x14ac:dyDescent="0.2"/>
    <row r="1024" ht="33.950000000000003" customHeight="1" x14ac:dyDescent="0.2"/>
    <row r="1025" ht="3.95" customHeight="1" x14ac:dyDescent="0.2"/>
    <row r="1026" ht="35.1" customHeight="1" x14ac:dyDescent="0.2"/>
    <row r="1027" ht="3.95" customHeight="1" x14ac:dyDescent="0.2"/>
    <row r="1028" ht="33.950000000000003" customHeight="1" x14ac:dyDescent="0.2"/>
    <row r="1029" ht="5.0999999999999996" customHeight="1" x14ac:dyDescent="0.2"/>
    <row r="1030" ht="33.950000000000003" customHeight="1" x14ac:dyDescent="0.2"/>
    <row r="1031" ht="3.95" customHeight="1" x14ac:dyDescent="0.2"/>
    <row r="1032" ht="35.1" customHeight="1" x14ac:dyDescent="0.2"/>
    <row r="1033" ht="3.95" customHeight="1" x14ac:dyDescent="0.2"/>
    <row r="1034" ht="33.950000000000003" customHeight="1" x14ac:dyDescent="0.2"/>
    <row r="1035" ht="5.0999999999999996" customHeight="1" x14ac:dyDescent="0.2"/>
    <row r="1036" ht="33.950000000000003" customHeight="1" x14ac:dyDescent="0.2"/>
    <row r="1037" ht="3.95" customHeight="1" x14ac:dyDescent="0.2"/>
    <row r="1038" ht="35.1" customHeight="1" x14ac:dyDescent="0.2"/>
    <row r="1039" ht="48.95" customHeight="1" x14ac:dyDescent="0.2"/>
    <row r="1040" ht="33.950000000000003" customHeight="1" x14ac:dyDescent="0.2"/>
    <row r="1041" ht="5.0999999999999996" customHeight="1" x14ac:dyDescent="0.2"/>
    <row r="1042" ht="33.950000000000003" customHeight="1" x14ac:dyDescent="0.2"/>
    <row r="1043" ht="3.95" customHeight="1" x14ac:dyDescent="0.2"/>
    <row r="1044" ht="35.1" customHeight="1" x14ac:dyDescent="0.2"/>
    <row r="1045" ht="3.95" customHeight="1" x14ac:dyDescent="0.2"/>
    <row r="1046" ht="33.950000000000003" customHeight="1" x14ac:dyDescent="0.2"/>
    <row r="1047" ht="5.0999999999999996" customHeight="1" x14ac:dyDescent="0.2"/>
    <row r="1048" ht="33.950000000000003" customHeight="1" x14ac:dyDescent="0.2"/>
    <row r="1049" ht="3.95" customHeight="1" x14ac:dyDescent="0.2"/>
    <row r="1050" ht="35.1" customHeight="1" x14ac:dyDescent="0.2"/>
    <row r="1051" ht="3.95" customHeight="1" x14ac:dyDescent="0.2"/>
    <row r="1052" ht="33.950000000000003" customHeight="1" x14ac:dyDescent="0.2"/>
    <row r="1053" ht="5.0999999999999996" customHeight="1" x14ac:dyDescent="0.2"/>
    <row r="1054" ht="33.950000000000003" customHeight="1" x14ac:dyDescent="0.2"/>
    <row r="1055" ht="3.95" customHeight="1" x14ac:dyDescent="0.2"/>
    <row r="1056" ht="35.1" customHeight="1" x14ac:dyDescent="0.2"/>
    <row r="1057" ht="3.95" customHeight="1" x14ac:dyDescent="0.2"/>
    <row r="1058" ht="33.950000000000003" customHeight="1" x14ac:dyDescent="0.2"/>
    <row r="1059" ht="5.0999999999999996" customHeight="1" x14ac:dyDescent="0.2"/>
    <row r="1060" ht="33.950000000000003" customHeight="1" x14ac:dyDescent="0.2"/>
    <row r="1061" ht="3.95" customHeight="1" x14ac:dyDescent="0.2"/>
    <row r="1062" ht="35.1" customHeight="1" x14ac:dyDescent="0.2"/>
    <row r="1063" ht="48.95" customHeight="1" x14ac:dyDescent="0.2"/>
    <row r="1064" ht="33.950000000000003" customHeight="1" x14ac:dyDescent="0.2"/>
    <row r="1065" ht="5.0999999999999996" customHeight="1" x14ac:dyDescent="0.2"/>
    <row r="1066" ht="33.950000000000003" customHeight="1" x14ac:dyDescent="0.2"/>
    <row r="1067" ht="3.95" customHeight="1" x14ac:dyDescent="0.2"/>
    <row r="1068" ht="35.1" customHeight="1" x14ac:dyDescent="0.2"/>
    <row r="1069" ht="3.95" customHeight="1" x14ac:dyDescent="0.2"/>
    <row r="1070" ht="33.950000000000003" customHeight="1" x14ac:dyDescent="0.2"/>
    <row r="1071" ht="5.0999999999999996" customHeight="1" x14ac:dyDescent="0.2"/>
    <row r="1072" ht="33.950000000000003" customHeight="1" x14ac:dyDescent="0.2"/>
    <row r="1073" ht="3.95" customHeight="1" x14ac:dyDescent="0.2"/>
    <row r="1074" ht="35.1" customHeight="1" x14ac:dyDescent="0.2"/>
    <row r="1075" ht="3.95" customHeight="1" x14ac:dyDescent="0.2"/>
    <row r="1076" ht="33.950000000000003" customHeight="1" x14ac:dyDescent="0.2"/>
    <row r="1077" ht="5.0999999999999996" customHeight="1" x14ac:dyDescent="0.2"/>
    <row r="1078" ht="33.950000000000003" customHeight="1" x14ac:dyDescent="0.2"/>
    <row r="1079" ht="3.95" customHeight="1" x14ac:dyDescent="0.2"/>
    <row r="1080" ht="35.1" customHeight="1" x14ac:dyDescent="0.2"/>
    <row r="1081" ht="3.95" customHeight="1" x14ac:dyDescent="0.2"/>
    <row r="1082" ht="33.950000000000003" customHeight="1" x14ac:dyDescent="0.2"/>
    <row r="1083" ht="5.0999999999999996" customHeight="1" x14ac:dyDescent="0.2"/>
    <row r="1084" ht="33.950000000000003" customHeight="1" x14ac:dyDescent="0.2"/>
    <row r="1085" ht="3.95" customHeight="1" x14ac:dyDescent="0.2"/>
    <row r="1086" ht="35.1" customHeight="1" x14ac:dyDescent="0.2"/>
    <row r="1087" ht="48.95" customHeight="1" x14ac:dyDescent="0.2"/>
    <row r="1088" ht="33.950000000000003" customHeight="1" x14ac:dyDescent="0.2"/>
    <row r="1089" ht="5.0999999999999996" customHeight="1" x14ac:dyDescent="0.2"/>
    <row r="1090" ht="33.950000000000003" customHeight="1" x14ac:dyDescent="0.2"/>
    <row r="1091" ht="3.95" customHeight="1" x14ac:dyDescent="0.2"/>
    <row r="1092" ht="35.1" customHeight="1" x14ac:dyDescent="0.2"/>
    <row r="1093" ht="3.95" customHeight="1" x14ac:dyDescent="0.2"/>
    <row r="1094" ht="33.950000000000003" customHeight="1" x14ac:dyDescent="0.2"/>
    <row r="1095" ht="5.0999999999999996" customHeight="1" x14ac:dyDescent="0.2"/>
    <row r="1096" ht="33.950000000000003" customHeight="1" x14ac:dyDescent="0.2"/>
    <row r="1097" ht="3.95" customHeight="1" x14ac:dyDescent="0.2"/>
    <row r="1098" ht="35.1" customHeight="1" x14ac:dyDescent="0.2"/>
    <row r="1099" ht="3.95" customHeight="1" x14ac:dyDescent="0.2"/>
    <row r="1100" ht="33.950000000000003" customHeight="1" x14ac:dyDescent="0.2"/>
    <row r="1101" ht="5.0999999999999996" customHeight="1" x14ac:dyDescent="0.2"/>
    <row r="1102" ht="33.950000000000003" customHeight="1" x14ac:dyDescent="0.2"/>
    <row r="1103" ht="3.95" customHeight="1" x14ac:dyDescent="0.2"/>
    <row r="1104" ht="35.1" customHeight="1" x14ac:dyDescent="0.2"/>
    <row r="1105" ht="3.95" customHeight="1" x14ac:dyDescent="0.2"/>
    <row r="1106" ht="33.950000000000003" customHeight="1" x14ac:dyDescent="0.2"/>
    <row r="1107" ht="5.0999999999999996" customHeight="1" x14ac:dyDescent="0.2"/>
    <row r="1108" ht="33.950000000000003" customHeight="1" x14ac:dyDescent="0.2"/>
    <row r="1109" ht="3.95" customHeight="1" x14ac:dyDescent="0.2"/>
    <row r="1110" ht="35.1" customHeight="1" x14ac:dyDescent="0.2"/>
    <row r="1111" ht="48.95" customHeight="1" x14ac:dyDescent="0.2"/>
    <row r="1112" ht="33.950000000000003" customHeight="1" x14ac:dyDescent="0.2"/>
    <row r="1113" ht="5.0999999999999996" customHeight="1" x14ac:dyDescent="0.2"/>
    <row r="1114" ht="33.950000000000003" customHeight="1" x14ac:dyDescent="0.2"/>
    <row r="1115" ht="3.95" customHeight="1" x14ac:dyDescent="0.2"/>
    <row r="1116" ht="35.1" customHeight="1" x14ac:dyDescent="0.2"/>
    <row r="1117" ht="3.95" customHeight="1" x14ac:dyDescent="0.2"/>
    <row r="1118" ht="33.950000000000003" customHeight="1" x14ac:dyDescent="0.2"/>
    <row r="1119" ht="5.0999999999999996" customHeight="1" x14ac:dyDescent="0.2"/>
    <row r="1120" ht="33.950000000000003" customHeight="1" x14ac:dyDescent="0.2"/>
    <row r="1121" ht="3.95" customHeight="1" x14ac:dyDescent="0.2"/>
    <row r="1122" ht="35.1" customHeight="1" x14ac:dyDescent="0.2"/>
    <row r="1123" ht="3.95" customHeight="1" x14ac:dyDescent="0.2"/>
    <row r="1124" ht="33.950000000000003" customHeight="1" x14ac:dyDescent="0.2"/>
    <row r="1125" ht="5.0999999999999996" customHeight="1" x14ac:dyDescent="0.2"/>
    <row r="1126" ht="33.950000000000003" customHeight="1" x14ac:dyDescent="0.2"/>
    <row r="1127" ht="3.95" customHeight="1" x14ac:dyDescent="0.2"/>
    <row r="1128" ht="35.1" customHeight="1" x14ac:dyDescent="0.2"/>
    <row r="1129" ht="3.95" customHeight="1" x14ac:dyDescent="0.2"/>
    <row r="1130" ht="33.950000000000003" customHeight="1" x14ac:dyDescent="0.2"/>
    <row r="1131" ht="5.0999999999999996" customHeight="1" x14ac:dyDescent="0.2"/>
    <row r="1132" ht="33.950000000000003" customHeight="1" x14ac:dyDescent="0.2"/>
    <row r="1133" ht="3.95" customHeight="1" x14ac:dyDescent="0.2"/>
    <row r="1134" ht="35.1" customHeight="1" x14ac:dyDescent="0.2"/>
    <row r="1135" ht="48.95" customHeight="1" x14ac:dyDescent="0.2"/>
    <row r="1136" ht="33.950000000000003" customHeight="1" x14ac:dyDescent="0.2"/>
    <row r="1137" ht="5.0999999999999996" customHeight="1" x14ac:dyDescent="0.2"/>
    <row r="1138" ht="33.950000000000003" customHeight="1" x14ac:dyDescent="0.2"/>
    <row r="1139" ht="3.95" customHeight="1" x14ac:dyDescent="0.2"/>
    <row r="1140" ht="35.1" customHeight="1" x14ac:dyDescent="0.2"/>
    <row r="1141" ht="3.95" customHeight="1" x14ac:dyDescent="0.2"/>
    <row r="1142" ht="33.950000000000003" customHeight="1" x14ac:dyDescent="0.2"/>
    <row r="1143" ht="5.0999999999999996" customHeight="1" x14ac:dyDescent="0.2"/>
    <row r="1144" ht="33.950000000000003" customHeight="1" x14ac:dyDescent="0.2"/>
    <row r="1145" ht="3.95" customHeight="1" x14ac:dyDescent="0.2"/>
    <row r="1146" ht="35.1" customHeight="1" x14ac:dyDescent="0.2"/>
    <row r="1147" ht="3.95" customHeight="1" x14ac:dyDescent="0.2"/>
    <row r="1148" ht="33.950000000000003" customHeight="1" x14ac:dyDescent="0.2"/>
    <row r="1149" ht="5.0999999999999996" customHeight="1" x14ac:dyDescent="0.2"/>
    <row r="1150" ht="33.950000000000003" customHeight="1" x14ac:dyDescent="0.2"/>
    <row r="1151" ht="3.95" customHeight="1" x14ac:dyDescent="0.2"/>
    <row r="1152" ht="35.1" customHeight="1" x14ac:dyDescent="0.2"/>
    <row r="1153" ht="3.95" customHeight="1" x14ac:dyDescent="0.2"/>
    <row r="1154" ht="33.950000000000003" customHeight="1" x14ac:dyDescent="0.2"/>
    <row r="1155" ht="5.0999999999999996" customHeight="1" x14ac:dyDescent="0.2"/>
    <row r="1156" ht="33.950000000000003" customHeight="1" x14ac:dyDescent="0.2"/>
    <row r="1157" ht="3.95" customHeight="1" x14ac:dyDescent="0.2"/>
    <row r="1158" ht="35.1" customHeight="1" x14ac:dyDescent="0.2"/>
    <row r="1159" ht="48.95" customHeight="1" x14ac:dyDescent="0.2"/>
    <row r="1160" ht="33.950000000000003" customHeight="1" x14ac:dyDescent="0.2"/>
    <row r="1161" ht="5.0999999999999996" customHeight="1" x14ac:dyDescent="0.2"/>
    <row r="1162" ht="33.950000000000003" customHeight="1" x14ac:dyDescent="0.2"/>
    <row r="1163" ht="3.95" customHeight="1" x14ac:dyDescent="0.2"/>
    <row r="1164" ht="35.1" customHeight="1" x14ac:dyDescent="0.2"/>
    <row r="1165" ht="3.95" customHeight="1" x14ac:dyDescent="0.2"/>
    <row r="1166" ht="33.950000000000003" customHeight="1" x14ac:dyDescent="0.2"/>
    <row r="1167" ht="5.0999999999999996" customHeight="1" x14ac:dyDescent="0.2"/>
    <row r="1168" ht="33.950000000000003" customHeight="1" x14ac:dyDescent="0.2"/>
    <row r="1169" ht="3.95" customHeight="1" x14ac:dyDescent="0.2"/>
    <row r="1170" ht="35.1" customHeight="1" x14ac:dyDescent="0.2"/>
    <row r="1171" ht="3.95" customHeight="1" x14ac:dyDescent="0.2"/>
    <row r="1172" ht="33.950000000000003" customHeight="1" x14ac:dyDescent="0.2"/>
    <row r="1173" ht="5.0999999999999996" customHeight="1" x14ac:dyDescent="0.2"/>
    <row r="1174" ht="33.950000000000003" customHeight="1" x14ac:dyDescent="0.2"/>
    <row r="1175" ht="3.95" customHeight="1" x14ac:dyDescent="0.2"/>
    <row r="1176" ht="35.1" customHeight="1" x14ac:dyDescent="0.2"/>
    <row r="1177" ht="3.95" customHeight="1" x14ac:dyDescent="0.2"/>
    <row r="1178" ht="33.950000000000003" customHeight="1" x14ac:dyDescent="0.2"/>
    <row r="1179" ht="5.0999999999999996" customHeight="1" x14ac:dyDescent="0.2"/>
    <row r="1180" ht="33.950000000000003" customHeight="1" x14ac:dyDescent="0.2"/>
    <row r="1181" ht="3.95" customHeight="1" x14ac:dyDescent="0.2"/>
    <row r="1182" ht="35.1" customHeight="1" x14ac:dyDescent="0.2"/>
    <row r="1183" ht="48.95" customHeight="1" x14ac:dyDescent="0.2"/>
    <row r="1184" ht="33.950000000000003" customHeight="1" x14ac:dyDescent="0.2"/>
    <row r="1185" ht="5.0999999999999996" customHeight="1" x14ac:dyDescent="0.2"/>
    <row r="1186" ht="33.950000000000003" customHeight="1" x14ac:dyDescent="0.2"/>
    <row r="1187" ht="3.95" customHeight="1" x14ac:dyDescent="0.2"/>
    <row r="1188" ht="35.1" customHeight="1" x14ac:dyDescent="0.2"/>
    <row r="1189" ht="3.95" customHeight="1" x14ac:dyDescent="0.2"/>
    <row r="1190" ht="33.950000000000003" customHeight="1" x14ac:dyDescent="0.2"/>
    <row r="1191" ht="5.0999999999999996" customHeight="1" x14ac:dyDescent="0.2"/>
    <row r="1192" ht="33.950000000000003" customHeight="1" x14ac:dyDescent="0.2"/>
    <row r="1193" ht="3.95" customHeight="1" x14ac:dyDescent="0.2"/>
    <row r="1194" ht="35.1" customHeight="1" x14ac:dyDescent="0.2"/>
    <row r="1195" ht="3.95" customHeight="1" x14ac:dyDescent="0.2"/>
    <row r="1196" ht="33.950000000000003" customHeight="1" x14ac:dyDescent="0.2"/>
    <row r="1197" ht="5.0999999999999996" customHeight="1" x14ac:dyDescent="0.2"/>
    <row r="1198" ht="33.950000000000003" customHeight="1" x14ac:dyDescent="0.2"/>
    <row r="1199" ht="3.95" customHeight="1" x14ac:dyDescent="0.2"/>
    <row r="1200" ht="35.1" customHeight="1" x14ac:dyDescent="0.2"/>
    <row r="1201" ht="3.95" customHeight="1" x14ac:dyDescent="0.2"/>
    <row r="1202" ht="33.950000000000003" customHeight="1" x14ac:dyDescent="0.2"/>
    <row r="1203" ht="5.0999999999999996" customHeight="1" x14ac:dyDescent="0.2"/>
    <row r="1204" ht="33.950000000000003" customHeight="1" x14ac:dyDescent="0.2"/>
    <row r="1205" ht="3.95" customHeight="1" x14ac:dyDescent="0.2"/>
    <row r="1206" ht="35.1" customHeight="1" x14ac:dyDescent="0.2"/>
    <row r="1207" ht="48.95" customHeight="1" x14ac:dyDescent="0.2"/>
    <row r="1208" ht="33.950000000000003" customHeight="1" x14ac:dyDescent="0.2"/>
    <row r="1209" ht="5.0999999999999996" customHeight="1" x14ac:dyDescent="0.2"/>
    <row r="1210" ht="33.950000000000003" customHeight="1" x14ac:dyDescent="0.2"/>
    <row r="1211" ht="3.95" customHeight="1" x14ac:dyDescent="0.2"/>
    <row r="1212" ht="35.1" customHeight="1" x14ac:dyDescent="0.2"/>
    <row r="1213" ht="3.95" customHeight="1" x14ac:dyDescent="0.2"/>
    <row r="1214" ht="33.950000000000003" customHeight="1" x14ac:dyDescent="0.2"/>
    <row r="1215" ht="5.0999999999999996" customHeight="1" x14ac:dyDescent="0.2"/>
    <row r="1216" ht="33.950000000000003" customHeight="1" x14ac:dyDescent="0.2"/>
    <row r="1217" ht="3.95" customHeight="1" x14ac:dyDescent="0.2"/>
    <row r="1218" ht="35.1" customHeight="1" x14ac:dyDescent="0.2"/>
    <row r="1219" ht="11.1" customHeight="1" x14ac:dyDescent="0.2"/>
  </sheetData>
  <mergeCells count="41">
    <mergeCell ref="A1:Q1"/>
    <mergeCell ref="A11:I11"/>
    <mergeCell ref="A12:C12"/>
    <mergeCell ref="D12:H12"/>
    <mergeCell ref="A13:C13"/>
    <mergeCell ref="D13:H13"/>
    <mergeCell ref="A14:C14"/>
    <mergeCell ref="D14:H14"/>
    <mergeCell ref="A15:C15"/>
    <mergeCell ref="D15:H15"/>
    <mergeCell ref="A17:E17"/>
    <mergeCell ref="F17:L17"/>
    <mergeCell ref="M17:Q17"/>
    <mergeCell ref="A18:E18"/>
    <mergeCell ref="F18:L18"/>
    <mergeCell ref="M18:Q18"/>
    <mergeCell ref="A19:E19"/>
    <mergeCell ref="F19:L19"/>
    <mergeCell ref="M19:Q19"/>
    <mergeCell ref="A20:E20"/>
    <mergeCell ref="F20:L20"/>
    <mergeCell ref="M20:Q20"/>
    <mergeCell ref="A21:E21"/>
    <mergeCell ref="F21:L21"/>
    <mergeCell ref="M21:Q21"/>
    <mergeCell ref="A22:E22"/>
    <mergeCell ref="F22:L22"/>
    <mergeCell ref="M22:Q22"/>
    <mergeCell ref="A23:E23"/>
    <mergeCell ref="F23:L23"/>
    <mergeCell ref="M23:Q23"/>
    <mergeCell ref="A24:E24"/>
    <mergeCell ref="F24:L24"/>
    <mergeCell ref="M24:Q24"/>
    <mergeCell ref="A25:E25"/>
    <mergeCell ref="F25:Q25"/>
    <mergeCell ref="A27:J27"/>
    <mergeCell ref="K27:Q27"/>
    <mergeCell ref="A28:J28"/>
    <mergeCell ref="K28:Q28"/>
    <mergeCell ref="A31:Q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Normal="100" workbookViewId="0">
      <selection activeCell="B3" sqref="B3"/>
    </sheetView>
  </sheetViews>
  <sheetFormatPr defaultRowHeight="12.75" x14ac:dyDescent="0.2"/>
  <cols>
    <col min="1" max="1" width="8.6640625" bestFit="1" customWidth="1"/>
    <col min="2" max="3" width="20.6640625" customWidth="1"/>
    <col min="4" max="8" width="13.6640625" customWidth="1"/>
    <col min="9" max="9" width="14.83203125" bestFit="1" customWidth="1"/>
    <col min="10" max="14" width="14.1640625" customWidth="1"/>
    <col min="15" max="18" width="13.6640625" customWidth="1"/>
  </cols>
  <sheetData>
    <row r="1" spans="1:18" ht="63.75" customHeight="1" x14ac:dyDescent="0.2">
      <c r="A1" s="101" t="s">
        <v>58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</row>
    <row r="2" spans="1:18" s="15" customFormat="1" ht="33.75" x14ac:dyDescent="0.2">
      <c r="A2" s="10" t="s">
        <v>381</v>
      </c>
      <c r="B2" s="11" t="s">
        <v>37</v>
      </c>
      <c r="C2" s="12" t="s">
        <v>38</v>
      </c>
      <c r="D2" s="12" t="s">
        <v>39</v>
      </c>
      <c r="E2" s="11" t="s">
        <v>40</v>
      </c>
      <c r="F2" s="13" t="s">
        <v>41</v>
      </c>
      <c r="G2" s="12" t="s">
        <v>42</v>
      </c>
      <c r="H2" s="14" t="s">
        <v>43</v>
      </c>
      <c r="I2" s="14" t="s">
        <v>44</v>
      </c>
      <c r="J2" s="12" t="s">
        <v>45</v>
      </c>
      <c r="K2" s="12" t="s">
        <v>46</v>
      </c>
      <c r="L2" s="12" t="s">
        <v>47</v>
      </c>
      <c r="M2" s="13" t="s">
        <v>48</v>
      </c>
      <c r="N2" s="14" t="s">
        <v>49</v>
      </c>
      <c r="O2" s="14" t="s">
        <v>50</v>
      </c>
      <c r="P2" s="12" t="s">
        <v>51</v>
      </c>
      <c r="Q2" s="12" t="s">
        <v>52</v>
      </c>
      <c r="R2" s="11" t="s">
        <v>53</v>
      </c>
    </row>
    <row r="3" spans="1:18" x14ac:dyDescent="0.2">
      <c r="A3" s="8">
        <v>1</v>
      </c>
      <c r="B3" s="16" t="s">
        <v>392</v>
      </c>
      <c r="C3" s="16" t="s">
        <v>392</v>
      </c>
      <c r="D3" s="8" t="s">
        <v>54</v>
      </c>
      <c r="E3" s="8" t="s">
        <v>55</v>
      </c>
      <c r="F3" s="9" t="s">
        <v>56</v>
      </c>
      <c r="G3" s="8" t="s">
        <v>56</v>
      </c>
      <c r="H3" s="9" t="s">
        <v>56</v>
      </c>
      <c r="I3" s="22">
        <v>34.630000000000003</v>
      </c>
      <c r="J3" s="23">
        <v>0</v>
      </c>
      <c r="K3" s="23">
        <v>0</v>
      </c>
      <c r="L3" s="23">
        <v>4.16</v>
      </c>
      <c r="M3" s="22">
        <v>-0.69</v>
      </c>
      <c r="N3" s="20">
        <v>-282.76</v>
      </c>
      <c r="O3" s="20">
        <v>0</v>
      </c>
      <c r="P3" s="21">
        <v>0</v>
      </c>
      <c r="Q3" s="21">
        <v>-33.93</v>
      </c>
      <c r="R3" s="21">
        <v>5.66</v>
      </c>
    </row>
    <row r="4" spans="1:18" x14ac:dyDescent="0.2">
      <c r="A4" s="8">
        <v>2</v>
      </c>
      <c r="B4" s="16" t="s">
        <v>392</v>
      </c>
      <c r="C4" s="8" t="s">
        <v>2109</v>
      </c>
      <c r="D4" s="8" t="s">
        <v>57</v>
      </c>
      <c r="E4" s="8" t="s">
        <v>55</v>
      </c>
      <c r="F4" s="9" t="s">
        <v>56</v>
      </c>
      <c r="G4" s="8" t="s">
        <v>56</v>
      </c>
      <c r="H4" s="9" t="s">
        <v>56</v>
      </c>
      <c r="I4" s="22">
        <v>1104.2</v>
      </c>
      <c r="J4" s="23">
        <v>0</v>
      </c>
      <c r="K4" s="23">
        <v>0</v>
      </c>
      <c r="L4" s="23">
        <v>132.5</v>
      </c>
      <c r="M4" s="22">
        <v>-22.08</v>
      </c>
      <c r="N4" s="20">
        <v>0</v>
      </c>
      <c r="O4" s="20">
        <v>0</v>
      </c>
      <c r="P4" s="21">
        <v>0</v>
      </c>
      <c r="Q4" s="21">
        <v>0</v>
      </c>
      <c r="R4" s="21">
        <v>0</v>
      </c>
    </row>
    <row r="5" spans="1:18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">
      <c r="A6" s="2" t="s">
        <v>380</v>
      </c>
      <c r="I6" s="17">
        <f>SUM(I3:I5)</f>
        <v>1138.8300000000002</v>
      </c>
      <c r="J6" s="17">
        <f>SUM(J3:J5)</f>
        <v>0</v>
      </c>
      <c r="K6" s="17">
        <f>SUM(K3:K5)</f>
        <v>0</v>
      </c>
      <c r="L6" s="17">
        <f>SUM(L3:L5)</f>
        <v>136.66</v>
      </c>
      <c r="M6" s="17">
        <f>SUM(M3:M5)</f>
        <v>-22.77</v>
      </c>
      <c r="N6" s="17">
        <f>SUM(N3:N5)</f>
        <v>-282.76</v>
      </c>
      <c r="O6" s="17">
        <f>SUM(O3:O5)</f>
        <v>0</v>
      </c>
      <c r="P6" s="17">
        <f>SUM(P3:P5)</f>
        <v>0</v>
      </c>
      <c r="Q6" s="17">
        <f>SUM(Q3:Q5)</f>
        <v>-33.93</v>
      </c>
      <c r="R6" s="17">
        <f>SUM(R3:R5)</f>
        <v>5.66</v>
      </c>
    </row>
  </sheetData>
  <autoFilter ref="A2:R4">
    <sortState ref="A3:R593">
      <sortCondition ref="A2:A593"/>
    </sortState>
  </autoFilter>
  <mergeCells count="1">
    <mergeCell ref="A1:R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6"/>
  <sheetViews>
    <sheetView tabSelected="1" workbookViewId="0">
      <selection activeCell="D14" sqref="D14"/>
    </sheetView>
  </sheetViews>
  <sheetFormatPr defaultRowHeight="12.75" x14ac:dyDescent="0.2"/>
  <cols>
    <col min="1" max="1" width="6.33203125" customWidth="1"/>
    <col min="2" max="3" width="19" customWidth="1"/>
    <col min="4" max="4" width="62.5" customWidth="1"/>
    <col min="5" max="5" width="30.6640625" customWidth="1"/>
    <col min="6" max="6" width="13.6640625" customWidth="1"/>
    <col min="7" max="10" width="9.33203125" customWidth="1"/>
    <col min="11" max="11" width="21.33203125" bestFit="1" customWidth="1"/>
    <col min="12" max="12" width="15.1640625" customWidth="1"/>
    <col min="13" max="13" width="16.33203125" customWidth="1"/>
    <col min="14" max="14" width="16.6640625" bestFit="1" customWidth="1"/>
    <col min="15" max="15" width="21.33203125" bestFit="1" customWidth="1"/>
  </cols>
  <sheetData>
    <row r="1" spans="1:16" ht="61.5" customHeight="1" x14ac:dyDescent="0.2">
      <c r="A1" s="101" t="s">
        <v>2101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</row>
    <row r="2" spans="1:16" ht="33.75" x14ac:dyDescent="0.2">
      <c r="A2" s="18" t="s">
        <v>382</v>
      </c>
      <c r="B2" s="10" t="s">
        <v>383</v>
      </c>
      <c r="C2" s="19" t="s">
        <v>38</v>
      </c>
      <c r="D2" s="53" t="s">
        <v>2098</v>
      </c>
      <c r="E2" s="18" t="s">
        <v>2099</v>
      </c>
      <c r="F2" s="7" t="s">
        <v>39</v>
      </c>
      <c r="G2" s="11" t="s">
        <v>40</v>
      </c>
      <c r="H2" s="13" t="s">
        <v>41</v>
      </c>
      <c r="I2" s="12" t="s">
        <v>42</v>
      </c>
      <c r="J2" s="14" t="s">
        <v>43</v>
      </c>
      <c r="K2" s="14" t="s">
        <v>44</v>
      </c>
      <c r="L2" s="12" t="s">
        <v>46</v>
      </c>
      <c r="M2" s="12" t="s">
        <v>47</v>
      </c>
      <c r="N2" s="54" t="s">
        <v>2102</v>
      </c>
      <c r="O2" s="55" t="s">
        <v>384</v>
      </c>
      <c r="P2" s="56" t="s">
        <v>2103</v>
      </c>
    </row>
    <row r="3" spans="1:16" x14ac:dyDescent="0.2">
      <c r="A3" s="8">
        <v>1</v>
      </c>
      <c r="B3" s="16" t="s">
        <v>392</v>
      </c>
      <c r="C3" s="16" t="s">
        <v>2108</v>
      </c>
      <c r="D3" s="49" t="str">
        <f>VLOOKUP(B3,'Tax Info'!$B$2:$G$850,3,0)</f>
        <v xml:space="preserve">1590 Energy Corporation </v>
      </c>
      <c r="E3" s="49" t="str">
        <f>VLOOKUP(B3,'Tax Info'!$B$2:$G$850,5,0)</f>
        <v>007-833-205-000</v>
      </c>
      <c r="F3" s="8" t="s">
        <v>54</v>
      </c>
      <c r="G3" s="8" t="s">
        <v>55</v>
      </c>
      <c r="H3" s="9" t="s">
        <v>56</v>
      </c>
      <c r="I3" s="8" t="s">
        <v>56</v>
      </c>
      <c r="J3" s="9" t="s">
        <v>56</v>
      </c>
      <c r="K3" s="22">
        <v>34.630000000000003</v>
      </c>
      <c r="L3" s="23">
        <v>0</v>
      </c>
      <c r="M3" s="23">
        <v>4.16</v>
      </c>
      <c r="N3" s="22">
        <v>-0.69</v>
      </c>
      <c r="O3" s="57">
        <f>SUM(K3:N3)</f>
        <v>38.100000000000009</v>
      </c>
      <c r="P3" s="60">
        <v>9636</v>
      </c>
    </row>
    <row r="4" spans="1:16" x14ac:dyDescent="0.2">
      <c r="A4" s="8">
        <v>2</v>
      </c>
      <c r="B4" s="16" t="s">
        <v>392</v>
      </c>
      <c r="C4" s="8" t="s">
        <v>2107</v>
      </c>
      <c r="D4" s="49" t="str">
        <f>VLOOKUP(B4,'Tax Info'!$B$2:$G$850,3,0)</f>
        <v xml:space="preserve">1590 Energy Corporation </v>
      </c>
      <c r="E4" s="49" t="str">
        <f>VLOOKUP(B4,'Tax Info'!$B$2:$G$850,5,0)</f>
        <v>007-833-205-000</v>
      </c>
      <c r="F4" s="8" t="s">
        <v>57</v>
      </c>
      <c r="G4" s="8" t="s">
        <v>55</v>
      </c>
      <c r="H4" s="9" t="s">
        <v>56</v>
      </c>
      <c r="I4" s="8" t="s">
        <v>56</v>
      </c>
      <c r="J4" s="9" t="s">
        <v>56</v>
      </c>
      <c r="K4" s="22">
        <v>1104.2</v>
      </c>
      <c r="L4" s="23">
        <v>0</v>
      </c>
      <c r="M4" s="23">
        <v>132.5</v>
      </c>
      <c r="N4" s="22">
        <v>-22.08</v>
      </c>
      <c r="O4" s="57">
        <f t="shared" ref="O4" si="0">SUM(K4:N4)</f>
        <v>1214.6200000000001</v>
      </c>
      <c r="P4" s="60">
        <v>9636</v>
      </c>
    </row>
    <row r="6" spans="1:16" x14ac:dyDescent="0.2">
      <c r="K6" s="17">
        <f>SUM(K3:K5)</f>
        <v>1138.8300000000002</v>
      </c>
      <c r="L6" s="17">
        <f>SUM(L3:L5)</f>
        <v>0</v>
      </c>
      <c r="M6" s="17">
        <f>SUM(M3:M5)</f>
        <v>136.66</v>
      </c>
      <c r="N6" s="17">
        <f>SUM(N3:N5)</f>
        <v>-22.77</v>
      </c>
      <c r="O6" s="17">
        <f>SUM(O3:O5)</f>
        <v>1252.72</v>
      </c>
    </row>
  </sheetData>
  <autoFilter ref="A2:P4"/>
  <mergeCells count="1">
    <mergeCell ref="A1:O1"/>
  </mergeCells>
  <conditionalFormatting sqref="G2">
    <cfRule type="duplicateValues" dxfId="12" priority="1"/>
    <cfRule type="duplicateValues" dxfId="11" priority="5"/>
  </conditionalFormatting>
  <conditionalFormatting sqref="H2">
    <cfRule type="duplicateValues" dxfId="10" priority="2"/>
    <cfRule type="duplicateValues" dxfId="9" priority="4"/>
  </conditionalFormatting>
  <conditionalFormatting sqref="H2">
    <cfRule type="duplicateValues" dxfId="8" priority="3"/>
  </conditionalFormatting>
  <conditionalFormatting sqref="D2">
    <cfRule type="duplicateValues" dxfId="7" priority="6"/>
    <cfRule type="duplicateValues" dxfId="6" priority="7"/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9.9978637043366805E-2"/>
  </sheetPr>
  <dimension ref="A1:G868"/>
  <sheetViews>
    <sheetView topLeftCell="A710" workbookViewId="0">
      <selection activeCell="C732" sqref="C732"/>
    </sheetView>
  </sheetViews>
  <sheetFormatPr defaultRowHeight="12.75" x14ac:dyDescent="0.2"/>
  <cols>
    <col min="1" max="1" width="8.83203125" style="24" bestFit="1" customWidth="1"/>
    <col min="2" max="2" width="38.33203125" style="24" customWidth="1"/>
    <col min="3" max="3" width="33" style="24" customWidth="1"/>
    <col min="4" max="4" width="44.5" style="24" customWidth="1"/>
    <col min="5" max="5" width="66.33203125" style="24" customWidth="1"/>
    <col min="6" max="6" width="34.6640625" style="24" customWidth="1"/>
    <col min="7" max="7" width="13.6640625" style="24" customWidth="1"/>
    <col min="8" max="16384" width="9.33203125" style="24"/>
  </cols>
  <sheetData>
    <row r="1" spans="1:7" ht="15" x14ac:dyDescent="0.2">
      <c r="A1" s="45" t="s">
        <v>385</v>
      </c>
      <c r="B1" s="26" t="s">
        <v>386</v>
      </c>
      <c r="C1" s="37" t="s">
        <v>387</v>
      </c>
      <c r="D1" s="37" t="s">
        <v>388</v>
      </c>
      <c r="E1" s="37" t="s">
        <v>389</v>
      </c>
      <c r="F1" s="37" t="s">
        <v>390</v>
      </c>
      <c r="G1" s="38" t="s">
        <v>391</v>
      </c>
    </row>
    <row r="2" spans="1:7" ht="25.5" x14ac:dyDescent="0.2">
      <c r="A2" s="46">
        <v>1</v>
      </c>
      <c r="B2" s="28" t="s">
        <v>392</v>
      </c>
      <c r="C2" s="39" t="s">
        <v>59</v>
      </c>
      <c r="D2" s="39" t="s">
        <v>393</v>
      </c>
      <c r="E2" s="39" t="s">
        <v>394</v>
      </c>
      <c r="F2" s="39" t="s">
        <v>395</v>
      </c>
      <c r="G2" s="40">
        <v>6000</v>
      </c>
    </row>
    <row r="3" spans="1:7" ht="25.5" x14ac:dyDescent="0.2">
      <c r="A3" s="46">
        <v>2</v>
      </c>
      <c r="B3" s="28" t="s">
        <v>392</v>
      </c>
      <c r="C3" s="39" t="s">
        <v>392</v>
      </c>
      <c r="D3" s="39" t="s">
        <v>393</v>
      </c>
      <c r="E3" s="39" t="s">
        <v>396</v>
      </c>
      <c r="F3" s="39" t="s">
        <v>395</v>
      </c>
      <c r="G3" s="40">
        <v>6000</v>
      </c>
    </row>
    <row r="4" spans="1:7" ht="15" x14ac:dyDescent="0.2">
      <c r="A4" s="46">
        <v>3</v>
      </c>
      <c r="B4" s="29" t="s">
        <v>397</v>
      </c>
      <c r="C4" s="39" t="s">
        <v>397</v>
      </c>
      <c r="D4" s="39" t="s">
        <v>398</v>
      </c>
      <c r="E4" s="39" t="s">
        <v>399</v>
      </c>
      <c r="F4" s="39" t="s">
        <v>400</v>
      </c>
      <c r="G4" s="40">
        <v>2800</v>
      </c>
    </row>
    <row r="5" spans="1:7" ht="15" x14ac:dyDescent="0.2">
      <c r="A5" s="46">
        <v>4</v>
      </c>
      <c r="B5" s="28" t="s">
        <v>70</v>
      </c>
      <c r="C5" s="39" t="s">
        <v>401</v>
      </c>
      <c r="D5" s="39" t="s">
        <v>402</v>
      </c>
      <c r="E5" s="39" t="s">
        <v>403</v>
      </c>
      <c r="F5" s="39" t="s">
        <v>404</v>
      </c>
      <c r="G5" s="40">
        <v>4216</v>
      </c>
    </row>
    <row r="6" spans="1:7" ht="15" x14ac:dyDescent="0.2">
      <c r="A6" s="46">
        <v>5</v>
      </c>
      <c r="B6" s="28" t="s">
        <v>70</v>
      </c>
      <c r="C6" s="39" t="s">
        <v>70</v>
      </c>
      <c r="D6" s="39" t="s">
        <v>402</v>
      </c>
      <c r="E6" s="39" t="s">
        <v>403</v>
      </c>
      <c r="F6" s="39" t="s">
        <v>404</v>
      </c>
      <c r="G6" s="40">
        <v>4216</v>
      </c>
    </row>
    <row r="7" spans="1:7" ht="38.25" x14ac:dyDescent="0.2">
      <c r="A7" s="46">
        <v>6</v>
      </c>
      <c r="B7" s="29" t="s">
        <v>62</v>
      </c>
      <c r="C7" s="39" t="s">
        <v>62</v>
      </c>
      <c r="D7" s="39" t="s">
        <v>405</v>
      </c>
      <c r="E7" s="39" t="s">
        <v>406</v>
      </c>
      <c r="F7" s="39" t="s">
        <v>407</v>
      </c>
      <c r="G7" s="40">
        <v>1226</v>
      </c>
    </row>
    <row r="8" spans="1:7" ht="38.25" x14ac:dyDescent="0.2">
      <c r="A8" s="46">
        <v>7</v>
      </c>
      <c r="B8" s="29" t="s">
        <v>62</v>
      </c>
      <c r="C8" s="39" t="s">
        <v>63</v>
      </c>
      <c r="D8" s="39" t="s">
        <v>405</v>
      </c>
      <c r="E8" s="39" t="s">
        <v>406</v>
      </c>
      <c r="F8" s="39" t="s">
        <v>407</v>
      </c>
      <c r="G8" s="40">
        <v>1226</v>
      </c>
    </row>
    <row r="9" spans="1:7" ht="38.25" x14ac:dyDescent="0.2">
      <c r="A9" s="46">
        <v>8</v>
      </c>
      <c r="B9" s="29" t="s">
        <v>60</v>
      </c>
      <c r="C9" s="39" t="s">
        <v>61</v>
      </c>
      <c r="D9" s="39" t="s">
        <v>408</v>
      </c>
      <c r="E9" s="39" t="s">
        <v>409</v>
      </c>
      <c r="F9" s="39" t="s">
        <v>407</v>
      </c>
      <c r="G9" s="40">
        <v>1209</v>
      </c>
    </row>
    <row r="10" spans="1:7" ht="38.25" x14ac:dyDescent="0.2">
      <c r="A10" s="46">
        <v>9</v>
      </c>
      <c r="B10" s="29" t="s">
        <v>60</v>
      </c>
      <c r="C10" s="39" t="s">
        <v>60</v>
      </c>
      <c r="D10" s="39" t="s">
        <v>408</v>
      </c>
      <c r="E10" s="39" t="s">
        <v>409</v>
      </c>
      <c r="F10" s="39" t="s">
        <v>407</v>
      </c>
      <c r="G10" s="40">
        <v>1209</v>
      </c>
    </row>
    <row r="11" spans="1:7" ht="25.5" x14ac:dyDescent="0.2">
      <c r="A11" s="46">
        <v>10</v>
      </c>
      <c r="B11" s="28" t="s">
        <v>410</v>
      </c>
      <c r="C11" s="39" t="s">
        <v>410</v>
      </c>
      <c r="D11" s="39" t="s">
        <v>411</v>
      </c>
      <c r="E11" s="39" t="s">
        <v>412</v>
      </c>
      <c r="F11" s="39" t="s">
        <v>413</v>
      </c>
      <c r="G11" s="40">
        <v>1226</v>
      </c>
    </row>
    <row r="12" spans="1:7" ht="25.5" x14ac:dyDescent="0.2">
      <c r="A12" s="46">
        <v>11</v>
      </c>
      <c r="B12" s="28" t="s">
        <v>410</v>
      </c>
      <c r="C12" s="39" t="s">
        <v>414</v>
      </c>
      <c r="D12" s="39" t="s">
        <v>411</v>
      </c>
      <c r="E12" s="39" t="s">
        <v>412</v>
      </c>
      <c r="F12" s="39" t="s">
        <v>413</v>
      </c>
      <c r="G12" s="40">
        <v>1226</v>
      </c>
    </row>
    <row r="13" spans="1:7" ht="15" x14ac:dyDescent="0.2">
      <c r="A13" s="46">
        <v>12</v>
      </c>
      <c r="B13" s="29" t="s">
        <v>415</v>
      </c>
      <c r="C13" s="39" t="s">
        <v>416</v>
      </c>
      <c r="D13" s="39" t="s">
        <v>417</v>
      </c>
      <c r="E13" s="39" t="s">
        <v>418</v>
      </c>
      <c r="F13" s="39" t="s">
        <v>419</v>
      </c>
      <c r="G13" s="40">
        <v>1630</v>
      </c>
    </row>
    <row r="14" spans="1:7" ht="15" x14ac:dyDescent="0.2">
      <c r="A14" s="46">
        <v>13</v>
      </c>
      <c r="B14" s="29" t="s">
        <v>415</v>
      </c>
      <c r="C14" s="39" t="s">
        <v>415</v>
      </c>
      <c r="D14" s="39" t="s">
        <v>417</v>
      </c>
      <c r="E14" s="39" t="s">
        <v>418</v>
      </c>
      <c r="F14" s="39" t="s">
        <v>419</v>
      </c>
      <c r="G14" s="40">
        <v>1630</v>
      </c>
    </row>
    <row r="15" spans="1:7" ht="15" x14ac:dyDescent="0.2">
      <c r="A15" s="46">
        <v>14</v>
      </c>
      <c r="B15" s="28" t="s">
        <v>75</v>
      </c>
      <c r="C15" s="39" t="s">
        <v>76</v>
      </c>
      <c r="D15" s="39" t="s">
        <v>420</v>
      </c>
      <c r="E15" s="39" t="s">
        <v>421</v>
      </c>
      <c r="F15" s="39" t="s">
        <v>422</v>
      </c>
      <c r="G15" s="40">
        <v>6015</v>
      </c>
    </row>
    <row r="16" spans="1:7" ht="15" x14ac:dyDescent="0.2">
      <c r="A16" s="46">
        <v>15</v>
      </c>
      <c r="B16" s="28" t="s">
        <v>75</v>
      </c>
      <c r="C16" s="39" t="s">
        <v>75</v>
      </c>
      <c r="D16" s="39" t="s">
        <v>420</v>
      </c>
      <c r="E16" s="39" t="s">
        <v>421</v>
      </c>
      <c r="F16" s="39" t="s">
        <v>422</v>
      </c>
      <c r="G16" s="40">
        <v>6015</v>
      </c>
    </row>
    <row r="17" spans="1:7" ht="15" x14ac:dyDescent="0.2">
      <c r="A17" s="46">
        <v>16</v>
      </c>
      <c r="B17" s="28" t="s">
        <v>71</v>
      </c>
      <c r="C17" s="39" t="s">
        <v>74</v>
      </c>
      <c r="D17" s="39" t="s">
        <v>420</v>
      </c>
      <c r="E17" s="39" t="s">
        <v>421</v>
      </c>
      <c r="F17" s="39" t="s">
        <v>422</v>
      </c>
      <c r="G17" s="40">
        <v>6015</v>
      </c>
    </row>
    <row r="18" spans="1:7" ht="15" x14ac:dyDescent="0.2">
      <c r="A18" s="46">
        <v>17</v>
      </c>
      <c r="B18" s="28" t="s">
        <v>71</v>
      </c>
      <c r="C18" s="39" t="s">
        <v>72</v>
      </c>
      <c r="D18" s="39" t="s">
        <v>420</v>
      </c>
      <c r="E18" s="39" t="s">
        <v>421</v>
      </c>
      <c r="F18" s="39" t="s">
        <v>422</v>
      </c>
      <c r="G18" s="40">
        <v>6015</v>
      </c>
    </row>
    <row r="19" spans="1:7" ht="25.5" x14ac:dyDescent="0.2">
      <c r="A19" s="46">
        <v>18</v>
      </c>
      <c r="B19" s="28" t="s">
        <v>392</v>
      </c>
      <c r="C19" s="39" t="s">
        <v>59</v>
      </c>
      <c r="D19" s="39" t="s">
        <v>393</v>
      </c>
      <c r="E19" s="39" t="s">
        <v>394</v>
      </c>
      <c r="F19" s="39" t="s">
        <v>395</v>
      </c>
      <c r="G19" s="40">
        <v>6000</v>
      </c>
    </row>
    <row r="20" spans="1:7" ht="25.5" x14ac:dyDescent="0.2">
      <c r="A20" s="46">
        <v>19</v>
      </c>
      <c r="B20" s="28" t="s">
        <v>392</v>
      </c>
      <c r="C20" s="39" t="s">
        <v>392</v>
      </c>
      <c r="D20" s="39" t="s">
        <v>393</v>
      </c>
      <c r="E20" s="39" t="s">
        <v>396</v>
      </c>
      <c r="F20" s="39" t="s">
        <v>395</v>
      </c>
      <c r="G20" s="40">
        <v>6000</v>
      </c>
    </row>
    <row r="21" spans="1:7" ht="15" x14ac:dyDescent="0.2">
      <c r="A21" s="46">
        <v>20</v>
      </c>
      <c r="B21" s="29" t="s">
        <v>397</v>
      </c>
      <c r="C21" s="39" t="s">
        <v>397</v>
      </c>
      <c r="D21" s="39" t="s">
        <v>398</v>
      </c>
      <c r="E21" s="39" t="s">
        <v>399</v>
      </c>
      <c r="F21" s="39" t="s">
        <v>400</v>
      </c>
      <c r="G21" s="40">
        <v>2800</v>
      </c>
    </row>
    <row r="22" spans="1:7" ht="15" x14ac:dyDescent="0.2">
      <c r="A22" s="46">
        <v>21</v>
      </c>
      <c r="B22" s="29" t="s">
        <v>70</v>
      </c>
      <c r="C22" s="39" t="s">
        <v>401</v>
      </c>
      <c r="D22" s="39" t="s">
        <v>402</v>
      </c>
      <c r="E22" s="39" t="s">
        <v>403</v>
      </c>
      <c r="F22" s="39" t="s">
        <v>404</v>
      </c>
      <c r="G22" s="40">
        <v>4216</v>
      </c>
    </row>
    <row r="23" spans="1:7" ht="15" x14ac:dyDescent="0.2">
      <c r="A23" s="46">
        <v>22</v>
      </c>
      <c r="B23" s="28" t="s">
        <v>70</v>
      </c>
      <c r="C23" s="39" t="s">
        <v>70</v>
      </c>
      <c r="D23" s="39" t="s">
        <v>402</v>
      </c>
      <c r="E23" s="39" t="s">
        <v>403</v>
      </c>
      <c r="F23" s="39" t="s">
        <v>404</v>
      </c>
      <c r="G23" s="40">
        <v>4216</v>
      </c>
    </row>
    <row r="24" spans="1:7" ht="38.25" x14ac:dyDescent="0.2">
      <c r="A24" s="46">
        <v>23</v>
      </c>
      <c r="B24" s="28" t="s">
        <v>62</v>
      </c>
      <c r="C24" s="39" t="s">
        <v>62</v>
      </c>
      <c r="D24" s="39" t="s">
        <v>405</v>
      </c>
      <c r="E24" s="39" t="s">
        <v>406</v>
      </c>
      <c r="F24" s="39" t="s">
        <v>407</v>
      </c>
      <c r="G24" s="40">
        <v>1226</v>
      </c>
    </row>
    <row r="25" spans="1:7" ht="38.25" x14ac:dyDescent="0.2">
      <c r="A25" s="46">
        <v>24</v>
      </c>
      <c r="B25" s="35" t="s">
        <v>62</v>
      </c>
      <c r="C25" s="39" t="s">
        <v>63</v>
      </c>
      <c r="D25" s="39" t="s">
        <v>405</v>
      </c>
      <c r="E25" s="39" t="s">
        <v>406</v>
      </c>
      <c r="F25" s="39" t="s">
        <v>407</v>
      </c>
      <c r="G25" s="40">
        <v>1226</v>
      </c>
    </row>
    <row r="26" spans="1:7" ht="38.25" x14ac:dyDescent="0.2">
      <c r="A26" s="46">
        <v>25</v>
      </c>
      <c r="B26" s="35" t="s">
        <v>60</v>
      </c>
      <c r="C26" s="39" t="s">
        <v>61</v>
      </c>
      <c r="D26" s="39" t="s">
        <v>408</v>
      </c>
      <c r="E26" s="39" t="s">
        <v>409</v>
      </c>
      <c r="F26" s="39" t="s">
        <v>407</v>
      </c>
      <c r="G26" s="40">
        <v>1209</v>
      </c>
    </row>
    <row r="27" spans="1:7" ht="38.25" x14ac:dyDescent="0.2">
      <c r="A27" s="46">
        <v>26</v>
      </c>
      <c r="B27" s="35" t="s">
        <v>60</v>
      </c>
      <c r="C27" s="39" t="s">
        <v>60</v>
      </c>
      <c r="D27" s="39" t="s">
        <v>408</v>
      </c>
      <c r="E27" s="39" t="s">
        <v>409</v>
      </c>
      <c r="F27" s="39" t="s">
        <v>407</v>
      </c>
      <c r="G27" s="40">
        <v>1209</v>
      </c>
    </row>
    <row r="28" spans="1:7" ht="25.5" x14ac:dyDescent="0.2">
      <c r="A28" s="46">
        <v>27</v>
      </c>
      <c r="B28" s="28" t="s">
        <v>410</v>
      </c>
      <c r="C28" s="39" t="s">
        <v>410</v>
      </c>
      <c r="D28" s="39" t="s">
        <v>411</v>
      </c>
      <c r="E28" s="39" t="s">
        <v>412</v>
      </c>
      <c r="F28" s="39" t="s">
        <v>413</v>
      </c>
      <c r="G28" s="40">
        <v>1226</v>
      </c>
    </row>
    <row r="29" spans="1:7" ht="25.5" x14ac:dyDescent="0.2">
      <c r="A29" s="46">
        <v>28</v>
      </c>
      <c r="B29" s="28" t="s">
        <v>410</v>
      </c>
      <c r="C29" s="39" t="s">
        <v>414</v>
      </c>
      <c r="D29" s="39" t="s">
        <v>411</v>
      </c>
      <c r="E29" s="39" t="s">
        <v>412</v>
      </c>
      <c r="F29" s="39" t="s">
        <v>413</v>
      </c>
      <c r="G29" s="40">
        <v>1226</v>
      </c>
    </row>
    <row r="30" spans="1:7" ht="15" x14ac:dyDescent="0.2">
      <c r="A30" s="46">
        <v>29</v>
      </c>
      <c r="B30" s="29" t="s">
        <v>415</v>
      </c>
      <c r="C30" s="39" t="s">
        <v>416</v>
      </c>
      <c r="D30" s="39" t="s">
        <v>417</v>
      </c>
      <c r="E30" s="39" t="s">
        <v>418</v>
      </c>
      <c r="F30" s="39" t="s">
        <v>419</v>
      </c>
      <c r="G30" s="40">
        <v>1630</v>
      </c>
    </row>
    <row r="31" spans="1:7" ht="15" x14ac:dyDescent="0.2">
      <c r="A31" s="46">
        <v>30</v>
      </c>
      <c r="B31" s="35" t="s">
        <v>415</v>
      </c>
      <c r="C31" s="39" t="s">
        <v>415</v>
      </c>
      <c r="D31" s="39" t="s">
        <v>417</v>
      </c>
      <c r="E31" s="39" t="s">
        <v>418</v>
      </c>
      <c r="F31" s="39" t="s">
        <v>419</v>
      </c>
      <c r="G31" s="40">
        <v>1630</v>
      </c>
    </row>
    <row r="32" spans="1:7" ht="15" x14ac:dyDescent="0.2">
      <c r="A32" s="46">
        <v>31</v>
      </c>
      <c r="B32" s="29" t="s">
        <v>75</v>
      </c>
      <c r="C32" s="39" t="s">
        <v>76</v>
      </c>
      <c r="D32" s="39" t="s">
        <v>420</v>
      </c>
      <c r="E32" s="39" t="s">
        <v>421</v>
      </c>
      <c r="F32" s="39" t="s">
        <v>422</v>
      </c>
      <c r="G32" s="40">
        <v>6015</v>
      </c>
    </row>
    <row r="33" spans="1:7" ht="15" x14ac:dyDescent="0.2">
      <c r="A33" s="46">
        <v>32</v>
      </c>
      <c r="B33" s="29" t="s">
        <v>75</v>
      </c>
      <c r="C33" s="39" t="s">
        <v>75</v>
      </c>
      <c r="D33" s="39" t="s">
        <v>420</v>
      </c>
      <c r="E33" s="39" t="s">
        <v>421</v>
      </c>
      <c r="F33" s="39" t="s">
        <v>422</v>
      </c>
      <c r="G33" s="40">
        <v>6015</v>
      </c>
    </row>
    <row r="34" spans="1:7" ht="15" x14ac:dyDescent="0.2">
      <c r="A34" s="46">
        <v>33</v>
      </c>
      <c r="B34" s="28" t="s">
        <v>71</v>
      </c>
      <c r="C34" s="39" t="s">
        <v>74</v>
      </c>
      <c r="D34" s="39" t="s">
        <v>420</v>
      </c>
      <c r="E34" s="39" t="s">
        <v>421</v>
      </c>
      <c r="F34" s="39" t="s">
        <v>422</v>
      </c>
      <c r="G34" s="40">
        <v>6015</v>
      </c>
    </row>
    <row r="35" spans="1:7" ht="15" x14ac:dyDescent="0.2">
      <c r="A35" s="46">
        <v>34</v>
      </c>
      <c r="B35" s="28" t="s">
        <v>71</v>
      </c>
      <c r="C35" s="39" t="s">
        <v>72</v>
      </c>
      <c r="D35" s="39" t="s">
        <v>420</v>
      </c>
      <c r="E35" s="39" t="s">
        <v>421</v>
      </c>
      <c r="F35" s="39" t="s">
        <v>422</v>
      </c>
      <c r="G35" s="40">
        <v>6015</v>
      </c>
    </row>
    <row r="36" spans="1:7" ht="15" x14ac:dyDescent="0.2">
      <c r="A36" s="46">
        <v>35</v>
      </c>
      <c r="B36" s="28" t="s">
        <v>71</v>
      </c>
      <c r="C36" s="39" t="s">
        <v>71</v>
      </c>
      <c r="D36" s="39" t="s">
        <v>420</v>
      </c>
      <c r="E36" s="39" t="s">
        <v>421</v>
      </c>
      <c r="F36" s="39" t="s">
        <v>422</v>
      </c>
      <c r="G36" s="40">
        <v>6015</v>
      </c>
    </row>
    <row r="37" spans="1:7" ht="15" x14ac:dyDescent="0.2">
      <c r="A37" s="46">
        <v>36</v>
      </c>
      <c r="B37" s="28" t="s">
        <v>71</v>
      </c>
      <c r="C37" s="39" t="s">
        <v>73</v>
      </c>
      <c r="D37" s="39" t="s">
        <v>420</v>
      </c>
      <c r="E37" s="39" t="s">
        <v>421</v>
      </c>
      <c r="F37" s="39" t="s">
        <v>422</v>
      </c>
      <c r="G37" s="40">
        <v>6015</v>
      </c>
    </row>
    <row r="38" spans="1:7" ht="25.5" x14ac:dyDescent="0.2">
      <c r="A38" s="46">
        <v>37</v>
      </c>
      <c r="B38" s="28" t="s">
        <v>423</v>
      </c>
      <c r="C38" s="39" t="s">
        <v>423</v>
      </c>
      <c r="D38" s="39" t="s">
        <v>424</v>
      </c>
      <c r="E38" s="39" t="s">
        <v>425</v>
      </c>
      <c r="F38" s="39" t="s">
        <v>426</v>
      </c>
      <c r="G38" s="40">
        <v>2009</v>
      </c>
    </row>
    <row r="39" spans="1:7" ht="25.5" x14ac:dyDescent="0.2">
      <c r="A39" s="46">
        <v>38</v>
      </c>
      <c r="B39" s="29" t="s">
        <v>427</v>
      </c>
      <c r="C39" s="39" t="s">
        <v>427</v>
      </c>
      <c r="D39" s="39" t="s">
        <v>428</v>
      </c>
      <c r="E39" s="39" t="s">
        <v>425</v>
      </c>
      <c r="F39" s="39" t="s">
        <v>426</v>
      </c>
      <c r="G39" s="40">
        <v>2009</v>
      </c>
    </row>
    <row r="40" spans="1:7" ht="25.5" x14ac:dyDescent="0.2">
      <c r="A40" s="46">
        <v>39</v>
      </c>
      <c r="B40" s="35" t="s">
        <v>68</v>
      </c>
      <c r="C40" s="39" t="s">
        <v>68</v>
      </c>
      <c r="D40" s="39" t="s">
        <v>429</v>
      </c>
      <c r="E40" s="39" t="s">
        <v>430</v>
      </c>
      <c r="F40" s="39" t="s">
        <v>431</v>
      </c>
      <c r="G40" s="40">
        <v>6000</v>
      </c>
    </row>
    <row r="41" spans="1:7" ht="25.5" x14ac:dyDescent="0.2">
      <c r="A41" s="46">
        <v>40</v>
      </c>
      <c r="B41" s="29" t="s">
        <v>68</v>
      </c>
      <c r="C41" s="39" t="s">
        <v>69</v>
      </c>
      <c r="D41" s="39" t="s">
        <v>429</v>
      </c>
      <c r="E41" s="39" t="s">
        <v>430</v>
      </c>
      <c r="F41" s="39" t="s">
        <v>431</v>
      </c>
      <c r="G41" s="40">
        <v>6000</v>
      </c>
    </row>
    <row r="42" spans="1:7" ht="25.5" x14ac:dyDescent="0.2">
      <c r="A42" s="46">
        <v>41</v>
      </c>
      <c r="B42" s="29" t="s">
        <v>432</v>
      </c>
      <c r="C42" s="39" t="s">
        <v>432</v>
      </c>
      <c r="D42" s="39" t="s">
        <v>433</v>
      </c>
      <c r="E42" s="39" t="s">
        <v>434</v>
      </c>
      <c r="F42" s="39" t="s">
        <v>435</v>
      </c>
      <c r="G42" s="40">
        <v>2105</v>
      </c>
    </row>
    <row r="43" spans="1:7" ht="15" x14ac:dyDescent="0.2">
      <c r="A43" s="46">
        <v>42</v>
      </c>
      <c r="B43" s="29" t="s">
        <v>436</v>
      </c>
      <c r="C43" s="39" t="s">
        <v>436</v>
      </c>
      <c r="D43" s="39" t="s">
        <v>437</v>
      </c>
      <c r="E43" s="39" t="s">
        <v>438</v>
      </c>
      <c r="F43" s="39" t="s">
        <v>439</v>
      </c>
      <c r="G43" s="40">
        <v>1870</v>
      </c>
    </row>
    <row r="44" spans="1:7" ht="15" x14ac:dyDescent="0.2">
      <c r="A44" s="46">
        <v>43</v>
      </c>
      <c r="B44" s="29" t="s">
        <v>440</v>
      </c>
      <c r="C44" s="39" t="s">
        <v>440</v>
      </c>
      <c r="D44" s="39" t="s">
        <v>441</v>
      </c>
      <c r="E44" s="39" t="s">
        <v>442</v>
      </c>
      <c r="F44" s="39" t="s">
        <v>443</v>
      </c>
      <c r="G44" s="40">
        <v>3013</v>
      </c>
    </row>
    <row r="45" spans="1:7" ht="15" x14ac:dyDescent="0.2">
      <c r="A45" s="46">
        <v>44</v>
      </c>
      <c r="B45" s="29" t="s">
        <v>440</v>
      </c>
      <c r="C45" s="39" t="s">
        <v>444</v>
      </c>
      <c r="D45" s="39" t="s">
        <v>441</v>
      </c>
      <c r="E45" s="39" t="s">
        <v>442</v>
      </c>
      <c r="F45" s="39" t="s">
        <v>443</v>
      </c>
      <c r="G45" s="40">
        <v>3013</v>
      </c>
    </row>
    <row r="46" spans="1:7" ht="15" x14ac:dyDescent="0.2">
      <c r="A46" s="46">
        <v>45</v>
      </c>
      <c r="B46" s="29" t="s">
        <v>445</v>
      </c>
      <c r="C46" s="39" t="s">
        <v>445</v>
      </c>
      <c r="D46" s="39" t="s">
        <v>446</v>
      </c>
      <c r="E46" s="39" t="s">
        <v>447</v>
      </c>
      <c r="F46" s="39" t="s">
        <v>448</v>
      </c>
      <c r="G46" s="40">
        <v>5605</v>
      </c>
    </row>
    <row r="47" spans="1:7" ht="15" x14ac:dyDescent="0.2">
      <c r="A47" s="46">
        <v>46</v>
      </c>
      <c r="B47" s="29" t="s">
        <v>449</v>
      </c>
      <c r="C47" s="39" t="s">
        <v>449</v>
      </c>
      <c r="D47" s="39" t="s">
        <v>450</v>
      </c>
      <c r="E47" s="39" t="s">
        <v>451</v>
      </c>
      <c r="F47" s="39" t="s">
        <v>452</v>
      </c>
      <c r="G47" s="40">
        <v>4500</v>
      </c>
    </row>
    <row r="48" spans="1:7" ht="15" x14ac:dyDescent="0.2">
      <c r="A48" s="46">
        <v>47</v>
      </c>
      <c r="B48" s="29" t="s">
        <v>77</v>
      </c>
      <c r="C48" s="39" t="s">
        <v>78</v>
      </c>
      <c r="D48" s="39" t="s">
        <v>453</v>
      </c>
      <c r="E48" s="39" t="s">
        <v>454</v>
      </c>
      <c r="F48" s="39" t="s">
        <v>455</v>
      </c>
      <c r="G48" s="40">
        <v>6200</v>
      </c>
    </row>
    <row r="49" spans="1:7" ht="15" x14ac:dyDescent="0.2">
      <c r="A49" s="46">
        <v>48</v>
      </c>
      <c r="B49" s="29" t="s">
        <v>77</v>
      </c>
      <c r="C49" s="39" t="s">
        <v>77</v>
      </c>
      <c r="D49" s="39" t="s">
        <v>453</v>
      </c>
      <c r="E49" s="39" t="s">
        <v>454</v>
      </c>
      <c r="F49" s="39" t="s">
        <v>455</v>
      </c>
      <c r="G49" s="40">
        <v>6200</v>
      </c>
    </row>
    <row r="50" spans="1:7" ht="15" x14ac:dyDescent="0.2">
      <c r="A50" s="46">
        <v>49</v>
      </c>
      <c r="B50" s="29" t="s">
        <v>456</v>
      </c>
      <c r="C50" s="39" t="s">
        <v>79</v>
      </c>
      <c r="D50" s="39" t="s">
        <v>457</v>
      </c>
      <c r="E50" s="39" t="s">
        <v>458</v>
      </c>
      <c r="F50" s="39" t="s">
        <v>459</v>
      </c>
      <c r="G50" s="40">
        <v>2010</v>
      </c>
    </row>
    <row r="51" spans="1:7" ht="15" x14ac:dyDescent="0.2">
      <c r="A51" s="46">
        <v>50</v>
      </c>
      <c r="B51" s="29" t="s">
        <v>456</v>
      </c>
      <c r="C51" s="39" t="s">
        <v>456</v>
      </c>
      <c r="D51" s="39" t="s">
        <v>457</v>
      </c>
      <c r="E51" s="39" t="s">
        <v>458</v>
      </c>
      <c r="F51" s="39" t="s">
        <v>459</v>
      </c>
      <c r="G51" s="40">
        <v>2010</v>
      </c>
    </row>
    <row r="52" spans="1:7" ht="15" x14ac:dyDescent="0.2">
      <c r="A52" s="46">
        <v>51</v>
      </c>
      <c r="B52" s="29" t="s">
        <v>456</v>
      </c>
      <c r="C52" s="39" t="s">
        <v>460</v>
      </c>
      <c r="D52" s="39" t="s">
        <v>457</v>
      </c>
      <c r="E52" s="39" t="s">
        <v>458</v>
      </c>
      <c r="F52" s="39" t="s">
        <v>459</v>
      </c>
      <c r="G52" s="40">
        <v>2010</v>
      </c>
    </row>
    <row r="53" spans="1:7" ht="15" x14ac:dyDescent="0.2">
      <c r="A53" s="46">
        <v>52</v>
      </c>
      <c r="B53" s="28" t="s">
        <v>80</v>
      </c>
      <c r="C53" s="39" t="s">
        <v>80</v>
      </c>
      <c r="D53" s="39" t="s">
        <v>461</v>
      </c>
      <c r="E53" s="39" t="s">
        <v>458</v>
      </c>
      <c r="F53" s="39" t="s">
        <v>459</v>
      </c>
      <c r="G53" s="40">
        <v>2010</v>
      </c>
    </row>
    <row r="54" spans="1:7" ht="15" x14ac:dyDescent="0.2">
      <c r="A54" s="46">
        <v>53</v>
      </c>
      <c r="B54" s="28" t="s">
        <v>80</v>
      </c>
      <c r="C54" s="39" t="s">
        <v>462</v>
      </c>
      <c r="D54" s="39" t="s">
        <v>457</v>
      </c>
      <c r="E54" s="39" t="s">
        <v>458</v>
      </c>
      <c r="F54" s="39" t="s">
        <v>459</v>
      </c>
      <c r="G54" s="40">
        <v>2010</v>
      </c>
    </row>
    <row r="55" spans="1:7" ht="15" x14ac:dyDescent="0.2">
      <c r="A55" s="46">
        <v>54</v>
      </c>
      <c r="B55" s="29" t="s">
        <v>463</v>
      </c>
      <c r="C55" s="39" t="s">
        <v>463</v>
      </c>
      <c r="D55" s="39" t="s">
        <v>464</v>
      </c>
      <c r="E55" s="39" t="s">
        <v>465</v>
      </c>
      <c r="F55" s="39" t="s">
        <v>466</v>
      </c>
      <c r="G55" s="40">
        <v>5700</v>
      </c>
    </row>
    <row r="56" spans="1:7" ht="25.5" x14ac:dyDescent="0.2">
      <c r="A56" s="46">
        <v>55</v>
      </c>
      <c r="B56" s="29" t="s">
        <v>467</v>
      </c>
      <c r="C56" s="39" t="s">
        <v>81</v>
      </c>
      <c r="D56" s="39" t="s">
        <v>468</v>
      </c>
      <c r="E56" s="39" t="s">
        <v>469</v>
      </c>
      <c r="F56" s="39" t="s">
        <v>470</v>
      </c>
      <c r="G56" s="40">
        <v>2010</v>
      </c>
    </row>
    <row r="57" spans="1:7" ht="25.5" x14ac:dyDescent="0.2">
      <c r="A57" s="46">
        <v>56</v>
      </c>
      <c r="B57" s="28" t="s">
        <v>467</v>
      </c>
      <c r="C57" s="39" t="s">
        <v>467</v>
      </c>
      <c r="D57" s="39" t="s">
        <v>468</v>
      </c>
      <c r="E57" s="39" t="s">
        <v>469</v>
      </c>
      <c r="F57" s="39" t="s">
        <v>470</v>
      </c>
      <c r="G57" s="40">
        <v>2010</v>
      </c>
    </row>
    <row r="58" spans="1:7" ht="25.5" x14ac:dyDescent="0.2">
      <c r="A58" s="46">
        <v>57</v>
      </c>
      <c r="B58" s="28" t="s">
        <v>471</v>
      </c>
      <c r="C58" s="39" t="s">
        <v>472</v>
      </c>
      <c r="D58" s="39" t="s">
        <v>473</v>
      </c>
      <c r="E58" s="39" t="s">
        <v>474</v>
      </c>
      <c r="F58" s="39" t="s">
        <v>475</v>
      </c>
      <c r="G58" s="40">
        <v>4012</v>
      </c>
    </row>
    <row r="59" spans="1:7" ht="25.5" x14ac:dyDescent="0.2">
      <c r="A59" s="46">
        <v>58</v>
      </c>
      <c r="B59" s="29" t="s">
        <v>471</v>
      </c>
      <c r="C59" s="39" t="s">
        <v>476</v>
      </c>
      <c r="D59" s="39" t="s">
        <v>473</v>
      </c>
      <c r="E59" s="39" t="s">
        <v>474</v>
      </c>
      <c r="F59" s="39" t="s">
        <v>475</v>
      </c>
      <c r="G59" s="40">
        <v>4012</v>
      </c>
    </row>
    <row r="60" spans="1:7" ht="25.5" x14ac:dyDescent="0.2">
      <c r="A60" s="46">
        <v>59</v>
      </c>
      <c r="B60" s="28" t="s">
        <v>471</v>
      </c>
      <c r="C60" s="39" t="s">
        <v>471</v>
      </c>
      <c r="D60" s="39" t="s">
        <v>473</v>
      </c>
      <c r="E60" s="39" t="s">
        <v>474</v>
      </c>
      <c r="F60" s="39" t="s">
        <v>475</v>
      </c>
      <c r="G60" s="40">
        <v>4012</v>
      </c>
    </row>
    <row r="61" spans="1:7" ht="25.5" x14ac:dyDescent="0.2">
      <c r="A61" s="46">
        <v>60</v>
      </c>
      <c r="B61" s="29" t="s">
        <v>471</v>
      </c>
      <c r="C61" s="39" t="s">
        <v>66</v>
      </c>
      <c r="D61" s="39" t="s">
        <v>473</v>
      </c>
      <c r="E61" s="39" t="s">
        <v>474</v>
      </c>
      <c r="F61" s="39" t="s">
        <v>475</v>
      </c>
      <c r="G61" s="40">
        <v>4012</v>
      </c>
    </row>
    <row r="62" spans="1:7" ht="25.5" x14ac:dyDescent="0.2">
      <c r="A62" s="46">
        <v>61</v>
      </c>
      <c r="B62" s="29" t="s">
        <v>471</v>
      </c>
      <c r="C62" s="39" t="s">
        <v>477</v>
      </c>
      <c r="D62" s="39" t="s">
        <v>473</v>
      </c>
      <c r="E62" s="39" t="s">
        <v>474</v>
      </c>
      <c r="F62" s="39" t="s">
        <v>475</v>
      </c>
      <c r="G62" s="40">
        <v>4012</v>
      </c>
    </row>
    <row r="63" spans="1:7" ht="25.5" x14ac:dyDescent="0.2">
      <c r="A63" s="46">
        <v>62</v>
      </c>
      <c r="B63" s="28" t="s">
        <v>471</v>
      </c>
      <c r="C63" s="39" t="s">
        <v>478</v>
      </c>
      <c r="D63" s="39" t="s">
        <v>473</v>
      </c>
      <c r="E63" s="39" t="s">
        <v>474</v>
      </c>
      <c r="F63" s="39" t="s">
        <v>475</v>
      </c>
      <c r="G63" s="40">
        <v>4012</v>
      </c>
    </row>
    <row r="64" spans="1:7" ht="25.5" x14ac:dyDescent="0.2">
      <c r="A64" s="46">
        <v>63</v>
      </c>
      <c r="B64" s="29" t="s">
        <v>471</v>
      </c>
      <c r="C64" s="39" t="s">
        <v>479</v>
      </c>
      <c r="D64" s="39" t="s">
        <v>473</v>
      </c>
      <c r="E64" s="39" t="s">
        <v>474</v>
      </c>
      <c r="F64" s="39" t="s">
        <v>475</v>
      </c>
      <c r="G64" s="40">
        <v>4012</v>
      </c>
    </row>
    <row r="65" spans="1:7" ht="25.5" x14ac:dyDescent="0.2">
      <c r="A65" s="46">
        <v>64</v>
      </c>
      <c r="B65" s="29" t="s">
        <v>471</v>
      </c>
      <c r="C65" s="39" t="s">
        <v>480</v>
      </c>
      <c r="D65" s="39" t="s">
        <v>473</v>
      </c>
      <c r="E65" s="39" t="s">
        <v>474</v>
      </c>
      <c r="F65" s="39" t="s">
        <v>475</v>
      </c>
      <c r="G65" s="40">
        <v>4012</v>
      </c>
    </row>
    <row r="66" spans="1:7" ht="25.5" x14ac:dyDescent="0.2">
      <c r="A66" s="46">
        <v>65</v>
      </c>
      <c r="B66" s="28" t="s">
        <v>471</v>
      </c>
      <c r="C66" s="39" t="s">
        <v>481</v>
      </c>
      <c r="D66" s="39" t="s">
        <v>473</v>
      </c>
      <c r="E66" s="39" t="s">
        <v>474</v>
      </c>
      <c r="F66" s="39" t="s">
        <v>475</v>
      </c>
      <c r="G66" s="40">
        <v>4012</v>
      </c>
    </row>
    <row r="67" spans="1:7" ht="25.5" x14ac:dyDescent="0.2">
      <c r="A67" s="46">
        <v>66</v>
      </c>
      <c r="B67" s="28" t="s">
        <v>471</v>
      </c>
      <c r="C67" s="39" t="s">
        <v>321</v>
      </c>
      <c r="D67" s="39" t="s">
        <v>473</v>
      </c>
      <c r="E67" s="39" t="s">
        <v>474</v>
      </c>
      <c r="F67" s="39" t="s">
        <v>475</v>
      </c>
      <c r="G67" s="40">
        <v>4012</v>
      </c>
    </row>
    <row r="68" spans="1:7" ht="25.5" x14ac:dyDescent="0.2">
      <c r="A68" s="46">
        <v>67</v>
      </c>
      <c r="B68" s="28" t="s">
        <v>67</v>
      </c>
      <c r="C68" s="39" t="s">
        <v>67</v>
      </c>
      <c r="D68" s="39" t="s">
        <v>482</v>
      </c>
      <c r="E68" s="39" t="s">
        <v>474</v>
      </c>
      <c r="F68" s="39" t="s">
        <v>475</v>
      </c>
      <c r="G68" s="40">
        <v>4012</v>
      </c>
    </row>
    <row r="69" spans="1:7" ht="15" x14ac:dyDescent="0.2">
      <c r="A69" s="46">
        <v>68</v>
      </c>
      <c r="B69" s="28" t="s">
        <v>483</v>
      </c>
      <c r="C69" s="39" t="s">
        <v>483</v>
      </c>
      <c r="D69" s="39" t="s">
        <v>484</v>
      </c>
      <c r="E69" s="39" t="s">
        <v>485</v>
      </c>
      <c r="F69" s="39" t="s">
        <v>486</v>
      </c>
      <c r="G69" s="40">
        <v>1635</v>
      </c>
    </row>
    <row r="70" spans="1:7" ht="15" x14ac:dyDescent="0.2">
      <c r="A70" s="46">
        <v>69</v>
      </c>
      <c r="B70" s="28" t="s">
        <v>483</v>
      </c>
      <c r="C70" s="39" t="s">
        <v>487</v>
      </c>
      <c r="D70" s="39" t="s">
        <v>484</v>
      </c>
      <c r="E70" s="39" t="s">
        <v>485</v>
      </c>
      <c r="F70" s="39" t="s">
        <v>486</v>
      </c>
      <c r="G70" s="40">
        <v>1635</v>
      </c>
    </row>
    <row r="71" spans="1:7" ht="15" x14ac:dyDescent="0.2">
      <c r="A71" s="46">
        <v>70</v>
      </c>
      <c r="B71" s="28" t="s">
        <v>488</v>
      </c>
      <c r="C71" s="39" t="s">
        <v>488</v>
      </c>
      <c r="D71" s="39" t="s">
        <v>489</v>
      </c>
      <c r="E71" s="39" t="s">
        <v>490</v>
      </c>
      <c r="F71" s="39" t="s">
        <v>491</v>
      </c>
      <c r="G71" s="40">
        <v>1910</v>
      </c>
    </row>
    <row r="72" spans="1:7" ht="15" x14ac:dyDescent="0.2">
      <c r="A72" s="46">
        <v>71</v>
      </c>
      <c r="B72" s="28" t="s">
        <v>488</v>
      </c>
      <c r="C72" s="39" t="s">
        <v>492</v>
      </c>
      <c r="D72" s="39" t="s">
        <v>489</v>
      </c>
      <c r="E72" s="39" t="s">
        <v>490</v>
      </c>
      <c r="F72" s="39" t="s">
        <v>491</v>
      </c>
      <c r="G72" s="40">
        <v>1910</v>
      </c>
    </row>
    <row r="73" spans="1:7" ht="15" x14ac:dyDescent="0.2">
      <c r="A73" s="46">
        <v>72</v>
      </c>
      <c r="B73" s="28" t="s">
        <v>493</v>
      </c>
      <c r="C73" s="39" t="s">
        <v>493</v>
      </c>
      <c r="D73" s="39" t="s">
        <v>494</v>
      </c>
      <c r="E73" s="39" t="s">
        <v>495</v>
      </c>
      <c r="F73" s="39" t="s">
        <v>496</v>
      </c>
      <c r="G73" s="40">
        <v>1106</v>
      </c>
    </row>
    <row r="74" spans="1:7" ht="15" x14ac:dyDescent="0.2">
      <c r="A74" s="46">
        <v>73</v>
      </c>
      <c r="B74" s="28" t="s">
        <v>493</v>
      </c>
      <c r="C74" s="39" t="s">
        <v>497</v>
      </c>
      <c r="D74" s="39" t="s">
        <v>494</v>
      </c>
      <c r="E74" s="39" t="s">
        <v>495</v>
      </c>
      <c r="F74" s="39" t="s">
        <v>496</v>
      </c>
      <c r="G74" s="40">
        <v>1106</v>
      </c>
    </row>
    <row r="75" spans="1:7" ht="15" x14ac:dyDescent="0.2">
      <c r="A75" s="46">
        <v>74</v>
      </c>
      <c r="B75" s="30" t="s">
        <v>86</v>
      </c>
      <c r="C75" s="39" t="s">
        <v>86</v>
      </c>
      <c r="D75" s="39" t="s">
        <v>498</v>
      </c>
      <c r="E75" s="39" t="s">
        <v>499</v>
      </c>
      <c r="F75" s="39" t="s">
        <v>500</v>
      </c>
      <c r="G75" s="40">
        <v>4212</v>
      </c>
    </row>
    <row r="76" spans="1:7" ht="15" x14ac:dyDescent="0.2">
      <c r="A76" s="46">
        <v>75</v>
      </c>
      <c r="B76" s="30" t="s">
        <v>87</v>
      </c>
      <c r="C76" s="39" t="s">
        <v>87</v>
      </c>
      <c r="D76" s="39" t="s">
        <v>501</v>
      </c>
      <c r="E76" s="39" t="s">
        <v>502</v>
      </c>
      <c r="F76" s="39" t="s">
        <v>503</v>
      </c>
      <c r="G76" s="40">
        <v>4217</v>
      </c>
    </row>
    <row r="77" spans="1:7" ht="15" x14ac:dyDescent="0.2">
      <c r="A77" s="46">
        <v>76</v>
      </c>
      <c r="B77" s="29" t="s">
        <v>504</v>
      </c>
      <c r="C77" s="39" t="s">
        <v>505</v>
      </c>
      <c r="D77" s="39" t="s">
        <v>506</v>
      </c>
      <c r="E77" s="39" t="s">
        <v>507</v>
      </c>
      <c r="F77" s="39" t="s">
        <v>508</v>
      </c>
      <c r="G77" s="40">
        <v>4418</v>
      </c>
    </row>
    <row r="78" spans="1:7" ht="15" x14ac:dyDescent="0.2">
      <c r="A78" s="46">
        <v>77</v>
      </c>
      <c r="B78" s="28" t="s">
        <v>504</v>
      </c>
      <c r="C78" s="39" t="s">
        <v>504</v>
      </c>
      <c r="D78" s="39" t="s">
        <v>506</v>
      </c>
      <c r="E78" s="39" t="s">
        <v>507</v>
      </c>
      <c r="F78" s="39" t="s">
        <v>508</v>
      </c>
      <c r="G78" s="40">
        <v>4418</v>
      </c>
    </row>
    <row r="79" spans="1:7" ht="25.5" x14ac:dyDescent="0.2">
      <c r="A79" s="46">
        <v>78</v>
      </c>
      <c r="B79" s="29" t="s">
        <v>509</v>
      </c>
      <c r="C79" s="39" t="s">
        <v>509</v>
      </c>
      <c r="D79" s="39" t="s">
        <v>510</v>
      </c>
      <c r="E79" s="39" t="s">
        <v>511</v>
      </c>
      <c r="F79" s="39" t="s">
        <v>512</v>
      </c>
      <c r="G79" s="40">
        <v>1502</v>
      </c>
    </row>
    <row r="80" spans="1:7" ht="15" x14ac:dyDescent="0.2">
      <c r="A80" s="46">
        <v>79</v>
      </c>
      <c r="B80" s="29" t="s">
        <v>513</v>
      </c>
      <c r="C80" s="39" t="s">
        <v>513</v>
      </c>
      <c r="D80" s="39" t="s">
        <v>514</v>
      </c>
      <c r="E80" s="39" t="s">
        <v>515</v>
      </c>
      <c r="F80" s="39" t="s">
        <v>516</v>
      </c>
      <c r="G80" s="40">
        <v>2600</v>
      </c>
    </row>
    <row r="81" spans="1:7" ht="25.5" x14ac:dyDescent="0.2">
      <c r="A81" s="46">
        <v>80</v>
      </c>
      <c r="B81" s="29" t="s">
        <v>517</v>
      </c>
      <c r="C81" s="39" t="s">
        <v>517</v>
      </c>
      <c r="D81" s="39" t="s">
        <v>518</v>
      </c>
      <c r="E81" s="39" t="s">
        <v>519</v>
      </c>
      <c r="F81" s="39" t="s">
        <v>520</v>
      </c>
      <c r="G81" s="40">
        <v>6041</v>
      </c>
    </row>
    <row r="82" spans="1:7" ht="25.5" x14ac:dyDescent="0.2">
      <c r="A82" s="46">
        <v>81</v>
      </c>
      <c r="B82" s="28" t="s">
        <v>521</v>
      </c>
      <c r="C82" s="39" t="s">
        <v>521</v>
      </c>
      <c r="D82" s="39" t="s">
        <v>522</v>
      </c>
      <c r="E82" s="39" t="s">
        <v>519</v>
      </c>
      <c r="F82" s="39" t="s">
        <v>520</v>
      </c>
      <c r="G82" s="40">
        <v>6041</v>
      </c>
    </row>
    <row r="83" spans="1:7" ht="25.5" x14ac:dyDescent="0.2">
      <c r="A83" s="46">
        <v>82</v>
      </c>
      <c r="B83" s="28" t="s">
        <v>523</v>
      </c>
      <c r="C83" s="39" t="s">
        <v>523</v>
      </c>
      <c r="D83" s="39" t="s">
        <v>524</v>
      </c>
      <c r="E83" s="39" t="s">
        <v>525</v>
      </c>
      <c r="F83" s="39" t="s">
        <v>526</v>
      </c>
      <c r="G83" s="40">
        <v>1604</v>
      </c>
    </row>
    <row r="84" spans="1:7" ht="25.5" x14ac:dyDescent="0.2">
      <c r="A84" s="46">
        <v>83</v>
      </c>
      <c r="B84" s="29" t="s">
        <v>523</v>
      </c>
      <c r="C84" s="39" t="s">
        <v>527</v>
      </c>
      <c r="D84" s="39" t="s">
        <v>524</v>
      </c>
      <c r="E84" s="39" t="s">
        <v>525</v>
      </c>
      <c r="F84" s="39" t="s">
        <v>526</v>
      </c>
      <c r="G84" s="40">
        <v>1604</v>
      </c>
    </row>
    <row r="85" spans="1:7" ht="25.5" x14ac:dyDescent="0.2">
      <c r="A85" s="46">
        <v>84</v>
      </c>
      <c r="B85" s="28" t="s">
        <v>523</v>
      </c>
      <c r="C85" s="39" t="s">
        <v>528</v>
      </c>
      <c r="D85" s="39" t="s">
        <v>524</v>
      </c>
      <c r="E85" s="39" t="s">
        <v>525</v>
      </c>
      <c r="F85" s="39" t="s">
        <v>526</v>
      </c>
      <c r="G85" s="40">
        <v>1604</v>
      </c>
    </row>
    <row r="86" spans="1:7" ht="25.5" x14ac:dyDescent="0.2">
      <c r="A86" s="46">
        <v>85</v>
      </c>
      <c r="B86" s="29" t="s">
        <v>529</v>
      </c>
      <c r="C86" s="39" t="s">
        <v>529</v>
      </c>
      <c r="D86" s="39" t="s">
        <v>524</v>
      </c>
      <c r="E86" s="39" t="s">
        <v>525</v>
      </c>
      <c r="F86" s="39" t="s">
        <v>526</v>
      </c>
      <c r="G86" s="40">
        <v>1604</v>
      </c>
    </row>
    <row r="87" spans="1:7" ht="25.5" x14ac:dyDescent="0.2">
      <c r="A87" s="46">
        <v>86</v>
      </c>
      <c r="B87" s="29" t="s">
        <v>529</v>
      </c>
      <c r="C87" s="39" t="s">
        <v>530</v>
      </c>
      <c r="D87" s="39" t="s">
        <v>524</v>
      </c>
      <c r="E87" s="39" t="s">
        <v>525</v>
      </c>
      <c r="F87" s="39" t="s">
        <v>526</v>
      </c>
      <c r="G87" s="40">
        <v>1604</v>
      </c>
    </row>
    <row r="88" spans="1:7" ht="25.5" x14ac:dyDescent="0.2">
      <c r="A88" s="46">
        <v>87</v>
      </c>
      <c r="B88" s="28" t="s">
        <v>531</v>
      </c>
      <c r="C88" s="39" t="s">
        <v>532</v>
      </c>
      <c r="D88" s="39" t="s">
        <v>524</v>
      </c>
      <c r="E88" s="39" t="s">
        <v>525</v>
      </c>
      <c r="F88" s="39" t="s">
        <v>526</v>
      </c>
      <c r="G88" s="40">
        <v>1604</v>
      </c>
    </row>
    <row r="89" spans="1:7" ht="25.5" x14ac:dyDescent="0.2">
      <c r="A89" s="46">
        <v>88</v>
      </c>
      <c r="B89" s="28" t="s">
        <v>531</v>
      </c>
      <c r="C89" s="39" t="s">
        <v>84</v>
      </c>
      <c r="D89" s="39" t="s">
        <v>524</v>
      </c>
      <c r="E89" s="39" t="s">
        <v>525</v>
      </c>
      <c r="F89" s="39" t="s">
        <v>526</v>
      </c>
      <c r="G89" s="40">
        <v>1604</v>
      </c>
    </row>
    <row r="90" spans="1:7" ht="25.5" x14ac:dyDescent="0.2">
      <c r="A90" s="46">
        <v>89</v>
      </c>
      <c r="B90" s="29" t="s">
        <v>531</v>
      </c>
      <c r="C90" s="39" t="s">
        <v>531</v>
      </c>
      <c r="D90" s="39" t="s">
        <v>524</v>
      </c>
      <c r="E90" s="39" t="s">
        <v>525</v>
      </c>
      <c r="F90" s="39" t="s">
        <v>526</v>
      </c>
      <c r="G90" s="40">
        <v>1604</v>
      </c>
    </row>
    <row r="91" spans="1:7" ht="25.5" x14ac:dyDescent="0.2">
      <c r="A91" s="46">
        <v>90</v>
      </c>
      <c r="B91" s="29" t="s">
        <v>531</v>
      </c>
      <c r="C91" s="39" t="s">
        <v>85</v>
      </c>
      <c r="D91" s="39" t="s">
        <v>524</v>
      </c>
      <c r="E91" s="39" t="s">
        <v>525</v>
      </c>
      <c r="F91" s="39" t="s">
        <v>526</v>
      </c>
      <c r="G91" s="40">
        <v>1604</v>
      </c>
    </row>
    <row r="92" spans="1:7" ht="15" x14ac:dyDescent="0.2">
      <c r="A92" s="46">
        <v>91</v>
      </c>
      <c r="B92" s="28" t="s">
        <v>533</v>
      </c>
      <c r="C92" s="39" t="s">
        <v>533</v>
      </c>
      <c r="D92" s="39" t="s">
        <v>534</v>
      </c>
      <c r="E92" s="39" t="s">
        <v>535</v>
      </c>
      <c r="F92" s="39" t="s">
        <v>536</v>
      </c>
      <c r="G92" s="40">
        <v>4400</v>
      </c>
    </row>
    <row r="93" spans="1:7" ht="15" x14ac:dyDescent="0.2">
      <c r="A93" s="46">
        <v>92</v>
      </c>
      <c r="B93" s="29" t="s">
        <v>533</v>
      </c>
      <c r="C93" s="39" t="s">
        <v>537</v>
      </c>
      <c r="D93" s="39" t="s">
        <v>534</v>
      </c>
      <c r="E93" s="39" t="s">
        <v>535</v>
      </c>
      <c r="F93" s="39" t="s">
        <v>536</v>
      </c>
      <c r="G93" s="40">
        <v>4400</v>
      </c>
    </row>
    <row r="94" spans="1:7" ht="15" x14ac:dyDescent="0.2">
      <c r="A94" s="46">
        <v>93</v>
      </c>
      <c r="B94" s="29" t="s">
        <v>538</v>
      </c>
      <c r="C94" s="39" t="s">
        <v>539</v>
      </c>
      <c r="D94" s="39" t="s">
        <v>540</v>
      </c>
      <c r="E94" s="39" t="s">
        <v>541</v>
      </c>
      <c r="F94" s="39" t="s">
        <v>542</v>
      </c>
      <c r="G94" s="40">
        <v>6329</v>
      </c>
    </row>
    <row r="95" spans="1:7" ht="15" x14ac:dyDescent="0.2">
      <c r="A95" s="46">
        <v>94</v>
      </c>
      <c r="B95" s="28" t="s">
        <v>543</v>
      </c>
      <c r="C95" s="39" t="s">
        <v>543</v>
      </c>
      <c r="D95" s="39" t="s">
        <v>544</v>
      </c>
      <c r="E95" s="39" t="s">
        <v>545</v>
      </c>
      <c r="F95" s="39" t="s">
        <v>546</v>
      </c>
      <c r="G95" s="40">
        <v>6543</v>
      </c>
    </row>
    <row r="96" spans="1:7" ht="25.5" x14ac:dyDescent="0.2">
      <c r="A96" s="46">
        <v>95</v>
      </c>
      <c r="B96" s="28" t="s">
        <v>547</v>
      </c>
      <c r="C96" s="39" t="s">
        <v>548</v>
      </c>
      <c r="D96" s="39" t="s">
        <v>549</v>
      </c>
      <c r="E96" s="39" t="s">
        <v>550</v>
      </c>
      <c r="F96" s="39" t="s">
        <v>551</v>
      </c>
      <c r="G96" s="40">
        <v>1223</v>
      </c>
    </row>
    <row r="97" spans="1:7" ht="25.5" x14ac:dyDescent="0.2">
      <c r="A97" s="46">
        <v>96</v>
      </c>
      <c r="B97" s="29" t="s">
        <v>547</v>
      </c>
      <c r="C97" s="39" t="s">
        <v>547</v>
      </c>
      <c r="D97" s="39" t="s">
        <v>549</v>
      </c>
      <c r="E97" s="39" t="s">
        <v>550</v>
      </c>
      <c r="F97" s="39" t="s">
        <v>551</v>
      </c>
      <c r="G97" s="40">
        <v>1223</v>
      </c>
    </row>
    <row r="98" spans="1:7" ht="25.5" x14ac:dyDescent="0.2">
      <c r="A98" s="46">
        <v>97</v>
      </c>
      <c r="B98" s="29" t="s">
        <v>547</v>
      </c>
      <c r="C98" s="39" t="s">
        <v>83</v>
      </c>
      <c r="D98" s="39" t="s">
        <v>549</v>
      </c>
      <c r="E98" s="39" t="s">
        <v>550</v>
      </c>
      <c r="F98" s="39" t="s">
        <v>551</v>
      </c>
      <c r="G98" s="40">
        <v>1223</v>
      </c>
    </row>
    <row r="99" spans="1:7" ht="15" x14ac:dyDescent="0.2">
      <c r="A99" s="46">
        <v>98</v>
      </c>
      <c r="B99" s="28" t="s">
        <v>552</v>
      </c>
      <c r="C99" s="39" t="s">
        <v>552</v>
      </c>
      <c r="D99" s="39" t="s">
        <v>553</v>
      </c>
      <c r="E99" s="39" t="s">
        <v>554</v>
      </c>
      <c r="F99" s="39" t="s">
        <v>555</v>
      </c>
      <c r="G99" s="40">
        <v>6300</v>
      </c>
    </row>
    <row r="100" spans="1:7" ht="15" x14ac:dyDescent="0.2">
      <c r="A100" s="46">
        <v>99</v>
      </c>
      <c r="B100" s="28" t="s">
        <v>556</v>
      </c>
      <c r="C100" s="39" t="s">
        <v>556</v>
      </c>
      <c r="D100" s="39" t="s">
        <v>553</v>
      </c>
      <c r="E100" s="39" t="s">
        <v>554</v>
      </c>
      <c r="F100" s="39" t="s">
        <v>555</v>
      </c>
      <c r="G100" s="40">
        <v>6300</v>
      </c>
    </row>
    <row r="101" spans="1:7" ht="15" x14ac:dyDescent="0.2">
      <c r="A101" s="46">
        <v>100</v>
      </c>
      <c r="B101" s="28" t="s">
        <v>90</v>
      </c>
      <c r="C101" s="39" t="s">
        <v>90</v>
      </c>
      <c r="D101" s="39" t="s">
        <v>557</v>
      </c>
      <c r="E101" s="39" t="s">
        <v>541</v>
      </c>
      <c r="F101" s="39" t="s">
        <v>542</v>
      </c>
      <c r="G101" s="40">
        <v>6329</v>
      </c>
    </row>
    <row r="102" spans="1:7" ht="15" x14ac:dyDescent="0.2">
      <c r="A102" s="46">
        <v>101</v>
      </c>
      <c r="B102" s="28" t="s">
        <v>91</v>
      </c>
      <c r="C102" s="39" t="s">
        <v>91</v>
      </c>
      <c r="D102" s="39" t="s">
        <v>558</v>
      </c>
      <c r="E102" s="39" t="s">
        <v>559</v>
      </c>
      <c r="F102" s="39" t="s">
        <v>560</v>
      </c>
      <c r="G102" s="40">
        <v>6308</v>
      </c>
    </row>
    <row r="103" spans="1:7" ht="15" x14ac:dyDescent="0.2">
      <c r="A103" s="46">
        <v>102</v>
      </c>
      <c r="B103" s="29" t="s">
        <v>92</v>
      </c>
      <c r="C103" s="39" t="s">
        <v>561</v>
      </c>
      <c r="D103" s="39" t="s">
        <v>562</v>
      </c>
      <c r="E103" s="39" t="s">
        <v>563</v>
      </c>
      <c r="F103" s="39" t="s">
        <v>564</v>
      </c>
      <c r="G103" s="40">
        <v>1742</v>
      </c>
    </row>
    <row r="104" spans="1:7" ht="15" x14ac:dyDescent="0.2">
      <c r="A104" s="46">
        <v>103</v>
      </c>
      <c r="B104" s="29" t="s">
        <v>92</v>
      </c>
      <c r="C104" s="39" t="s">
        <v>92</v>
      </c>
      <c r="D104" s="39" t="s">
        <v>562</v>
      </c>
      <c r="E104" s="39" t="s">
        <v>563</v>
      </c>
      <c r="F104" s="39" t="s">
        <v>564</v>
      </c>
      <c r="G104" s="40">
        <v>1742</v>
      </c>
    </row>
    <row r="105" spans="1:7" ht="25.5" x14ac:dyDescent="0.2">
      <c r="A105" s="46">
        <v>104</v>
      </c>
      <c r="B105" s="29" t="s">
        <v>565</v>
      </c>
      <c r="C105" s="39" t="s">
        <v>565</v>
      </c>
      <c r="D105" s="39" t="s">
        <v>566</v>
      </c>
      <c r="E105" s="39" t="s">
        <v>567</v>
      </c>
      <c r="F105" s="39" t="s">
        <v>568</v>
      </c>
      <c r="G105" s="40">
        <v>1600</v>
      </c>
    </row>
    <row r="106" spans="1:7" ht="25.5" x14ac:dyDescent="0.2">
      <c r="A106" s="46">
        <v>105</v>
      </c>
      <c r="B106" s="28" t="s">
        <v>565</v>
      </c>
      <c r="C106" s="39" t="s">
        <v>569</v>
      </c>
      <c r="D106" s="39" t="s">
        <v>566</v>
      </c>
      <c r="E106" s="39" t="s">
        <v>567</v>
      </c>
      <c r="F106" s="39" t="s">
        <v>568</v>
      </c>
      <c r="G106" s="40" t="s">
        <v>570</v>
      </c>
    </row>
    <row r="107" spans="1:7" ht="15" x14ac:dyDescent="0.2">
      <c r="A107" s="46">
        <v>106</v>
      </c>
      <c r="B107" s="29" t="s">
        <v>571</v>
      </c>
      <c r="C107" s="39" t="s">
        <v>571</v>
      </c>
      <c r="D107" s="39" t="s">
        <v>572</v>
      </c>
      <c r="E107" s="39" t="s">
        <v>573</v>
      </c>
      <c r="F107" s="39" t="s">
        <v>574</v>
      </c>
      <c r="G107" s="40">
        <v>1226</v>
      </c>
    </row>
    <row r="108" spans="1:7" ht="15" x14ac:dyDescent="0.2">
      <c r="A108" s="46">
        <v>107</v>
      </c>
      <c r="B108" s="28" t="s">
        <v>571</v>
      </c>
      <c r="C108" s="39" t="s">
        <v>575</v>
      </c>
      <c r="D108" s="39" t="s">
        <v>572</v>
      </c>
      <c r="E108" s="39" t="s">
        <v>573</v>
      </c>
      <c r="F108" s="39" t="s">
        <v>574</v>
      </c>
      <c r="G108" s="40">
        <v>1226</v>
      </c>
    </row>
    <row r="109" spans="1:7" ht="15" x14ac:dyDescent="0.2">
      <c r="A109" s="46">
        <v>108</v>
      </c>
      <c r="B109" s="29" t="s">
        <v>576</v>
      </c>
      <c r="C109" s="39" t="s">
        <v>576</v>
      </c>
      <c r="D109" s="39" t="s">
        <v>577</v>
      </c>
      <c r="E109" s="39" t="s">
        <v>578</v>
      </c>
      <c r="F109" s="39" t="s">
        <v>579</v>
      </c>
      <c r="G109" s="40">
        <v>6329</v>
      </c>
    </row>
    <row r="110" spans="1:7" ht="15" x14ac:dyDescent="0.2">
      <c r="A110" s="46">
        <v>109</v>
      </c>
      <c r="B110" s="28" t="s">
        <v>88</v>
      </c>
      <c r="C110" s="39" t="s">
        <v>88</v>
      </c>
      <c r="D110" s="39" t="s">
        <v>501</v>
      </c>
      <c r="E110" s="39" t="s">
        <v>502</v>
      </c>
      <c r="F110" s="39" t="s">
        <v>503</v>
      </c>
      <c r="G110" s="40">
        <v>4217</v>
      </c>
    </row>
    <row r="111" spans="1:7" ht="15" x14ac:dyDescent="0.2">
      <c r="A111" s="46">
        <v>110</v>
      </c>
      <c r="B111" s="28" t="s">
        <v>580</v>
      </c>
      <c r="C111" s="39" t="s">
        <v>580</v>
      </c>
      <c r="D111" s="39" t="s">
        <v>501</v>
      </c>
      <c r="E111" s="39" t="s">
        <v>502</v>
      </c>
      <c r="F111" s="39" t="s">
        <v>503</v>
      </c>
      <c r="G111" s="40">
        <v>4217</v>
      </c>
    </row>
    <row r="112" spans="1:7" ht="15" x14ac:dyDescent="0.2">
      <c r="A112" s="46">
        <v>111</v>
      </c>
      <c r="B112" s="29" t="s">
        <v>581</v>
      </c>
      <c r="C112" s="39" t="s">
        <v>581</v>
      </c>
      <c r="D112" s="39" t="s">
        <v>582</v>
      </c>
      <c r="E112" s="39" t="s">
        <v>583</v>
      </c>
      <c r="F112" s="39" t="s">
        <v>584</v>
      </c>
      <c r="G112" s="40">
        <v>1106</v>
      </c>
    </row>
    <row r="113" spans="1:7" ht="25.5" x14ac:dyDescent="0.2">
      <c r="A113" s="46">
        <v>112</v>
      </c>
      <c r="B113" s="29" t="s">
        <v>581</v>
      </c>
      <c r="C113" s="39" t="s">
        <v>585</v>
      </c>
      <c r="D113" s="39" t="s">
        <v>582</v>
      </c>
      <c r="E113" s="39" t="s">
        <v>586</v>
      </c>
      <c r="F113" s="39" t="s">
        <v>584</v>
      </c>
      <c r="G113" s="40">
        <v>2112</v>
      </c>
    </row>
    <row r="114" spans="1:7" ht="15" x14ac:dyDescent="0.2">
      <c r="A114" s="46">
        <v>113</v>
      </c>
      <c r="B114" s="31" t="s">
        <v>121</v>
      </c>
      <c r="C114" s="39" t="s">
        <v>587</v>
      </c>
      <c r="D114" s="39" t="s">
        <v>588</v>
      </c>
      <c r="E114" s="39" t="s">
        <v>589</v>
      </c>
      <c r="F114" s="39" t="s">
        <v>590</v>
      </c>
      <c r="G114" s="40">
        <v>1781</v>
      </c>
    </row>
    <row r="115" spans="1:7" ht="15" x14ac:dyDescent="0.2">
      <c r="A115" s="46">
        <v>114</v>
      </c>
      <c r="B115" s="29" t="s">
        <v>121</v>
      </c>
      <c r="C115" s="39" t="s">
        <v>121</v>
      </c>
      <c r="D115" s="39" t="s">
        <v>588</v>
      </c>
      <c r="E115" s="39" t="s">
        <v>589</v>
      </c>
      <c r="F115" s="39" t="s">
        <v>590</v>
      </c>
      <c r="G115" s="40">
        <v>1781</v>
      </c>
    </row>
    <row r="116" spans="1:7" ht="25.5" x14ac:dyDescent="0.2">
      <c r="A116" s="46">
        <v>115</v>
      </c>
      <c r="B116" s="28" t="s">
        <v>591</v>
      </c>
      <c r="C116" s="39" t="s">
        <v>591</v>
      </c>
      <c r="D116" s="39" t="s">
        <v>592</v>
      </c>
      <c r="E116" s="39" t="s">
        <v>593</v>
      </c>
      <c r="F116" s="39" t="s">
        <v>594</v>
      </c>
      <c r="G116" s="40">
        <v>2900</v>
      </c>
    </row>
    <row r="117" spans="1:7" ht="25.5" x14ac:dyDescent="0.2">
      <c r="A117" s="46">
        <v>116</v>
      </c>
      <c r="B117" s="29" t="s">
        <v>591</v>
      </c>
      <c r="C117" s="39" t="s">
        <v>89</v>
      </c>
      <c r="D117" s="39" t="s">
        <v>592</v>
      </c>
      <c r="E117" s="39" t="s">
        <v>593</v>
      </c>
      <c r="F117" s="39" t="s">
        <v>594</v>
      </c>
      <c r="G117" s="40">
        <v>2900</v>
      </c>
    </row>
    <row r="118" spans="1:7" ht="25.5" x14ac:dyDescent="0.2">
      <c r="A118" s="46">
        <v>117</v>
      </c>
      <c r="B118" s="28" t="s">
        <v>595</v>
      </c>
      <c r="C118" s="39" t="s">
        <v>596</v>
      </c>
      <c r="D118" s="39" t="s">
        <v>597</v>
      </c>
      <c r="E118" s="39" t="s">
        <v>598</v>
      </c>
      <c r="F118" s="39" t="s">
        <v>599</v>
      </c>
      <c r="G118" s="40">
        <v>1226</v>
      </c>
    </row>
    <row r="119" spans="1:7" ht="25.5" x14ac:dyDescent="0.2">
      <c r="A119" s="46">
        <v>118</v>
      </c>
      <c r="B119" s="28" t="s">
        <v>595</v>
      </c>
      <c r="C119" s="39" t="s">
        <v>595</v>
      </c>
      <c r="D119" s="39" t="s">
        <v>597</v>
      </c>
      <c r="E119" s="39" t="s">
        <v>598</v>
      </c>
      <c r="F119" s="39" t="s">
        <v>599</v>
      </c>
      <c r="G119" s="40">
        <v>1226</v>
      </c>
    </row>
    <row r="120" spans="1:7" ht="25.5" x14ac:dyDescent="0.2">
      <c r="A120" s="46">
        <v>119</v>
      </c>
      <c r="B120" s="28" t="s">
        <v>595</v>
      </c>
      <c r="C120" s="39" t="s">
        <v>600</v>
      </c>
      <c r="D120" s="39" t="s">
        <v>597</v>
      </c>
      <c r="E120" s="39" t="s">
        <v>598</v>
      </c>
      <c r="F120" s="39" t="s">
        <v>599</v>
      </c>
      <c r="G120" s="40">
        <v>1226</v>
      </c>
    </row>
    <row r="121" spans="1:7" ht="15" x14ac:dyDescent="0.2">
      <c r="A121" s="46">
        <v>120</v>
      </c>
      <c r="B121" s="28" t="s">
        <v>601</v>
      </c>
      <c r="C121" s="39" t="s">
        <v>602</v>
      </c>
      <c r="D121" s="39" t="s">
        <v>603</v>
      </c>
      <c r="E121" s="39" t="s">
        <v>604</v>
      </c>
      <c r="F121" s="39" t="s">
        <v>605</v>
      </c>
      <c r="G121" s="40">
        <v>1634</v>
      </c>
    </row>
    <row r="122" spans="1:7" ht="15" x14ac:dyDescent="0.2">
      <c r="A122" s="46">
        <v>121</v>
      </c>
      <c r="B122" s="28" t="s">
        <v>601</v>
      </c>
      <c r="C122" s="39" t="s">
        <v>601</v>
      </c>
      <c r="D122" s="39" t="s">
        <v>603</v>
      </c>
      <c r="E122" s="39" t="s">
        <v>604</v>
      </c>
      <c r="F122" s="39" t="s">
        <v>605</v>
      </c>
      <c r="G122" s="40">
        <v>1634</v>
      </c>
    </row>
    <row r="123" spans="1:7" ht="15" x14ac:dyDescent="0.2">
      <c r="A123" s="46">
        <v>122</v>
      </c>
      <c r="B123" s="29" t="s">
        <v>601</v>
      </c>
      <c r="C123" s="39" t="s">
        <v>111</v>
      </c>
      <c r="D123" s="39" t="s">
        <v>603</v>
      </c>
      <c r="E123" s="39" t="s">
        <v>604</v>
      </c>
      <c r="F123" s="39" t="s">
        <v>605</v>
      </c>
      <c r="G123" s="40">
        <v>1634</v>
      </c>
    </row>
    <row r="124" spans="1:7" ht="15" x14ac:dyDescent="0.2">
      <c r="A124" s="46">
        <v>123</v>
      </c>
      <c r="B124" s="29" t="s">
        <v>96</v>
      </c>
      <c r="C124" s="39" t="s">
        <v>96</v>
      </c>
      <c r="D124" s="39" t="s">
        <v>606</v>
      </c>
      <c r="E124" s="39" t="s">
        <v>607</v>
      </c>
      <c r="F124" s="39" t="s">
        <v>608</v>
      </c>
      <c r="G124" s="40">
        <v>3503</v>
      </c>
    </row>
    <row r="125" spans="1:7" ht="15" x14ac:dyDescent="0.2">
      <c r="A125" s="46">
        <v>124</v>
      </c>
      <c r="B125" s="28" t="s">
        <v>97</v>
      </c>
      <c r="C125" s="39" t="s">
        <v>97</v>
      </c>
      <c r="D125" s="39" t="s">
        <v>609</v>
      </c>
      <c r="E125" s="39" t="s">
        <v>610</v>
      </c>
      <c r="F125" s="39" t="s">
        <v>611</v>
      </c>
      <c r="G125" s="40">
        <v>3515</v>
      </c>
    </row>
    <row r="126" spans="1:7" ht="15" x14ac:dyDescent="0.2">
      <c r="A126" s="46">
        <v>125</v>
      </c>
      <c r="B126" s="29" t="s">
        <v>98</v>
      </c>
      <c r="C126" s="39" t="s">
        <v>98</v>
      </c>
      <c r="D126" s="39" t="s">
        <v>612</v>
      </c>
      <c r="E126" s="39" t="s">
        <v>613</v>
      </c>
      <c r="F126" s="39" t="s">
        <v>614</v>
      </c>
      <c r="G126" s="40">
        <v>4600</v>
      </c>
    </row>
    <row r="127" spans="1:7" ht="15" x14ac:dyDescent="0.2">
      <c r="A127" s="46">
        <v>126</v>
      </c>
      <c r="B127" s="28" t="s">
        <v>104</v>
      </c>
      <c r="C127" s="39" t="s">
        <v>104</v>
      </c>
      <c r="D127" s="39" t="s">
        <v>615</v>
      </c>
      <c r="E127" s="39" t="s">
        <v>616</v>
      </c>
      <c r="F127" s="39" t="s">
        <v>617</v>
      </c>
      <c r="G127" s="40">
        <v>5815</v>
      </c>
    </row>
    <row r="128" spans="1:7" ht="15" x14ac:dyDescent="0.2">
      <c r="A128" s="46">
        <v>127</v>
      </c>
      <c r="B128" s="29" t="s">
        <v>618</v>
      </c>
      <c r="C128" s="39" t="s">
        <v>618</v>
      </c>
      <c r="D128" s="39" t="s">
        <v>619</v>
      </c>
      <c r="E128" s="39" t="s">
        <v>620</v>
      </c>
      <c r="F128" s="39" t="s">
        <v>621</v>
      </c>
      <c r="G128" s="40">
        <v>1226</v>
      </c>
    </row>
    <row r="129" spans="1:7" ht="15" x14ac:dyDescent="0.2">
      <c r="A129" s="46">
        <v>128</v>
      </c>
      <c r="B129" s="29" t="s">
        <v>618</v>
      </c>
      <c r="C129" s="39" t="s">
        <v>112</v>
      </c>
      <c r="D129" s="39" t="s">
        <v>619</v>
      </c>
      <c r="E129" s="39" t="s">
        <v>620</v>
      </c>
      <c r="F129" s="39" t="s">
        <v>621</v>
      </c>
      <c r="G129" s="40">
        <v>1226</v>
      </c>
    </row>
    <row r="130" spans="1:7" ht="15" x14ac:dyDescent="0.2">
      <c r="A130" s="46">
        <v>129</v>
      </c>
      <c r="B130" s="28" t="s">
        <v>622</v>
      </c>
      <c r="C130" s="39" t="s">
        <v>622</v>
      </c>
      <c r="D130" s="39" t="s">
        <v>623</v>
      </c>
      <c r="E130" s="39" t="s">
        <v>624</v>
      </c>
      <c r="F130" s="39" t="s">
        <v>625</v>
      </c>
      <c r="G130" s="40">
        <v>4400</v>
      </c>
    </row>
    <row r="131" spans="1:7" ht="15" x14ac:dyDescent="0.2">
      <c r="A131" s="46">
        <v>130</v>
      </c>
      <c r="B131" s="28" t="s">
        <v>626</v>
      </c>
      <c r="C131" s="39" t="s">
        <v>626</v>
      </c>
      <c r="D131" s="39" t="s">
        <v>623</v>
      </c>
      <c r="E131" s="39" t="s">
        <v>624</v>
      </c>
      <c r="F131" s="39" t="s">
        <v>625</v>
      </c>
      <c r="G131" s="40">
        <v>4400</v>
      </c>
    </row>
    <row r="132" spans="1:7" ht="15" x14ac:dyDescent="0.2">
      <c r="A132" s="46">
        <v>131</v>
      </c>
      <c r="B132" s="29" t="s">
        <v>99</v>
      </c>
      <c r="C132" s="39" t="s">
        <v>99</v>
      </c>
      <c r="D132" s="39" t="s">
        <v>627</v>
      </c>
      <c r="E132" s="39" t="s">
        <v>628</v>
      </c>
      <c r="F132" s="39" t="s">
        <v>629</v>
      </c>
      <c r="G132" s="40">
        <v>4407</v>
      </c>
    </row>
    <row r="133" spans="1:7" ht="15" x14ac:dyDescent="0.2">
      <c r="A133" s="46">
        <v>132</v>
      </c>
      <c r="B133" s="29" t="s">
        <v>100</v>
      </c>
      <c r="C133" s="39" t="s">
        <v>100</v>
      </c>
      <c r="D133" s="39" t="s">
        <v>623</v>
      </c>
      <c r="E133" s="39" t="s">
        <v>624</v>
      </c>
      <c r="F133" s="39" t="s">
        <v>625</v>
      </c>
      <c r="G133" s="40">
        <v>4400</v>
      </c>
    </row>
    <row r="134" spans="1:7" ht="15" x14ac:dyDescent="0.2">
      <c r="A134" s="46">
        <v>133</v>
      </c>
      <c r="B134" s="29" t="s">
        <v>101</v>
      </c>
      <c r="C134" s="39" t="s">
        <v>101</v>
      </c>
      <c r="D134" s="39" t="s">
        <v>630</v>
      </c>
      <c r="E134" s="39" t="s">
        <v>631</v>
      </c>
      <c r="F134" s="39" t="s">
        <v>632</v>
      </c>
      <c r="G134" s="40">
        <v>4431</v>
      </c>
    </row>
    <row r="135" spans="1:7" ht="15" x14ac:dyDescent="0.2">
      <c r="A135" s="46">
        <v>134</v>
      </c>
      <c r="B135" s="29" t="s">
        <v>102</v>
      </c>
      <c r="C135" s="39" t="s">
        <v>102</v>
      </c>
      <c r="D135" s="39" t="s">
        <v>633</v>
      </c>
      <c r="E135" s="39" t="s">
        <v>634</v>
      </c>
      <c r="F135" s="39" t="s">
        <v>635</v>
      </c>
      <c r="G135" s="40">
        <v>4420</v>
      </c>
    </row>
    <row r="136" spans="1:7" ht="15" x14ac:dyDescent="0.2">
      <c r="A136" s="46">
        <v>135</v>
      </c>
      <c r="B136" s="28" t="s">
        <v>636</v>
      </c>
      <c r="C136" s="39" t="s">
        <v>636</v>
      </c>
      <c r="D136" s="39" t="s">
        <v>637</v>
      </c>
      <c r="E136" s="39" t="s">
        <v>638</v>
      </c>
      <c r="F136" s="39" t="s">
        <v>639</v>
      </c>
      <c r="G136" s="40">
        <v>2301</v>
      </c>
    </row>
    <row r="137" spans="1:7" ht="15" x14ac:dyDescent="0.2">
      <c r="A137" s="46">
        <v>136</v>
      </c>
      <c r="B137" s="28" t="s">
        <v>640</v>
      </c>
      <c r="C137" s="39" t="s">
        <v>641</v>
      </c>
      <c r="D137" s="39" t="s">
        <v>642</v>
      </c>
      <c r="E137" s="39" t="s">
        <v>643</v>
      </c>
      <c r="F137" s="39" t="s">
        <v>644</v>
      </c>
      <c r="G137" s="40">
        <v>3322</v>
      </c>
    </row>
    <row r="138" spans="1:7" ht="15" x14ac:dyDescent="0.2">
      <c r="A138" s="46">
        <v>137</v>
      </c>
      <c r="B138" s="29" t="s">
        <v>640</v>
      </c>
      <c r="C138" s="39" t="s">
        <v>640</v>
      </c>
      <c r="D138" s="39" t="s">
        <v>642</v>
      </c>
      <c r="E138" s="39" t="s">
        <v>643</v>
      </c>
      <c r="F138" s="39" t="s">
        <v>644</v>
      </c>
      <c r="G138" s="40">
        <v>3322</v>
      </c>
    </row>
    <row r="139" spans="1:7" ht="15" x14ac:dyDescent="0.2">
      <c r="A139" s="46">
        <v>138</v>
      </c>
      <c r="B139" s="29" t="s">
        <v>645</v>
      </c>
      <c r="C139" s="39" t="s">
        <v>645</v>
      </c>
      <c r="D139" s="39" t="s">
        <v>646</v>
      </c>
      <c r="E139" s="39" t="s">
        <v>647</v>
      </c>
      <c r="F139" s="39" t="s">
        <v>648</v>
      </c>
      <c r="G139" s="40">
        <v>6035</v>
      </c>
    </row>
    <row r="140" spans="1:7" ht="15" x14ac:dyDescent="0.2">
      <c r="A140" s="46">
        <v>139</v>
      </c>
      <c r="B140" s="28" t="s">
        <v>649</v>
      </c>
      <c r="C140" s="39" t="s">
        <v>649</v>
      </c>
      <c r="D140" s="39" t="s">
        <v>646</v>
      </c>
      <c r="E140" s="39" t="s">
        <v>647</v>
      </c>
      <c r="F140" s="39" t="s">
        <v>648</v>
      </c>
      <c r="G140" s="40">
        <v>6035</v>
      </c>
    </row>
    <row r="141" spans="1:7" ht="15" x14ac:dyDescent="0.2">
      <c r="A141" s="46">
        <v>140</v>
      </c>
      <c r="B141" s="28" t="s">
        <v>650</v>
      </c>
      <c r="C141" s="39" t="s">
        <v>650</v>
      </c>
      <c r="D141" s="39" t="s">
        <v>651</v>
      </c>
      <c r="E141" s="39" t="s">
        <v>652</v>
      </c>
      <c r="F141" s="39" t="s">
        <v>653</v>
      </c>
      <c r="G141" s="40">
        <v>6010</v>
      </c>
    </row>
    <row r="142" spans="1:7" ht="15" x14ac:dyDescent="0.2">
      <c r="A142" s="46">
        <v>141</v>
      </c>
      <c r="B142" s="32" t="s">
        <v>654</v>
      </c>
      <c r="C142" s="39" t="s">
        <v>654</v>
      </c>
      <c r="D142" s="39" t="s">
        <v>651</v>
      </c>
      <c r="E142" s="39" t="s">
        <v>652</v>
      </c>
      <c r="F142" s="39" t="s">
        <v>653</v>
      </c>
      <c r="G142" s="40">
        <v>6010</v>
      </c>
    </row>
    <row r="143" spans="1:7" ht="15" x14ac:dyDescent="0.2">
      <c r="A143" s="46">
        <v>142</v>
      </c>
      <c r="B143" s="29" t="s">
        <v>107</v>
      </c>
      <c r="C143" s="39" t="s">
        <v>107</v>
      </c>
      <c r="D143" s="39" t="s">
        <v>646</v>
      </c>
      <c r="E143" s="39" t="s">
        <v>647</v>
      </c>
      <c r="F143" s="39" t="s">
        <v>648</v>
      </c>
      <c r="G143" s="40">
        <v>6035</v>
      </c>
    </row>
    <row r="144" spans="1:7" ht="15" x14ac:dyDescent="0.2">
      <c r="A144" s="46">
        <v>143</v>
      </c>
      <c r="B144" s="29" t="s">
        <v>108</v>
      </c>
      <c r="C144" s="39" t="s">
        <v>108</v>
      </c>
      <c r="D144" s="39" t="s">
        <v>655</v>
      </c>
      <c r="E144" s="39" t="s">
        <v>652</v>
      </c>
      <c r="F144" s="39" t="s">
        <v>653</v>
      </c>
      <c r="G144" s="40">
        <v>6010</v>
      </c>
    </row>
    <row r="145" spans="1:7" ht="15" x14ac:dyDescent="0.2">
      <c r="A145" s="46">
        <v>144</v>
      </c>
      <c r="B145" s="28" t="s">
        <v>109</v>
      </c>
      <c r="C145" s="39" t="s">
        <v>109</v>
      </c>
      <c r="D145" s="39" t="s">
        <v>656</v>
      </c>
      <c r="E145" s="39" t="s">
        <v>657</v>
      </c>
      <c r="F145" s="39" t="s">
        <v>658</v>
      </c>
      <c r="G145" s="40">
        <v>6038</v>
      </c>
    </row>
    <row r="146" spans="1:7" ht="15" x14ac:dyDescent="0.2">
      <c r="A146" s="46">
        <v>145</v>
      </c>
      <c r="B146" s="28" t="s">
        <v>105</v>
      </c>
      <c r="C146" s="39" t="s">
        <v>106</v>
      </c>
      <c r="D146" s="39" t="s">
        <v>659</v>
      </c>
      <c r="E146" s="39" t="s">
        <v>660</v>
      </c>
      <c r="F146" s="39" t="s">
        <v>661</v>
      </c>
      <c r="G146" s="40">
        <v>6038</v>
      </c>
    </row>
    <row r="147" spans="1:7" ht="15" x14ac:dyDescent="0.2">
      <c r="A147" s="46">
        <v>146</v>
      </c>
      <c r="B147" s="29" t="s">
        <v>105</v>
      </c>
      <c r="C147" s="39" t="s">
        <v>105</v>
      </c>
      <c r="D147" s="39" t="s">
        <v>659</v>
      </c>
      <c r="E147" s="39" t="s">
        <v>660</v>
      </c>
      <c r="F147" s="39" t="s">
        <v>661</v>
      </c>
      <c r="G147" s="40">
        <v>6038</v>
      </c>
    </row>
    <row r="148" spans="1:7" ht="15" x14ac:dyDescent="0.2">
      <c r="A148" s="46">
        <v>147</v>
      </c>
      <c r="B148" s="29" t="s">
        <v>662</v>
      </c>
      <c r="C148" s="39" t="s">
        <v>662</v>
      </c>
      <c r="D148" s="39" t="s">
        <v>663</v>
      </c>
      <c r="E148" s="39" t="s">
        <v>664</v>
      </c>
      <c r="F148" s="39" t="s">
        <v>665</v>
      </c>
      <c r="G148" s="40">
        <v>2112</v>
      </c>
    </row>
    <row r="149" spans="1:7" ht="15" x14ac:dyDescent="0.2">
      <c r="A149" s="46">
        <v>148</v>
      </c>
      <c r="B149" s="29" t="s">
        <v>662</v>
      </c>
      <c r="C149" s="39" t="s">
        <v>666</v>
      </c>
      <c r="D149" s="39" t="s">
        <v>663</v>
      </c>
      <c r="E149" s="39" t="s">
        <v>664</v>
      </c>
      <c r="F149" s="39" t="s">
        <v>665</v>
      </c>
      <c r="G149" s="40">
        <v>2112</v>
      </c>
    </row>
    <row r="150" spans="1:7" ht="25.5" x14ac:dyDescent="0.2">
      <c r="A150" s="46">
        <v>149</v>
      </c>
      <c r="B150" s="28" t="s">
        <v>667</v>
      </c>
      <c r="C150" s="39" t="s">
        <v>667</v>
      </c>
      <c r="D150" s="39" t="s">
        <v>668</v>
      </c>
      <c r="E150" s="39" t="s">
        <v>669</v>
      </c>
      <c r="F150" s="39" t="s">
        <v>670</v>
      </c>
      <c r="G150" s="40">
        <v>2009</v>
      </c>
    </row>
    <row r="151" spans="1:7" ht="25.5" x14ac:dyDescent="0.2">
      <c r="A151" s="46">
        <v>150</v>
      </c>
      <c r="B151" s="28" t="s">
        <v>129</v>
      </c>
      <c r="C151" s="39" t="s">
        <v>671</v>
      </c>
      <c r="D151" s="39" t="s">
        <v>672</v>
      </c>
      <c r="E151" s="39" t="s">
        <v>669</v>
      </c>
      <c r="F151" s="39" t="s">
        <v>670</v>
      </c>
      <c r="G151" s="40">
        <v>2009</v>
      </c>
    </row>
    <row r="152" spans="1:7" ht="25.5" x14ac:dyDescent="0.2">
      <c r="A152" s="46">
        <v>151</v>
      </c>
      <c r="B152" s="29" t="s">
        <v>129</v>
      </c>
      <c r="C152" s="39" t="s">
        <v>129</v>
      </c>
      <c r="D152" s="39" t="s">
        <v>672</v>
      </c>
      <c r="E152" s="39" t="s">
        <v>669</v>
      </c>
      <c r="F152" s="39" t="s">
        <v>670</v>
      </c>
      <c r="G152" s="40">
        <v>2009</v>
      </c>
    </row>
    <row r="153" spans="1:7" ht="25.5" x14ac:dyDescent="0.2">
      <c r="A153" s="46">
        <v>152</v>
      </c>
      <c r="B153" s="29" t="s">
        <v>673</v>
      </c>
      <c r="C153" s="39" t="s">
        <v>673</v>
      </c>
      <c r="D153" s="39" t="s">
        <v>672</v>
      </c>
      <c r="E153" s="39" t="s">
        <v>669</v>
      </c>
      <c r="F153" s="39" t="s">
        <v>670</v>
      </c>
      <c r="G153" s="40">
        <v>2023</v>
      </c>
    </row>
    <row r="154" spans="1:7" ht="15" x14ac:dyDescent="0.2">
      <c r="A154" s="46">
        <v>153</v>
      </c>
      <c r="B154" s="28" t="s">
        <v>674</v>
      </c>
      <c r="C154" s="39" t="s">
        <v>674</v>
      </c>
      <c r="D154" s="39" t="s">
        <v>675</v>
      </c>
      <c r="E154" s="39" t="s">
        <v>676</v>
      </c>
      <c r="F154" s="39" t="s">
        <v>677</v>
      </c>
      <c r="G154" s="40">
        <v>3100</v>
      </c>
    </row>
    <row r="155" spans="1:7" ht="15" x14ac:dyDescent="0.2">
      <c r="A155" s="46">
        <v>154</v>
      </c>
      <c r="B155" s="28" t="s">
        <v>678</v>
      </c>
      <c r="C155" s="39" t="s">
        <v>678</v>
      </c>
      <c r="D155" s="39" t="s">
        <v>679</v>
      </c>
      <c r="E155" s="39" t="s">
        <v>676</v>
      </c>
      <c r="F155" s="39" t="s">
        <v>677</v>
      </c>
      <c r="G155" s="40">
        <v>3100</v>
      </c>
    </row>
    <row r="156" spans="1:7" ht="15" x14ac:dyDescent="0.2">
      <c r="A156" s="46">
        <v>155</v>
      </c>
      <c r="B156" s="29" t="s">
        <v>113</v>
      </c>
      <c r="C156" s="39" t="s">
        <v>113</v>
      </c>
      <c r="D156" s="39" t="s">
        <v>680</v>
      </c>
      <c r="E156" s="39" t="s">
        <v>681</v>
      </c>
      <c r="F156" s="39" t="s">
        <v>682</v>
      </c>
      <c r="G156" s="40">
        <v>6100</v>
      </c>
    </row>
    <row r="157" spans="1:7" ht="15" x14ac:dyDescent="0.2">
      <c r="A157" s="46">
        <v>156</v>
      </c>
      <c r="B157" s="29" t="s">
        <v>683</v>
      </c>
      <c r="C157" s="39" t="s">
        <v>683</v>
      </c>
      <c r="D157" s="39" t="s">
        <v>684</v>
      </c>
      <c r="E157" s="39" t="s">
        <v>681</v>
      </c>
      <c r="F157" s="39" t="s">
        <v>682</v>
      </c>
      <c r="G157" s="40">
        <v>6100</v>
      </c>
    </row>
    <row r="158" spans="1:7" ht="25.5" x14ac:dyDescent="0.2">
      <c r="A158" s="46">
        <v>157</v>
      </c>
      <c r="B158" s="29" t="s">
        <v>685</v>
      </c>
      <c r="C158" s="39" t="s">
        <v>685</v>
      </c>
      <c r="D158" s="39" t="s">
        <v>686</v>
      </c>
      <c r="E158" s="39" t="s">
        <v>687</v>
      </c>
      <c r="F158" s="39" t="s">
        <v>688</v>
      </c>
      <c r="G158" s="40">
        <v>6101</v>
      </c>
    </row>
    <row r="159" spans="1:7" ht="25.5" x14ac:dyDescent="0.2">
      <c r="A159" s="46">
        <v>158</v>
      </c>
      <c r="B159" s="28" t="s">
        <v>685</v>
      </c>
      <c r="C159" s="39" t="s">
        <v>689</v>
      </c>
      <c r="D159" s="39" t="s">
        <v>686</v>
      </c>
      <c r="E159" s="39" t="s">
        <v>687</v>
      </c>
      <c r="F159" s="39" t="s">
        <v>688</v>
      </c>
      <c r="G159" s="40">
        <v>6101</v>
      </c>
    </row>
    <row r="160" spans="1:7" ht="15" x14ac:dyDescent="0.2">
      <c r="A160" s="46">
        <v>159</v>
      </c>
      <c r="B160" s="29" t="s">
        <v>690</v>
      </c>
      <c r="C160" s="39" t="s">
        <v>114</v>
      </c>
      <c r="D160" s="39" t="s">
        <v>691</v>
      </c>
      <c r="E160" s="39" t="s">
        <v>692</v>
      </c>
      <c r="F160" s="39" t="s">
        <v>693</v>
      </c>
      <c r="G160" s="40">
        <v>1112</v>
      </c>
    </row>
    <row r="161" spans="1:7" ht="15" x14ac:dyDescent="0.2">
      <c r="A161" s="46">
        <v>160</v>
      </c>
      <c r="B161" s="28" t="s">
        <v>115</v>
      </c>
      <c r="C161" s="39" t="s">
        <v>115</v>
      </c>
      <c r="D161" s="39" t="s">
        <v>691</v>
      </c>
      <c r="E161" s="39" t="s">
        <v>694</v>
      </c>
      <c r="F161" s="39" t="s">
        <v>693</v>
      </c>
      <c r="G161" s="40">
        <v>1600</v>
      </c>
    </row>
    <row r="162" spans="1:7" ht="15" x14ac:dyDescent="0.2">
      <c r="A162" s="46">
        <v>161</v>
      </c>
      <c r="B162" s="28" t="s">
        <v>115</v>
      </c>
      <c r="C162" s="39" t="s">
        <v>116</v>
      </c>
      <c r="D162" s="39" t="s">
        <v>691</v>
      </c>
      <c r="E162" s="39" t="s">
        <v>694</v>
      </c>
      <c r="F162" s="39" t="s">
        <v>693</v>
      </c>
      <c r="G162" s="40">
        <v>1600</v>
      </c>
    </row>
    <row r="163" spans="1:7" ht="15" x14ac:dyDescent="0.2">
      <c r="A163" s="46">
        <v>162</v>
      </c>
      <c r="B163" s="29" t="s">
        <v>695</v>
      </c>
      <c r="C163" s="39" t="s">
        <v>696</v>
      </c>
      <c r="D163" s="39" t="s">
        <v>697</v>
      </c>
      <c r="E163" s="39" t="s">
        <v>698</v>
      </c>
      <c r="F163" s="39" t="s">
        <v>699</v>
      </c>
      <c r="G163" s="40">
        <v>2515</v>
      </c>
    </row>
    <row r="164" spans="1:7" ht="15" x14ac:dyDescent="0.2">
      <c r="A164" s="46">
        <v>163</v>
      </c>
      <c r="B164" s="28" t="s">
        <v>695</v>
      </c>
      <c r="C164" s="39" t="s">
        <v>695</v>
      </c>
      <c r="D164" s="39" t="s">
        <v>697</v>
      </c>
      <c r="E164" s="39" t="s">
        <v>698</v>
      </c>
      <c r="F164" s="39" t="s">
        <v>699</v>
      </c>
      <c r="G164" s="40">
        <v>2515</v>
      </c>
    </row>
    <row r="165" spans="1:7" ht="25.5" x14ac:dyDescent="0.2">
      <c r="A165" s="46">
        <v>164</v>
      </c>
      <c r="B165" s="28" t="s">
        <v>130</v>
      </c>
      <c r="C165" s="39" t="s">
        <v>131</v>
      </c>
      <c r="D165" s="39" t="s">
        <v>700</v>
      </c>
      <c r="E165" s="39" t="s">
        <v>701</v>
      </c>
      <c r="F165" s="39" t="s">
        <v>702</v>
      </c>
      <c r="G165" s="40">
        <v>6000</v>
      </c>
    </row>
    <row r="166" spans="1:7" ht="25.5" x14ac:dyDescent="0.2">
      <c r="A166" s="46">
        <v>165</v>
      </c>
      <c r="B166" s="28" t="s">
        <v>130</v>
      </c>
      <c r="C166" s="39" t="s">
        <v>130</v>
      </c>
      <c r="D166" s="39" t="s">
        <v>700</v>
      </c>
      <c r="E166" s="39" t="s">
        <v>701</v>
      </c>
      <c r="F166" s="39" t="s">
        <v>702</v>
      </c>
      <c r="G166" s="40">
        <v>6000</v>
      </c>
    </row>
    <row r="167" spans="1:7" ht="25.5" x14ac:dyDescent="0.2">
      <c r="A167" s="46">
        <v>166</v>
      </c>
      <c r="B167" s="29" t="s">
        <v>130</v>
      </c>
      <c r="C167" s="39" t="s">
        <v>132</v>
      </c>
      <c r="D167" s="39" t="s">
        <v>700</v>
      </c>
      <c r="E167" s="39" t="s">
        <v>701</v>
      </c>
      <c r="F167" s="39" t="s">
        <v>702</v>
      </c>
      <c r="G167" s="40">
        <v>6000</v>
      </c>
    </row>
    <row r="168" spans="1:7" ht="15" x14ac:dyDescent="0.2">
      <c r="A168" s="46">
        <v>167</v>
      </c>
      <c r="B168" s="29" t="s">
        <v>703</v>
      </c>
      <c r="C168" s="39" t="s">
        <v>110</v>
      </c>
      <c r="D168" s="39" t="s">
        <v>704</v>
      </c>
      <c r="E168" s="39" t="s">
        <v>705</v>
      </c>
      <c r="F168" s="39" t="s">
        <v>706</v>
      </c>
      <c r="G168" s="40">
        <v>6000</v>
      </c>
    </row>
    <row r="169" spans="1:7" ht="15" x14ac:dyDescent="0.2">
      <c r="A169" s="46">
        <v>168</v>
      </c>
      <c r="B169" s="28" t="s">
        <v>703</v>
      </c>
      <c r="C169" s="39" t="s">
        <v>703</v>
      </c>
      <c r="D169" s="39" t="s">
        <v>704</v>
      </c>
      <c r="E169" s="39" t="s">
        <v>705</v>
      </c>
      <c r="F169" s="39" t="s">
        <v>706</v>
      </c>
      <c r="G169" s="40">
        <v>6000</v>
      </c>
    </row>
    <row r="170" spans="1:7" ht="25.5" x14ac:dyDescent="0.2">
      <c r="A170" s="46">
        <v>169</v>
      </c>
      <c r="B170" s="28" t="s">
        <v>117</v>
      </c>
      <c r="C170" s="39" t="s">
        <v>117</v>
      </c>
      <c r="D170" s="39" t="s">
        <v>707</v>
      </c>
      <c r="E170" s="39" t="s">
        <v>708</v>
      </c>
      <c r="F170" s="39" t="s">
        <v>709</v>
      </c>
      <c r="G170" s="40">
        <v>1500</v>
      </c>
    </row>
    <row r="171" spans="1:7" ht="15" x14ac:dyDescent="0.2">
      <c r="A171" s="46">
        <v>170</v>
      </c>
      <c r="B171" s="29" t="s">
        <v>710</v>
      </c>
      <c r="C171" s="39" t="s">
        <v>710</v>
      </c>
      <c r="D171" s="39" t="s">
        <v>711</v>
      </c>
      <c r="E171" s="39" t="s">
        <v>712</v>
      </c>
      <c r="F171" s="39" t="s">
        <v>713</v>
      </c>
      <c r="G171" s="40">
        <v>5023</v>
      </c>
    </row>
    <row r="172" spans="1:7" ht="15" x14ac:dyDescent="0.2">
      <c r="A172" s="46">
        <v>171</v>
      </c>
      <c r="B172" s="29" t="s">
        <v>710</v>
      </c>
      <c r="C172" s="39" t="s">
        <v>714</v>
      </c>
      <c r="D172" s="39" t="s">
        <v>711</v>
      </c>
      <c r="E172" s="39" t="s">
        <v>712</v>
      </c>
      <c r="F172" s="39" t="s">
        <v>713</v>
      </c>
      <c r="G172" s="40">
        <v>5023</v>
      </c>
    </row>
    <row r="173" spans="1:7" ht="15" x14ac:dyDescent="0.2">
      <c r="A173" s="46">
        <v>172</v>
      </c>
      <c r="B173" s="29" t="s">
        <v>715</v>
      </c>
      <c r="C173" s="39" t="s">
        <v>715</v>
      </c>
      <c r="D173" s="39" t="s">
        <v>716</v>
      </c>
      <c r="E173" s="39" t="s">
        <v>717</v>
      </c>
      <c r="F173" s="39" t="s">
        <v>718</v>
      </c>
      <c r="G173" s="40">
        <v>1604</v>
      </c>
    </row>
    <row r="174" spans="1:7" ht="25.5" x14ac:dyDescent="0.2">
      <c r="A174" s="46">
        <v>173</v>
      </c>
      <c r="B174" s="29" t="s">
        <v>715</v>
      </c>
      <c r="C174" s="39" t="s">
        <v>719</v>
      </c>
      <c r="D174" s="39" t="s">
        <v>720</v>
      </c>
      <c r="E174" s="39" t="s">
        <v>717</v>
      </c>
      <c r="F174" s="39" t="s">
        <v>718</v>
      </c>
      <c r="G174" s="40">
        <v>1604</v>
      </c>
    </row>
    <row r="175" spans="1:7" ht="15" x14ac:dyDescent="0.2">
      <c r="A175" s="46">
        <v>174</v>
      </c>
      <c r="B175" s="29" t="s">
        <v>134</v>
      </c>
      <c r="C175" s="39" t="s">
        <v>134</v>
      </c>
      <c r="D175" s="39" t="s">
        <v>721</v>
      </c>
      <c r="E175" s="39" t="s">
        <v>722</v>
      </c>
      <c r="F175" s="39" t="s">
        <v>723</v>
      </c>
      <c r="G175" s="40">
        <v>1104</v>
      </c>
    </row>
    <row r="176" spans="1:7" ht="15" x14ac:dyDescent="0.2">
      <c r="A176" s="46">
        <v>175</v>
      </c>
      <c r="B176" s="29" t="s">
        <v>724</v>
      </c>
      <c r="C176" s="39" t="s">
        <v>724</v>
      </c>
      <c r="D176" s="39" t="s">
        <v>725</v>
      </c>
      <c r="E176" s="39" t="s">
        <v>726</v>
      </c>
      <c r="F176" s="39" t="s">
        <v>723</v>
      </c>
      <c r="G176" s="40">
        <v>1104</v>
      </c>
    </row>
    <row r="177" spans="1:7" ht="15" x14ac:dyDescent="0.2">
      <c r="A177" s="46">
        <v>176</v>
      </c>
      <c r="B177" s="29" t="s">
        <v>727</v>
      </c>
      <c r="C177" s="39" t="s">
        <v>727</v>
      </c>
      <c r="D177" s="39" t="s">
        <v>725</v>
      </c>
      <c r="E177" s="39" t="s">
        <v>728</v>
      </c>
      <c r="F177" s="39" t="s">
        <v>723</v>
      </c>
      <c r="G177" s="40">
        <v>1104</v>
      </c>
    </row>
    <row r="178" spans="1:7" ht="15" x14ac:dyDescent="0.2">
      <c r="A178" s="46">
        <v>177</v>
      </c>
      <c r="B178" s="29" t="s">
        <v>137</v>
      </c>
      <c r="C178" s="39" t="s">
        <v>137</v>
      </c>
      <c r="D178" s="39" t="s">
        <v>729</v>
      </c>
      <c r="E178" s="39" t="s">
        <v>730</v>
      </c>
      <c r="F178" s="39" t="s">
        <v>731</v>
      </c>
      <c r="G178" s="40">
        <v>1226</v>
      </c>
    </row>
    <row r="179" spans="1:7" ht="15" x14ac:dyDescent="0.2">
      <c r="A179" s="46">
        <v>178</v>
      </c>
      <c r="B179" s="28" t="s">
        <v>137</v>
      </c>
      <c r="C179" s="39" t="s">
        <v>138</v>
      </c>
      <c r="D179" s="39" t="s">
        <v>729</v>
      </c>
      <c r="E179" s="39" t="s">
        <v>730</v>
      </c>
      <c r="F179" s="39" t="s">
        <v>731</v>
      </c>
      <c r="G179" s="40">
        <v>1226</v>
      </c>
    </row>
    <row r="180" spans="1:7" ht="15" x14ac:dyDescent="0.2">
      <c r="A180" s="46">
        <v>179</v>
      </c>
      <c r="B180" s="29" t="s">
        <v>139</v>
      </c>
      <c r="C180" s="39" t="s">
        <v>139</v>
      </c>
      <c r="D180" s="39" t="s">
        <v>729</v>
      </c>
      <c r="E180" s="39" t="s">
        <v>732</v>
      </c>
      <c r="F180" s="39" t="s">
        <v>731</v>
      </c>
      <c r="G180" s="40">
        <v>1226</v>
      </c>
    </row>
    <row r="181" spans="1:7" ht="15" x14ac:dyDescent="0.2">
      <c r="A181" s="46">
        <v>180</v>
      </c>
      <c r="B181" s="29" t="s">
        <v>139</v>
      </c>
      <c r="C181" s="39" t="s">
        <v>140</v>
      </c>
      <c r="D181" s="39" t="s">
        <v>729</v>
      </c>
      <c r="E181" s="39" t="s">
        <v>732</v>
      </c>
      <c r="F181" s="39" t="s">
        <v>731</v>
      </c>
      <c r="G181" s="40">
        <v>1226</v>
      </c>
    </row>
    <row r="182" spans="1:7" ht="15" x14ac:dyDescent="0.2">
      <c r="A182" s="46">
        <v>181</v>
      </c>
      <c r="B182" s="28" t="s">
        <v>141</v>
      </c>
      <c r="C182" s="39" t="s">
        <v>141</v>
      </c>
      <c r="D182" s="39" t="s">
        <v>733</v>
      </c>
      <c r="E182" s="39" t="s">
        <v>734</v>
      </c>
      <c r="F182" s="39" t="s">
        <v>735</v>
      </c>
      <c r="G182" s="40">
        <v>6503</v>
      </c>
    </row>
    <row r="183" spans="1:7" ht="15" x14ac:dyDescent="0.2">
      <c r="A183" s="46">
        <v>182</v>
      </c>
      <c r="B183" s="28" t="s">
        <v>736</v>
      </c>
      <c r="C183" s="39" t="s">
        <v>736</v>
      </c>
      <c r="D183" s="39" t="s">
        <v>737</v>
      </c>
      <c r="E183" s="39" t="s">
        <v>738</v>
      </c>
      <c r="F183" s="39" t="s">
        <v>739</v>
      </c>
      <c r="G183" s="40">
        <v>6015</v>
      </c>
    </row>
    <row r="184" spans="1:7" ht="15" x14ac:dyDescent="0.2">
      <c r="A184" s="46">
        <v>183</v>
      </c>
      <c r="B184" s="29" t="s">
        <v>736</v>
      </c>
      <c r="C184" s="39" t="s">
        <v>740</v>
      </c>
      <c r="D184" s="39" t="s">
        <v>737</v>
      </c>
      <c r="E184" s="39" t="s">
        <v>738</v>
      </c>
      <c r="F184" s="39" t="s">
        <v>739</v>
      </c>
      <c r="G184" s="40">
        <v>6015</v>
      </c>
    </row>
    <row r="185" spans="1:7" ht="15" x14ac:dyDescent="0.2">
      <c r="A185" s="46">
        <v>184</v>
      </c>
      <c r="B185" s="29" t="s">
        <v>736</v>
      </c>
      <c r="C185" s="39" t="s">
        <v>148</v>
      </c>
      <c r="D185" s="39" t="s">
        <v>737</v>
      </c>
      <c r="E185" s="39" t="s">
        <v>738</v>
      </c>
      <c r="F185" s="39" t="s">
        <v>739</v>
      </c>
      <c r="G185" s="40">
        <v>6015</v>
      </c>
    </row>
    <row r="186" spans="1:7" ht="25.5" x14ac:dyDescent="0.2">
      <c r="A186" s="46">
        <v>185</v>
      </c>
      <c r="B186" s="28" t="s">
        <v>741</v>
      </c>
      <c r="C186" s="39" t="s">
        <v>741</v>
      </c>
      <c r="D186" s="39" t="s">
        <v>742</v>
      </c>
      <c r="E186" s="39" t="s">
        <v>525</v>
      </c>
      <c r="F186" s="39" t="s">
        <v>743</v>
      </c>
      <c r="G186" s="40">
        <v>1604</v>
      </c>
    </row>
    <row r="187" spans="1:7" ht="25.5" x14ac:dyDescent="0.2">
      <c r="A187" s="46">
        <v>186</v>
      </c>
      <c r="B187" s="29" t="s">
        <v>741</v>
      </c>
      <c r="C187" s="39" t="s">
        <v>144</v>
      </c>
      <c r="D187" s="39" t="s">
        <v>742</v>
      </c>
      <c r="E187" s="39" t="s">
        <v>525</v>
      </c>
      <c r="F187" s="39" t="s">
        <v>743</v>
      </c>
      <c r="G187" s="40">
        <v>1604</v>
      </c>
    </row>
    <row r="188" spans="1:7" ht="15" x14ac:dyDescent="0.2">
      <c r="A188" s="46">
        <v>187</v>
      </c>
      <c r="B188" s="28" t="s">
        <v>142</v>
      </c>
      <c r="C188" s="39" t="s">
        <v>143</v>
      </c>
      <c r="D188" s="39" t="s">
        <v>744</v>
      </c>
      <c r="E188" s="39" t="s">
        <v>745</v>
      </c>
      <c r="F188" s="39" t="s">
        <v>746</v>
      </c>
      <c r="G188" s="40">
        <v>1440</v>
      </c>
    </row>
    <row r="189" spans="1:7" ht="15" x14ac:dyDescent="0.2">
      <c r="A189" s="46">
        <v>188</v>
      </c>
      <c r="B189" s="28" t="s">
        <v>142</v>
      </c>
      <c r="C189" s="39" t="s">
        <v>142</v>
      </c>
      <c r="D189" s="39" t="s">
        <v>744</v>
      </c>
      <c r="E189" s="39" t="s">
        <v>745</v>
      </c>
      <c r="F189" s="39" t="s">
        <v>746</v>
      </c>
      <c r="G189" s="40">
        <v>1440</v>
      </c>
    </row>
    <row r="190" spans="1:7" ht="25.5" x14ac:dyDescent="0.2">
      <c r="A190" s="46">
        <v>189</v>
      </c>
      <c r="B190" s="29" t="s">
        <v>747</v>
      </c>
      <c r="C190" s="39" t="s">
        <v>748</v>
      </c>
      <c r="D190" s="39" t="s">
        <v>749</v>
      </c>
      <c r="E190" s="39" t="s">
        <v>525</v>
      </c>
      <c r="F190" s="39" t="s">
        <v>750</v>
      </c>
      <c r="G190" s="40">
        <v>1604</v>
      </c>
    </row>
    <row r="191" spans="1:7" ht="25.5" x14ac:dyDescent="0.2">
      <c r="A191" s="46">
        <v>190</v>
      </c>
      <c r="B191" s="29" t="s">
        <v>747</v>
      </c>
      <c r="C191" s="39" t="s">
        <v>751</v>
      </c>
      <c r="D191" s="39" t="s">
        <v>749</v>
      </c>
      <c r="E191" s="39" t="s">
        <v>525</v>
      </c>
      <c r="F191" s="39" t="s">
        <v>750</v>
      </c>
      <c r="G191" s="40">
        <v>1604</v>
      </c>
    </row>
    <row r="192" spans="1:7" ht="25.5" x14ac:dyDescent="0.2">
      <c r="A192" s="46">
        <v>191</v>
      </c>
      <c r="B192" s="29" t="s">
        <v>747</v>
      </c>
      <c r="C192" s="39" t="s">
        <v>747</v>
      </c>
      <c r="D192" s="39" t="s">
        <v>749</v>
      </c>
      <c r="E192" s="39" t="s">
        <v>525</v>
      </c>
      <c r="F192" s="39" t="s">
        <v>750</v>
      </c>
      <c r="G192" s="40">
        <v>1604</v>
      </c>
    </row>
    <row r="193" spans="1:7" ht="25.5" x14ac:dyDescent="0.2">
      <c r="A193" s="46">
        <v>192</v>
      </c>
      <c r="B193" s="29" t="s">
        <v>747</v>
      </c>
      <c r="C193" s="39" t="s">
        <v>752</v>
      </c>
      <c r="D193" s="39" t="s">
        <v>749</v>
      </c>
      <c r="E193" s="39" t="s">
        <v>525</v>
      </c>
      <c r="F193" s="39" t="s">
        <v>750</v>
      </c>
      <c r="G193" s="40">
        <v>1604</v>
      </c>
    </row>
    <row r="194" spans="1:7" ht="25.5" x14ac:dyDescent="0.2">
      <c r="A194" s="46">
        <v>193</v>
      </c>
      <c r="B194" s="28" t="s">
        <v>747</v>
      </c>
      <c r="C194" s="39" t="s">
        <v>753</v>
      </c>
      <c r="D194" s="39" t="s">
        <v>749</v>
      </c>
      <c r="E194" s="39" t="s">
        <v>525</v>
      </c>
      <c r="F194" s="39" t="s">
        <v>750</v>
      </c>
      <c r="G194" s="40">
        <v>1604</v>
      </c>
    </row>
    <row r="195" spans="1:7" ht="25.5" x14ac:dyDescent="0.2">
      <c r="A195" s="46">
        <v>194</v>
      </c>
      <c r="B195" s="28" t="s">
        <v>747</v>
      </c>
      <c r="C195" s="39" t="s">
        <v>754</v>
      </c>
      <c r="D195" s="39" t="s">
        <v>749</v>
      </c>
      <c r="E195" s="39" t="s">
        <v>525</v>
      </c>
      <c r="F195" s="39" t="s">
        <v>750</v>
      </c>
      <c r="G195" s="40">
        <v>1604</v>
      </c>
    </row>
    <row r="196" spans="1:7" ht="25.5" x14ac:dyDescent="0.2">
      <c r="A196" s="46">
        <v>195</v>
      </c>
      <c r="B196" s="29" t="s">
        <v>747</v>
      </c>
      <c r="C196" s="39" t="s">
        <v>755</v>
      </c>
      <c r="D196" s="39" t="s">
        <v>749</v>
      </c>
      <c r="E196" s="39" t="s">
        <v>525</v>
      </c>
      <c r="F196" s="39" t="s">
        <v>750</v>
      </c>
      <c r="G196" s="40">
        <v>1604</v>
      </c>
    </row>
    <row r="197" spans="1:7" ht="25.5" x14ac:dyDescent="0.2">
      <c r="A197" s="46">
        <v>196</v>
      </c>
      <c r="B197" s="29" t="s">
        <v>747</v>
      </c>
      <c r="C197" s="39" t="s">
        <v>756</v>
      </c>
      <c r="D197" s="39" t="s">
        <v>749</v>
      </c>
      <c r="E197" s="39" t="s">
        <v>525</v>
      </c>
      <c r="F197" s="39" t="s">
        <v>750</v>
      </c>
      <c r="G197" s="40">
        <v>1604</v>
      </c>
    </row>
    <row r="198" spans="1:7" ht="15" x14ac:dyDescent="0.2">
      <c r="A198" s="46">
        <v>197</v>
      </c>
      <c r="B198" s="29" t="s">
        <v>757</v>
      </c>
      <c r="C198" s="39" t="s">
        <v>757</v>
      </c>
      <c r="D198" s="39" t="s">
        <v>758</v>
      </c>
      <c r="E198" s="39" t="s">
        <v>759</v>
      </c>
      <c r="F198" s="39" t="s">
        <v>760</v>
      </c>
      <c r="G198" s="40">
        <v>1110</v>
      </c>
    </row>
    <row r="199" spans="1:7" ht="25.5" x14ac:dyDescent="0.2">
      <c r="A199" s="46">
        <v>198</v>
      </c>
      <c r="B199" s="29" t="s">
        <v>761</v>
      </c>
      <c r="C199" s="39" t="s">
        <v>153</v>
      </c>
      <c r="D199" s="39" t="s">
        <v>762</v>
      </c>
      <c r="E199" s="39" t="s">
        <v>763</v>
      </c>
      <c r="F199" s="39" t="s">
        <v>764</v>
      </c>
      <c r="G199" s="40" t="s">
        <v>765</v>
      </c>
    </row>
    <row r="200" spans="1:7" ht="25.5" x14ac:dyDescent="0.2">
      <c r="A200" s="46">
        <v>199</v>
      </c>
      <c r="B200" s="28" t="s">
        <v>761</v>
      </c>
      <c r="C200" s="39" t="s">
        <v>761</v>
      </c>
      <c r="D200" s="39" t="s">
        <v>762</v>
      </c>
      <c r="E200" s="39" t="s">
        <v>763</v>
      </c>
      <c r="F200" s="39" t="s">
        <v>764</v>
      </c>
      <c r="G200" s="40" t="s">
        <v>765</v>
      </c>
    </row>
    <row r="201" spans="1:7" ht="25.5" x14ac:dyDescent="0.2">
      <c r="A201" s="46">
        <v>200</v>
      </c>
      <c r="B201" s="28" t="s">
        <v>154</v>
      </c>
      <c r="C201" s="39" t="s">
        <v>154</v>
      </c>
      <c r="D201" s="39" t="s">
        <v>766</v>
      </c>
      <c r="E201" s="39" t="s">
        <v>767</v>
      </c>
      <c r="F201" s="39" t="s">
        <v>768</v>
      </c>
      <c r="G201" s="40" t="s">
        <v>769</v>
      </c>
    </row>
    <row r="202" spans="1:7" ht="25.5" x14ac:dyDescent="0.2">
      <c r="A202" s="46">
        <v>201</v>
      </c>
      <c r="B202" s="28" t="s">
        <v>154</v>
      </c>
      <c r="C202" s="39" t="s">
        <v>770</v>
      </c>
      <c r="D202" s="39" t="s">
        <v>766</v>
      </c>
      <c r="E202" s="39" t="s">
        <v>767</v>
      </c>
      <c r="F202" s="39" t="s">
        <v>768</v>
      </c>
      <c r="G202" s="40" t="s">
        <v>769</v>
      </c>
    </row>
    <row r="203" spans="1:7" ht="25.5" x14ac:dyDescent="0.2">
      <c r="A203" s="46">
        <v>202</v>
      </c>
      <c r="B203" s="28" t="s">
        <v>771</v>
      </c>
      <c r="C203" s="39" t="s">
        <v>772</v>
      </c>
      <c r="D203" s="39" t="s">
        <v>773</v>
      </c>
      <c r="E203" s="39" t="s">
        <v>774</v>
      </c>
      <c r="F203" s="39" t="s">
        <v>775</v>
      </c>
      <c r="G203" s="40">
        <v>4024</v>
      </c>
    </row>
    <row r="204" spans="1:7" ht="25.5" x14ac:dyDescent="0.2">
      <c r="A204" s="46">
        <v>203</v>
      </c>
      <c r="B204" s="28" t="s">
        <v>771</v>
      </c>
      <c r="C204" s="39" t="s">
        <v>771</v>
      </c>
      <c r="D204" s="39" t="s">
        <v>773</v>
      </c>
      <c r="E204" s="39" t="s">
        <v>774</v>
      </c>
      <c r="F204" s="39" t="s">
        <v>775</v>
      </c>
      <c r="G204" s="40">
        <v>4024</v>
      </c>
    </row>
    <row r="205" spans="1:7" ht="15" x14ac:dyDescent="0.2">
      <c r="A205" s="46">
        <v>204</v>
      </c>
      <c r="B205" s="28" t="s">
        <v>149</v>
      </c>
      <c r="C205" s="39" t="s">
        <v>149</v>
      </c>
      <c r="D205" s="39" t="s">
        <v>776</v>
      </c>
      <c r="E205" s="39" t="s">
        <v>777</v>
      </c>
      <c r="F205" s="39" t="s">
        <v>778</v>
      </c>
      <c r="G205" s="40">
        <v>6800</v>
      </c>
    </row>
    <row r="206" spans="1:7" ht="25.5" x14ac:dyDescent="0.2">
      <c r="A206" s="46">
        <v>205</v>
      </c>
      <c r="B206" s="28" t="s">
        <v>779</v>
      </c>
      <c r="C206" s="39" t="s">
        <v>779</v>
      </c>
      <c r="D206" s="39" t="s">
        <v>780</v>
      </c>
      <c r="E206" s="39" t="s">
        <v>781</v>
      </c>
      <c r="F206" s="39" t="s">
        <v>782</v>
      </c>
      <c r="G206" s="40">
        <v>1209</v>
      </c>
    </row>
    <row r="207" spans="1:7" ht="25.5" x14ac:dyDescent="0.2">
      <c r="A207" s="46">
        <v>206</v>
      </c>
      <c r="B207" s="29" t="s">
        <v>783</v>
      </c>
      <c r="C207" s="39" t="s">
        <v>783</v>
      </c>
      <c r="D207" s="39" t="s">
        <v>784</v>
      </c>
      <c r="E207" s="39" t="s">
        <v>785</v>
      </c>
      <c r="F207" s="39" t="s">
        <v>786</v>
      </c>
      <c r="G207" s="40">
        <v>3100</v>
      </c>
    </row>
    <row r="208" spans="1:7" ht="25.5" x14ac:dyDescent="0.2">
      <c r="A208" s="46">
        <v>207</v>
      </c>
      <c r="B208" s="29" t="s">
        <v>783</v>
      </c>
      <c r="C208" s="39" t="s">
        <v>787</v>
      </c>
      <c r="D208" s="39" t="s">
        <v>784</v>
      </c>
      <c r="E208" s="39" t="s">
        <v>785</v>
      </c>
      <c r="F208" s="39" t="s">
        <v>786</v>
      </c>
      <c r="G208" s="40">
        <v>3100</v>
      </c>
    </row>
    <row r="209" spans="1:7" ht="25.5" x14ac:dyDescent="0.2">
      <c r="A209" s="46">
        <v>208</v>
      </c>
      <c r="B209" s="28" t="s">
        <v>156</v>
      </c>
      <c r="C209" s="39" t="s">
        <v>788</v>
      </c>
      <c r="D209" s="39" t="s">
        <v>789</v>
      </c>
      <c r="E209" s="39" t="s">
        <v>790</v>
      </c>
      <c r="F209" s="39" t="s">
        <v>791</v>
      </c>
      <c r="G209" s="40">
        <v>1781</v>
      </c>
    </row>
    <row r="210" spans="1:7" ht="25.5" x14ac:dyDescent="0.2">
      <c r="A210" s="46">
        <v>209</v>
      </c>
      <c r="B210" s="28" t="s">
        <v>156</v>
      </c>
      <c r="C210" s="39" t="s">
        <v>792</v>
      </c>
      <c r="D210" s="39" t="s">
        <v>789</v>
      </c>
      <c r="E210" s="39" t="s">
        <v>790</v>
      </c>
      <c r="F210" s="39" t="s">
        <v>791</v>
      </c>
      <c r="G210" s="40">
        <v>1781</v>
      </c>
    </row>
    <row r="211" spans="1:7" ht="25.5" x14ac:dyDescent="0.2">
      <c r="A211" s="46">
        <v>210</v>
      </c>
      <c r="B211" s="29" t="s">
        <v>156</v>
      </c>
      <c r="C211" s="39" t="s">
        <v>157</v>
      </c>
      <c r="D211" s="39" t="s">
        <v>789</v>
      </c>
      <c r="E211" s="39" t="s">
        <v>790</v>
      </c>
      <c r="F211" s="39" t="s">
        <v>791</v>
      </c>
      <c r="G211" s="40">
        <v>1781</v>
      </c>
    </row>
    <row r="212" spans="1:7" ht="25.5" x14ac:dyDescent="0.2">
      <c r="A212" s="46">
        <v>211</v>
      </c>
      <c r="B212" s="31" t="s">
        <v>156</v>
      </c>
      <c r="C212" s="39" t="s">
        <v>156</v>
      </c>
      <c r="D212" s="39" t="s">
        <v>789</v>
      </c>
      <c r="E212" s="39" t="s">
        <v>790</v>
      </c>
      <c r="F212" s="39" t="s">
        <v>791</v>
      </c>
      <c r="G212" s="40">
        <v>1781</v>
      </c>
    </row>
    <row r="213" spans="1:7" ht="15" x14ac:dyDescent="0.2">
      <c r="A213" s="46">
        <v>212</v>
      </c>
      <c r="B213" s="31" t="s">
        <v>793</v>
      </c>
      <c r="C213" s="39" t="s">
        <v>793</v>
      </c>
      <c r="D213" s="39" t="s">
        <v>794</v>
      </c>
      <c r="E213" s="39" t="s">
        <v>795</v>
      </c>
      <c r="F213" s="39" t="s">
        <v>796</v>
      </c>
      <c r="G213" s="40">
        <v>6115</v>
      </c>
    </row>
    <row r="214" spans="1:7" ht="15" x14ac:dyDescent="0.2">
      <c r="A214" s="46">
        <v>213</v>
      </c>
      <c r="B214" s="28" t="s">
        <v>793</v>
      </c>
      <c r="C214" s="39" t="s">
        <v>160</v>
      </c>
      <c r="D214" s="39" t="s">
        <v>794</v>
      </c>
      <c r="E214" s="39" t="s">
        <v>795</v>
      </c>
      <c r="F214" s="39" t="s">
        <v>796</v>
      </c>
      <c r="G214" s="40">
        <v>6115</v>
      </c>
    </row>
    <row r="215" spans="1:7" ht="25.5" x14ac:dyDescent="0.2">
      <c r="A215" s="46">
        <v>214</v>
      </c>
      <c r="B215" s="28" t="s">
        <v>797</v>
      </c>
      <c r="C215" s="39" t="s">
        <v>797</v>
      </c>
      <c r="D215" s="39" t="s">
        <v>798</v>
      </c>
      <c r="E215" s="39" t="s">
        <v>799</v>
      </c>
      <c r="F215" s="39" t="s">
        <v>800</v>
      </c>
      <c r="G215" s="40">
        <v>1604</v>
      </c>
    </row>
    <row r="216" spans="1:7" ht="25.5" x14ac:dyDescent="0.2">
      <c r="A216" s="46">
        <v>215</v>
      </c>
      <c r="B216" s="29" t="s">
        <v>801</v>
      </c>
      <c r="C216" s="39" t="s">
        <v>165</v>
      </c>
      <c r="D216" s="39" t="s">
        <v>798</v>
      </c>
      <c r="E216" s="39" t="s">
        <v>799</v>
      </c>
      <c r="F216" s="39" t="s">
        <v>800</v>
      </c>
      <c r="G216" s="40">
        <v>1604</v>
      </c>
    </row>
    <row r="217" spans="1:7" ht="25.5" x14ac:dyDescent="0.2">
      <c r="A217" s="46">
        <v>216</v>
      </c>
      <c r="B217" s="29" t="s">
        <v>163</v>
      </c>
      <c r="C217" s="39" t="s">
        <v>163</v>
      </c>
      <c r="D217" s="39" t="s">
        <v>798</v>
      </c>
      <c r="E217" s="39" t="s">
        <v>799</v>
      </c>
      <c r="F217" s="39" t="s">
        <v>800</v>
      </c>
      <c r="G217" s="40">
        <v>1604</v>
      </c>
    </row>
    <row r="218" spans="1:7" ht="25.5" x14ac:dyDescent="0.2">
      <c r="A218" s="46">
        <v>217</v>
      </c>
      <c r="B218" s="28" t="s">
        <v>163</v>
      </c>
      <c r="C218" s="39" t="s">
        <v>164</v>
      </c>
      <c r="D218" s="39" t="s">
        <v>798</v>
      </c>
      <c r="E218" s="39" t="s">
        <v>799</v>
      </c>
      <c r="F218" s="39" t="s">
        <v>800</v>
      </c>
      <c r="G218" s="40">
        <v>1604</v>
      </c>
    </row>
    <row r="219" spans="1:7" ht="25.5" x14ac:dyDescent="0.2">
      <c r="A219" s="46">
        <v>218</v>
      </c>
      <c r="B219" s="28" t="s">
        <v>802</v>
      </c>
      <c r="C219" s="39" t="s">
        <v>802</v>
      </c>
      <c r="D219" s="39" t="s">
        <v>803</v>
      </c>
      <c r="E219" s="39" t="s">
        <v>804</v>
      </c>
      <c r="F219" s="39" t="s">
        <v>805</v>
      </c>
      <c r="G219" s="40">
        <v>1604</v>
      </c>
    </row>
    <row r="220" spans="1:7" ht="25.5" x14ac:dyDescent="0.2">
      <c r="A220" s="46">
        <v>219</v>
      </c>
      <c r="B220" s="29" t="s">
        <v>802</v>
      </c>
      <c r="C220" s="39" t="s">
        <v>167</v>
      </c>
      <c r="D220" s="39" t="s">
        <v>803</v>
      </c>
      <c r="E220" s="39" t="s">
        <v>804</v>
      </c>
      <c r="F220" s="39" t="s">
        <v>805</v>
      </c>
      <c r="G220" s="40">
        <v>1604</v>
      </c>
    </row>
    <row r="221" spans="1:7" ht="25.5" x14ac:dyDescent="0.2">
      <c r="A221" s="46">
        <v>220</v>
      </c>
      <c r="B221" s="28" t="s">
        <v>802</v>
      </c>
      <c r="C221" s="39" t="s">
        <v>806</v>
      </c>
      <c r="D221" s="39" t="s">
        <v>803</v>
      </c>
      <c r="E221" s="39" t="s">
        <v>804</v>
      </c>
      <c r="F221" s="39" t="s">
        <v>805</v>
      </c>
      <c r="G221" s="40">
        <v>1604</v>
      </c>
    </row>
    <row r="222" spans="1:7" ht="25.5" x14ac:dyDescent="0.2">
      <c r="A222" s="46">
        <v>221</v>
      </c>
      <c r="B222" s="28" t="s">
        <v>802</v>
      </c>
      <c r="C222" s="39" t="s">
        <v>807</v>
      </c>
      <c r="D222" s="39" t="s">
        <v>803</v>
      </c>
      <c r="E222" s="39" t="s">
        <v>804</v>
      </c>
      <c r="F222" s="39" t="s">
        <v>805</v>
      </c>
      <c r="G222" s="40">
        <v>1604</v>
      </c>
    </row>
    <row r="223" spans="1:7" ht="25.5" x14ac:dyDescent="0.2">
      <c r="A223" s="46">
        <v>222</v>
      </c>
      <c r="B223" s="28" t="s">
        <v>802</v>
      </c>
      <c r="C223" s="39" t="s">
        <v>166</v>
      </c>
      <c r="D223" s="39" t="s">
        <v>803</v>
      </c>
      <c r="E223" s="39" t="s">
        <v>804</v>
      </c>
      <c r="F223" s="39" t="s">
        <v>805</v>
      </c>
      <c r="G223" s="40">
        <v>1604</v>
      </c>
    </row>
    <row r="224" spans="1:7" ht="25.5" x14ac:dyDescent="0.2">
      <c r="A224" s="46">
        <v>223</v>
      </c>
      <c r="B224" s="28" t="s">
        <v>802</v>
      </c>
      <c r="C224" s="39" t="s">
        <v>808</v>
      </c>
      <c r="D224" s="39" t="s">
        <v>803</v>
      </c>
      <c r="E224" s="39" t="s">
        <v>804</v>
      </c>
      <c r="F224" s="39" t="s">
        <v>805</v>
      </c>
      <c r="G224" s="40">
        <v>1604</v>
      </c>
    </row>
    <row r="225" spans="1:7" ht="25.5" x14ac:dyDescent="0.2">
      <c r="A225" s="46">
        <v>224</v>
      </c>
      <c r="B225" s="28" t="s">
        <v>168</v>
      </c>
      <c r="C225" s="39" t="s">
        <v>168</v>
      </c>
      <c r="D225" s="39" t="s">
        <v>803</v>
      </c>
      <c r="E225" s="39" t="s">
        <v>799</v>
      </c>
      <c r="F225" s="39" t="s">
        <v>805</v>
      </c>
      <c r="G225" s="40">
        <v>1604</v>
      </c>
    </row>
    <row r="226" spans="1:7" ht="25.5" x14ac:dyDescent="0.2">
      <c r="A226" s="46">
        <v>225</v>
      </c>
      <c r="B226" s="28" t="s">
        <v>161</v>
      </c>
      <c r="C226" s="39" t="s">
        <v>162</v>
      </c>
      <c r="D226" s="39" t="s">
        <v>809</v>
      </c>
      <c r="E226" s="39" t="s">
        <v>804</v>
      </c>
      <c r="F226" s="39" t="s">
        <v>810</v>
      </c>
      <c r="G226" s="40">
        <v>1604</v>
      </c>
    </row>
    <row r="227" spans="1:7" ht="25.5" x14ac:dyDescent="0.2">
      <c r="A227" s="46">
        <v>226</v>
      </c>
      <c r="B227" s="28" t="s">
        <v>161</v>
      </c>
      <c r="C227" s="39" t="s">
        <v>161</v>
      </c>
      <c r="D227" s="39" t="s">
        <v>809</v>
      </c>
      <c r="E227" s="39" t="s">
        <v>804</v>
      </c>
      <c r="F227" s="39" t="s">
        <v>810</v>
      </c>
      <c r="G227" s="40">
        <v>1604</v>
      </c>
    </row>
    <row r="228" spans="1:7" ht="25.5" x14ac:dyDescent="0.2">
      <c r="A228" s="46">
        <v>227</v>
      </c>
      <c r="B228" s="28" t="s">
        <v>158</v>
      </c>
      <c r="C228" s="39" t="s">
        <v>159</v>
      </c>
      <c r="D228" s="39" t="s">
        <v>811</v>
      </c>
      <c r="E228" s="39" t="s">
        <v>812</v>
      </c>
      <c r="F228" s="39" t="s">
        <v>813</v>
      </c>
      <c r="G228" s="40">
        <v>1604</v>
      </c>
    </row>
    <row r="229" spans="1:7" ht="25.5" x14ac:dyDescent="0.2">
      <c r="A229" s="46">
        <v>228</v>
      </c>
      <c r="B229" s="28" t="s">
        <v>158</v>
      </c>
      <c r="C229" s="39" t="s">
        <v>158</v>
      </c>
      <c r="D229" s="39" t="s">
        <v>811</v>
      </c>
      <c r="E229" s="39" t="s">
        <v>804</v>
      </c>
      <c r="F229" s="39" t="s">
        <v>813</v>
      </c>
      <c r="G229" s="40">
        <v>1604</v>
      </c>
    </row>
    <row r="230" spans="1:7" ht="25.5" x14ac:dyDescent="0.2">
      <c r="A230" s="46">
        <v>229</v>
      </c>
      <c r="B230" s="29" t="s">
        <v>814</v>
      </c>
      <c r="C230" s="39" t="s">
        <v>814</v>
      </c>
      <c r="D230" s="39" t="s">
        <v>815</v>
      </c>
      <c r="E230" s="39" t="s">
        <v>799</v>
      </c>
      <c r="F230" s="39" t="s">
        <v>816</v>
      </c>
      <c r="G230" s="40">
        <v>4014</v>
      </c>
    </row>
    <row r="231" spans="1:7" ht="25.5" x14ac:dyDescent="0.2">
      <c r="A231" s="46">
        <v>230</v>
      </c>
      <c r="B231" s="29" t="s">
        <v>817</v>
      </c>
      <c r="C231" s="39" t="s">
        <v>817</v>
      </c>
      <c r="D231" s="39" t="s">
        <v>818</v>
      </c>
      <c r="E231" s="39" t="s">
        <v>799</v>
      </c>
      <c r="F231" s="39" t="s">
        <v>819</v>
      </c>
      <c r="G231" s="40">
        <v>1604</v>
      </c>
    </row>
    <row r="232" spans="1:7" ht="25.5" x14ac:dyDescent="0.2">
      <c r="A232" s="46">
        <v>231</v>
      </c>
      <c r="B232" s="28" t="s">
        <v>817</v>
      </c>
      <c r="C232" s="39" t="s">
        <v>820</v>
      </c>
      <c r="D232" s="39" t="s">
        <v>818</v>
      </c>
      <c r="E232" s="39" t="s">
        <v>799</v>
      </c>
      <c r="F232" s="39" t="s">
        <v>819</v>
      </c>
      <c r="G232" s="40">
        <v>1604</v>
      </c>
    </row>
    <row r="233" spans="1:7" ht="15" x14ac:dyDescent="0.2">
      <c r="A233" s="46">
        <v>232</v>
      </c>
      <c r="B233" s="28" t="s">
        <v>821</v>
      </c>
      <c r="C233" s="39" t="s">
        <v>821</v>
      </c>
      <c r="D233" s="39" t="s">
        <v>822</v>
      </c>
      <c r="E233" s="39" t="s">
        <v>823</v>
      </c>
      <c r="F233" s="39" t="s">
        <v>824</v>
      </c>
      <c r="G233" s="40">
        <v>6541</v>
      </c>
    </row>
    <row r="234" spans="1:7" ht="15" x14ac:dyDescent="0.2">
      <c r="A234" s="46">
        <v>233</v>
      </c>
      <c r="B234" s="29" t="s">
        <v>821</v>
      </c>
      <c r="C234" s="39" t="s">
        <v>169</v>
      </c>
      <c r="D234" s="39" t="s">
        <v>822</v>
      </c>
      <c r="E234" s="39" t="s">
        <v>823</v>
      </c>
      <c r="F234" s="39" t="s">
        <v>824</v>
      </c>
      <c r="G234" s="40">
        <v>6541</v>
      </c>
    </row>
    <row r="235" spans="1:7" ht="25.5" x14ac:dyDescent="0.2">
      <c r="A235" s="46">
        <v>234</v>
      </c>
      <c r="B235" s="29" t="s">
        <v>122</v>
      </c>
      <c r="C235" s="39" t="s">
        <v>122</v>
      </c>
      <c r="D235" s="39" t="s">
        <v>825</v>
      </c>
      <c r="E235" s="39" t="s">
        <v>826</v>
      </c>
      <c r="F235" s="39" t="s">
        <v>827</v>
      </c>
      <c r="G235" s="40">
        <v>1605</v>
      </c>
    </row>
    <row r="236" spans="1:7" ht="25.5" x14ac:dyDescent="0.2">
      <c r="A236" s="46">
        <v>235</v>
      </c>
      <c r="B236" s="29" t="s">
        <v>122</v>
      </c>
      <c r="C236" s="39" t="s">
        <v>123</v>
      </c>
      <c r="D236" s="39" t="s">
        <v>825</v>
      </c>
      <c r="E236" s="39" t="s">
        <v>826</v>
      </c>
      <c r="F236" s="39" t="s">
        <v>827</v>
      </c>
      <c r="G236" s="40">
        <v>1605</v>
      </c>
    </row>
    <row r="237" spans="1:7" ht="15" x14ac:dyDescent="0.2">
      <c r="A237" s="46">
        <v>236</v>
      </c>
      <c r="B237" s="29" t="s">
        <v>828</v>
      </c>
      <c r="C237" s="39" t="s">
        <v>828</v>
      </c>
      <c r="D237" s="39" t="s">
        <v>829</v>
      </c>
      <c r="E237" s="39" t="s">
        <v>830</v>
      </c>
      <c r="F237" s="39" t="s">
        <v>831</v>
      </c>
      <c r="G237" s="40">
        <v>3121</v>
      </c>
    </row>
    <row r="238" spans="1:7" ht="15" x14ac:dyDescent="0.2">
      <c r="A238" s="46">
        <v>237</v>
      </c>
      <c r="B238" s="28" t="s">
        <v>828</v>
      </c>
      <c r="C238" s="39" t="s">
        <v>178</v>
      </c>
      <c r="D238" s="39" t="s">
        <v>829</v>
      </c>
      <c r="E238" s="39" t="s">
        <v>830</v>
      </c>
      <c r="F238" s="39" t="s">
        <v>831</v>
      </c>
      <c r="G238" s="40">
        <v>3121</v>
      </c>
    </row>
    <row r="239" spans="1:7" ht="15" x14ac:dyDescent="0.2">
      <c r="A239" s="46">
        <v>238</v>
      </c>
      <c r="B239" s="28" t="s">
        <v>832</v>
      </c>
      <c r="C239" s="39" t="s">
        <v>832</v>
      </c>
      <c r="D239" s="39" t="s">
        <v>833</v>
      </c>
      <c r="E239" s="39" t="s">
        <v>834</v>
      </c>
      <c r="F239" s="39" t="s">
        <v>835</v>
      </c>
      <c r="G239" s="40">
        <v>4502</v>
      </c>
    </row>
    <row r="240" spans="1:7" ht="25.5" x14ac:dyDescent="0.2">
      <c r="A240" s="46">
        <v>239</v>
      </c>
      <c r="B240" s="29" t="s">
        <v>836</v>
      </c>
      <c r="C240" s="39" t="s">
        <v>836</v>
      </c>
      <c r="D240" s="39" t="s">
        <v>837</v>
      </c>
      <c r="E240" s="39" t="s">
        <v>525</v>
      </c>
      <c r="F240" s="39" t="s">
        <v>838</v>
      </c>
      <c r="G240" s="40">
        <v>1604</v>
      </c>
    </row>
    <row r="241" spans="1:7" ht="25.5" x14ac:dyDescent="0.2">
      <c r="A241" s="46">
        <v>240</v>
      </c>
      <c r="B241" s="29" t="s">
        <v>836</v>
      </c>
      <c r="C241" s="39" t="s">
        <v>839</v>
      </c>
      <c r="D241" s="39" t="s">
        <v>837</v>
      </c>
      <c r="E241" s="39" t="s">
        <v>525</v>
      </c>
      <c r="F241" s="39" t="s">
        <v>838</v>
      </c>
      <c r="G241" s="40">
        <v>1604</v>
      </c>
    </row>
    <row r="242" spans="1:7" ht="25.5" x14ac:dyDescent="0.2">
      <c r="A242" s="46">
        <v>241</v>
      </c>
      <c r="B242" s="29" t="s">
        <v>836</v>
      </c>
      <c r="C242" s="39" t="s">
        <v>840</v>
      </c>
      <c r="D242" s="39" t="s">
        <v>837</v>
      </c>
      <c r="E242" s="39" t="s">
        <v>525</v>
      </c>
      <c r="F242" s="39" t="s">
        <v>838</v>
      </c>
      <c r="G242" s="40">
        <v>1604</v>
      </c>
    </row>
    <row r="243" spans="1:7" ht="25.5" x14ac:dyDescent="0.2">
      <c r="A243" s="46">
        <v>242</v>
      </c>
      <c r="B243" s="28" t="s">
        <v>836</v>
      </c>
      <c r="C243" s="39" t="s">
        <v>841</v>
      </c>
      <c r="D243" s="39" t="s">
        <v>837</v>
      </c>
      <c r="E243" s="39" t="s">
        <v>525</v>
      </c>
      <c r="F243" s="39" t="s">
        <v>838</v>
      </c>
      <c r="G243" s="40">
        <v>1604</v>
      </c>
    </row>
    <row r="244" spans="1:7" ht="25.5" x14ac:dyDescent="0.2">
      <c r="A244" s="46">
        <v>243</v>
      </c>
      <c r="B244" s="28" t="s">
        <v>180</v>
      </c>
      <c r="C244" s="39" t="s">
        <v>180</v>
      </c>
      <c r="D244" s="39" t="s">
        <v>837</v>
      </c>
      <c r="E244" s="39" t="s">
        <v>525</v>
      </c>
      <c r="F244" s="39" t="s">
        <v>838</v>
      </c>
      <c r="G244" s="40">
        <v>1604</v>
      </c>
    </row>
    <row r="245" spans="1:7" ht="25.5" x14ac:dyDescent="0.2">
      <c r="A245" s="46">
        <v>244</v>
      </c>
      <c r="B245" s="28" t="s">
        <v>180</v>
      </c>
      <c r="C245" s="39" t="s">
        <v>181</v>
      </c>
      <c r="D245" s="39" t="s">
        <v>837</v>
      </c>
      <c r="E245" s="39" t="s">
        <v>525</v>
      </c>
      <c r="F245" s="39" t="s">
        <v>838</v>
      </c>
      <c r="G245" s="40">
        <v>1604</v>
      </c>
    </row>
    <row r="246" spans="1:7" ht="25.5" x14ac:dyDescent="0.2">
      <c r="A246" s="46">
        <v>245</v>
      </c>
      <c r="B246" s="28" t="s">
        <v>182</v>
      </c>
      <c r="C246" s="39" t="s">
        <v>182</v>
      </c>
      <c r="D246" s="39" t="s">
        <v>837</v>
      </c>
      <c r="E246" s="39" t="s">
        <v>525</v>
      </c>
      <c r="F246" s="39" t="s">
        <v>838</v>
      </c>
      <c r="G246" s="40">
        <v>1604</v>
      </c>
    </row>
    <row r="247" spans="1:7" ht="25.5" x14ac:dyDescent="0.2">
      <c r="A247" s="46">
        <v>246</v>
      </c>
      <c r="B247" s="29" t="s">
        <v>182</v>
      </c>
      <c r="C247" s="39" t="s">
        <v>183</v>
      </c>
      <c r="D247" s="39" t="s">
        <v>837</v>
      </c>
      <c r="E247" s="39" t="s">
        <v>525</v>
      </c>
      <c r="F247" s="39" t="s">
        <v>838</v>
      </c>
      <c r="G247" s="40">
        <v>1604</v>
      </c>
    </row>
    <row r="248" spans="1:7" ht="25.5" x14ac:dyDescent="0.2">
      <c r="A248" s="46">
        <v>247</v>
      </c>
      <c r="B248" s="29" t="s">
        <v>182</v>
      </c>
      <c r="C248" s="39" t="s">
        <v>842</v>
      </c>
      <c r="D248" s="39" t="s">
        <v>837</v>
      </c>
      <c r="E248" s="39" t="s">
        <v>525</v>
      </c>
      <c r="F248" s="39" t="s">
        <v>838</v>
      </c>
      <c r="G248" s="40">
        <v>1604</v>
      </c>
    </row>
    <row r="249" spans="1:7" ht="15" x14ac:dyDescent="0.2">
      <c r="A249" s="46">
        <v>248</v>
      </c>
      <c r="B249" s="28" t="s">
        <v>843</v>
      </c>
      <c r="C249" s="39" t="s">
        <v>843</v>
      </c>
      <c r="D249" s="39" t="s">
        <v>844</v>
      </c>
      <c r="E249" s="39" t="s">
        <v>845</v>
      </c>
      <c r="F249" s="39" t="s">
        <v>846</v>
      </c>
      <c r="G249" s="40">
        <v>6000</v>
      </c>
    </row>
    <row r="250" spans="1:7" ht="15" x14ac:dyDescent="0.2">
      <c r="A250" s="46">
        <v>249</v>
      </c>
      <c r="B250" s="29" t="s">
        <v>843</v>
      </c>
      <c r="C250" s="39" t="s">
        <v>179</v>
      </c>
      <c r="D250" s="39" t="s">
        <v>844</v>
      </c>
      <c r="E250" s="39" t="s">
        <v>845</v>
      </c>
      <c r="F250" s="39" t="s">
        <v>846</v>
      </c>
      <c r="G250" s="40">
        <v>6000</v>
      </c>
    </row>
    <row r="251" spans="1:7" ht="15" x14ac:dyDescent="0.2">
      <c r="A251" s="46">
        <v>250</v>
      </c>
      <c r="B251" s="29" t="s">
        <v>847</v>
      </c>
      <c r="C251" s="39" t="s">
        <v>847</v>
      </c>
      <c r="D251" s="39" t="s">
        <v>848</v>
      </c>
      <c r="E251" s="39" t="s">
        <v>849</v>
      </c>
      <c r="F251" s="39" t="s">
        <v>850</v>
      </c>
      <c r="G251" s="40">
        <v>3332</v>
      </c>
    </row>
    <row r="252" spans="1:7" ht="15" x14ac:dyDescent="0.2">
      <c r="A252" s="46">
        <v>251</v>
      </c>
      <c r="B252" s="28" t="s">
        <v>847</v>
      </c>
      <c r="C252" s="39" t="s">
        <v>851</v>
      </c>
      <c r="D252" s="39" t="s">
        <v>848</v>
      </c>
      <c r="E252" s="39" t="s">
        <v>849</v>
      </c>
      <c r="F252" s="39" t="s">
        <v>850</v>
      </c>
      <c r="G252" s="40">
        <v>3332</v>
      </c>
    </row>
    <row r="253" spans="1:7" ht="15" x14ac:dyDescent="0.2">
      <c r="A253" s="46">
        <v>252</v>
      </c>
      <c r="B253" s="29" t="s">
        <v>852</v>
      </c>
      <c r="C253" s="39" t="s">
        <v>852</v>
      </c>
      <c r="D253" s="39" t="s">
        <v>853</v>
      </c>
      <c r="E253" s="39" t="s">
        <v>854</v>
      </c>
      <c r="F253" s="39" t="s">
        <v>855</v>
      </c>
      <c r="G253" s="40">
        <v>3114</v>
      </c>
    </row>
    <row r="254" spans="1:7" ht="15" x14ac:dyDescent="0.2">
      <c r="A254" s="46">
        <v>253</v>
      </c>
      <c r="B254" s="29" t="s">
        <v>852</v>
      </c>
      <c r="C254" s="39" t="s">
        <v>856</v>
      </c>
      <c r="D254" s="39" t="s">
        <v>853</v>
      </c>
      <c r="E254" s="39" t="s">
        <v>854</v>
      </c>
      <c r="F254" s="39" t="s">
        <v>855</v>
      </c>
      <c r="G254" s="40">
        <v>3114</v>
      </c>
    </row>
    <row r="255" spans="1:7" ht="15" x14ac:dyDescent="0.2">
      <c r="A255" s="46">
        <v>254</v>
      </c>
      <c r="B255" s="29" t="s">
        <v>852</v>
      </c>
      <c r="C255" s="39" t="s">
        <v>857</v>
      </c>
      <c r="D255" s="39" t="s">
        <v>853</v>
      </c>
      <c r="E255" s="39" t="s">
        <v>854</v>
      </c>
      <c r="F255" s="39" t="s">
        <v>855</v>
      </c>
      <c r="G255" s="40">
        <v>3114</v>
      </c>
    </row>
    <row r="256" spans="1:7" ht="15" x14ac:dyDescent="0.2">
      <c r="A256" s="46">
        <v>255</v>
      </c>
      <c r="B256" s="29" t="s">
        <v>852</v>
      </c>
      <c r="C256" s="39" t="s">
        <v>858</v>
      </c>
      <c r="D256" s="39" t="s">
        <v>853</v>
      </c>
      <c r="E256" s="39" t="s">
        <v>859</v>
      </c>
      <c r="F256" s="39" t="s">
        <v>855</v>
      </c>
      <c r="G256" s="40">
        <v>3114</v>
      </c>
    </row>
    <row r="257" spans="1:7" ht="15" x14ac:dyDescent="0.2">
      <c r="A257" s="46">
        <v>256</v>
      </c>
      <c r="B257" s="29" t="s">
        <v>170</v>
      </c>
      <c r="C257" s="39" t="s">
        <v>170</v>
      </c>
      <c r="D257" s="39" t="s">
        <v>860</v>
      </c>
      <c r="E257" s="39" t="s">
        <v>861</v>
      </c>
      <c r="F257" s="39" t="s">
        <v>862</v>
      </c>
      <c r="G257" s="40">
        <v>1226</v>
      </c>
    </row>
    <row r="258" spans="1:7" ht="15" x14ac:dyDescent="0.2">
      <c r="A258" s="46">
        <v>257</v>
      </c>
      <c r="B258" s="29" t="s">
        <v>170</v>
      </c>
      <c r="C258" s="39" t="s">
        <v>171</v>
      </c>
      <c r="D258" s="39" t="s">
        <v>860</v>
      </c>
      <c r="E258" s="39" t="s">
        <v>861</v>
      </c>
      <c r="F258" s="39" t="s">
        <v>862</v>
      </c>
      <c r="G258" s="40">
        <v>1226</v>
      </c>
    </row>
    <row r="259" spans="1:7" ht="15" x14ac:dyDescent="0.2">
      <c r="A259" s="46">
        <v>258</v>
      </c>
      <c r="B259" s="29" t="s">
        <v>172</v>
      </c>
      <c r="C259" s="39" t="s">
        <v>172</v>
      </c>
      <c r="D259" s="39" t="s">
        <v>863</v>
      </c>
      <c r="E259" s="39" t="s">
        <v>864</v>
      </c>
      <c r="F259" s="39" t="s">
        <v>865</v>
      </c>
      <c r="G259" s="40">
        <v>2210</v>
      </c>
    </row>
    <row r="260" spans="1:7" ht="15" x14ac:dyDescent="0.2">
      <c r="A260" s="46">
        <v>259</v>
      </c>
      <c r="B260" s="28" t="s">
        <v>172</v>
      </c>
      <c r="C260" s="39" t="s">
        <v>866</v>
      </c>
      <c r="D260" s="39" t="s">
        <v>863</v>
      </c>
      <c r="E260" s="39" t="s">
        <v>864</v>
      </c>
      <c r="F260" s="39" t="s">
        <v>865</v>
      </c>
      <c r="G260" s="40">
        <v>2210</v>
      </c>
    </row>
    <row r="261" spans="1:7" ht="15" x14ac:dyDescent="0.2">
      <c r="A261" s="46">
        <v>260</v>
      </c>
      <c r="B261" s="28" t="s">
        <v>172</v>
      </c>
      <c r="C261" s="39" t="s">
        <v>173</v>
      </c>
      <c r="D261" s="39" t="s">
        <v>863</v>
      </c>
      <c r="E261" s="39" t="s">
        <v>864</v>
      </c>
      <c r="F261" s="39" t="s">
        <v>865</v>
      </c>
      <c r="G261" s="40">
        <v>2210</v>
      </c>
    </row>
    <row r="262" spans="1:7" ht="15" x14ac:dyDescent="0.2">
      <c r="A262" s="46">
        <v>261</v>
      </c>
      <c r="B262" s="29" t="s">
        <v>867</v>
      </c>
      <c r="C262" s="39" t="s">
        <v>867</v>
      </c>
      <c r="D262" s="39" t="s">
        <v>868</v>
      </c>
      <c r="E262" s="39" t="s">
        <v>869</v>
      </c>
      <c r="F262" s="39" t="s">
        <v>870</v>
      </c>
      <c r="G262" s="40">
        <v>2105</v>
      </c>
    </row>
    <row r="263" spans="1:7" ht="15" x14ac:dyDescent="0.2">
      <c r="A263" s="46">
        <v>262</v>
      </c>
      <c r="B263" s="29" t="s">
        <v>867</v>
      </c>
      <c r="C263" s="39" t="s">
        <v>871</v>
      </c>
      <c r="D263" s="39" t="s">
        <v>868</v>
      </c>
      <c r="E263" s="39" t="s">
        <v>869</v>
      </c>
      <c r="F263" s="39" t="s">
        <v>870</v>
      </c>
      <c r="G263" s="40">
        <v>2105</v>
      </c>
    </row>
    <row r="264" spans="1:7" ht="15" x14ac:dyDescent="0.2">
      <c r="A264" s="46">
        <v>263</v>
      </c>
      <c r="B264" s="28" t="s">
        <v>872</v>
      </c>
      <c r="C264" s="39" t="s">
        <v>872</v>
      </c>
      <c r="D264" s="39" t="s">
        <v>868</v>
      </c>
      <c r="E264" s="39" t="s">
        <v>869</v>
      </c>
      <c r="F264" s="39" t="s">
        <v>870</v>
      </c>
      <c r="G264" s="40">
        <v>2105</v>
      </c>
    </row>
    <row r="265" spans="1:7" ht="15" x14ac:dyDescent="0.2">
      <c r="A265" s="46">
        <v>264</v>
      </c>
      <c r="B265" s="28" t="s">
        <v>872</v>
      </c>
      <c r="C265" s="39" t="s">
        <v>177</v>
      </c>
      <c r="D265" s="39" t="s">
        <v>868</v>
      </c>
      <c r="E265" s="39" t="s">
        <v>869</v>
      </c>
      <c r="F265" s="39" t="s">
        <v>870</v>
      </c>
      <c r="G265" s="40">
        <v>2105</v>
      </c>
    </row>
    <row r="266" spans="1:7" ht="25.5" x14ac:dyDescent="0.2">
      <c r="A266" s="46">
        <v>265</v>
      </c>
      <c r="B266" s="28" t="s">
        <v>873</v>
      </c>
      <c r="C266" s="39" t="s">
        <v>873</v>
      </c>
      <c r="D266" s="39" t="s">
        <v>874</v>
      </c>
      <c r="E266" s="39" t="s">
        <v>875</v>
      </c>
      <c r="F266" s="39" t="s">
        <v>876</v>
      </c>
      <c r="G266" s="40">
        <v>2105</v>
      </c>
    </row>
    <row r="267" spans="1:7" ht="25.5" x14ac:dyDescent="0.2">
      <c r="A267" s="46">
        <v>266</v>
      </c>
      <c r="B267" s="29" t="s">
        <v>873</v>
      </c>
      <c r="C267" s="39" t="s">
        <v>877</v>
      </c>
      <c r="D267" s="39" t="s">
        <v>874</v>
      </c>
      <c r="E267" s="39" t="s">
        <v>875</v>
      </c>
      <c r="F267" s="39" t="s">
        <v>876</v>
      </c>
      <c r="G267" s="40">
        <v>2105</v>
      </c>
    </row>
    <row r="268" spans="1:7" ht="25.5" x14ac:dyDescent="0.2">
      <c r="A268" s="46">
        <v>267</v>
      </c>
      <c r="B268" s="29" t="s">
        <v>176</v>
      </c>
      <c r="C268" s="39" t="s">
        <v>176</v>
      </c>
      <c r="D268" s="39" t="s">
        <v>878</v>
      </c>
      <c r="E268" s="39" t="s">
        <v>879</v>
      </c>
      <c r="F268" s="39" t="s">
        <v>880</v>
      </c>
      <c r="G268" s="40">
        <v>1605</v>
      </c>
    </row>
    <row r="269" spans="1:7" ht="15" x14ac:dyDescent="0.2">
      <c r="A269" s="46">
        <v>268</v>
      </c>
      <c r="B269" s="28" t="s">
        <v>881</v>
      </c>
      <c r="C269" s="39" t="s">
        <v>881</v>
      </c>
      <c r="D269" s="39" t="s">
        <v>882</v>
      </c>
      <c r="E269" s="39" t="s">
        <v>883</v>
      </c>
      <c r="F269" s="39" t="s">
        <v>884</v>
      </c>
      <c r="G269" s="40">
        <v>2012</v>
      </c>
    </row>
    <row r="270" spans="1:7" ht="15" x14ac:dyDescent="0.2">
      <c r="A270" s="46">
        <v>269</v>
      </c>
      <c r="B270" s="28" t="s">
        <v>881</v>
      </c>
      <c r="C270" s="39" t="s">
        <v>184</v>
      </c>
      <c r="D270" s="39" t="s">
        <v>882</v>
      </c>
      <c r="E270" s="39" t="s">
        <v>883</v>
      </c>
      <c r="F270" s="39" t="s">
        <v>884</v>
      </c>
      <c r="G270" s="40">
        <v>2012</v>
      </c>
    </row>
    <row r="271" spans="1:7" ht="25.5" x14ac:dyDescent="0.2">
      <c r="A271" s="46">
        <v>270</v>
      </c>
      <c r="B271" s="29" t="s">
        <v>885</v>
      </c>
      <c r="C271" s="39" t="s">
        <v>885</v>
      </c>
      <c r="D271" s="39" t="s">
        <v>886</v>
      </c>
      <c r="E271" s="39" t="s">
        <v>887</v>
      </c>
      <c r="F271" s="39" t="s">
        <v>888</v>
      </c>
      <c r="G271" s="40">
        <v>9500</v>
      </c>
    </row>
    <row r="272" spans="1:7" ht="15" x14ac:dyDescent="0.2">
      <c r="A272" s="46">
        <v>271</v>
      </c>
      <c r="B272" s="29" t="s">
        <v>185</v>
      </c>
      <c r="C272" s="39" t="s">
        <v>185</v>
      </c>
      <c r="D272" s="39" t="s">
        <v>889</v>
      </c>
      <c r="E272" s="39" t="s">
        <v>890</v>
      </c>
      <c r="F272" s="39" t="s">
        <v>891</v>
      </c>
      <c r="G272" s="40">
        <v>5045</v>
      </c>
    </row>
    <row r="273" spans="1:7" ht="15" x14ac:dyDescent="0.2">
      <c r="A273" s="46">
        <v>272</v>
      </c>
      <c r="B273" s="32" t="s">
        <v>187</v>
      </c>
      <c r="C273" s="39" t="s">
        <v>190</v>
      </c>
      <c r="D273" s="39" t="s">
        <v>892</v>
      </c>
      <c r="E273" s="39" t="s">
        <v>893</v>
      </c>
      <c r="F273" s="39" t="s">
        <v>894</v>
      </c>
      <c r="G273" s="40">
        <v>2601</v>
      </c>
    </row>
    <row r="274" spans="1:7" ht="15" x14ac:dyDescent="0.2">
      <c r="A274" s="46">
        <v>273</v>
      </c>
      <c r="B274" s="28" t="s">
        <v>187</v>
      </c>
      <c r="C274" s="39" t="s">
        <v>187</v>
      </c>
      <c r="D274" s="39" t="s">
        <v>892</v>
      </c>
      <c r="E274" s="39" t="s">
        <v>893</v>
      </c>
      <c r="F274" s="39" t="s">
        <v>894</v>
      </c>
      <c r="G274" s="40">
        <v>2601</v>
      </c>
    </row>
    <row r="275" spans="1:7" ht="15" x14ac:dyDescent="0.2">
      <c r="A275" s="46">
        <v>274</v>
      </c>
      <c r="B275" s="29" t="s">
        <v>187</v>
      </c>
      <c r="C275" s="39" t="s">
        <v>188</v>
      </c>
      <c r="D275" s="39" t="s">
        <v>892</v>
      </c>
      <c r="E275" s="39" t="s">
        <v>893</v>
      </c>
      <c r="F275" s="39" t="s">
        <v>894</v>
      </c>
      <c r="G275" s="40">
        <v>2601</v>
      </c>
    </row>
    <row r="276" spans="1:7" ht="15" x14ac:dyDescent="0.2">
      <c r="A276" s="46">
        <v>275</v>
      </c>
      <c r="B276" s="28" t="s">
        <v>187</v>
      </c>
      <c r="C276" s="39" t="s">
        <v>195</v>
      </c>
      <c r="D276" s="39" t="s">
        <v>892</v>
      </c>
      <c r="E276" s="39" t="s">
        <v>893</v>
      </c>
      <c r="F276" s="39" t="s">
        <v>894</v>
      </c>
      <c r="G276" s="40">
        <v>2601</v>
      </c>
    </row>
    <row r="277" spans="1:7" ht="15" x14ac:dyDescent="0.2">
      <c r="A277" s="46">
        <v>276</v>
      </c>
      <c r="B277" s="29" t="s">
        <v>187</v>
      </c>
      <c r="C277" s="39" t="s">
        <v>192</v>
      </c>
      <c r="D277" s="39" t="s">
        <v>892</v>
      </c>
      <c r="E277" s="39" t="s">
        <v>893</v>
      </c>
      <c r="F277" s="39" t="s">
        <v>894</v>
      </c>
      <c r="G277" s="40">
        <v>2601</v>
      </c>
    </row>
    <row r="278" spans="1:7" ht="15" x14ac:dyDescent="0.2">
      <c r="A278" s="46">
        <v>277</v>
      </c>
      <c r="B278" s="29" t="s">
        <v>187</v>
      </c>
      <c r="C278" s="39" t="s">
        <v>193</v>
      </c>
      <c r="D278" s="39" t="s">
        <v>892</v>
      </c>
      <c r="E278" s="39" t="s">
        <v>893</v>
      </c>
      <c r="F278" s="39" t="s">
        <v>894</v>
      </c>
      <c r="G278" s="40">
        <v>2601</v>
      </c>
    </row>
    <row r="279" spans="1:7" ht="15" x14ac:dyDescent="0.2">
      <c r="A279" s="46">
        <v>278</v>
      </c>
      <c r="B279" s="29" t="s">
        <v>187</v>
      </c>
      <c r="C279" s="39" t="s">
        <v>189</v>
      </c>
      <c r="D279" s="39" t="s">
        <v>892</v>
      </c>
      <c r="E279" s="39" t="s">
        <v>893</v>
      </c>
      <c r="F279" s="39" t="s">
        <v>894</v>
      </c>
      <c r="G279" s="40">
        <v>2601</v>
      </c>
    </row>
    <row r="280" spans="1:7" ht="25.5" x14ac:dyDescent="0.2">
      <c r="A280" s="46">
        <v>279</v>
      </c>
      <c r="B280" s="28" t="s">
        <v>895</v>
      </c>
      <c r="C280" s="39" t="s">
        <v>197</v>
      </c>
      <c r="D280" s="39" t="s">
        <v>896</v>
      </c>
      <c r="E280" s="39" t="s">
        <v>897</v>
      </c>
      <c r="F280" s="39" t="s">
        <v>898</v>
      </c>
      <c r="G280" s="40">
        <v>1209</v>
      </c>
    </row>
    <row r="281" spans="1:7" ht="25.5" x14ac:dyDescent="0.2">
      <c r="A281" s="46">
        <v>280</v>
      </c>
      <c r="B281" s="28" t="s">
        <v>895</v>
      </c>
      <c r="C281" s="39" t="s">
        <v>895</v>
      </c>
      <c r="D281" s="39" t="s">
        <v>896</v>
      </c>
      <c r="E281" s="39" t="s">
        <v>897</v>
      </c>
      <c r="F281" s="39" t="s">
        <v>898</v>
      </c>
      <c r="G281" s="40">
        <v>1209</v>
      </c>
    </row>
    <row r="282" spans="1:7" ht="15" x14ac:dyDescent="0.2">
      <c r="A282" s="46">
        <v>281</v>
      </c>
      <c r="B282" s="28" t="s">
        <v>899</v>
      </c>
      <c r="C282" s="39" t="s">
        <v>899</v>
      </c>
      <c r="D282" s="39" t="s">
        <v>900</v>
      </c>
      <c r="E282" s="39" t="s">
        <v>901</v>
      </c>
      <c r="F282" s="39" t="s">
        <v>902</v>
      </c>
      <c r="G282" s="40">
        <v>3018</v>
      </c>
    </row>
    <row r="283" spans="1:7" ht="15" x14ac:dyDescent="0.2">
      <c r="A283" s="46">
        <v>282</v>
      </c>
      <c r="B283" s="29" t="s">
        <v>899</v>
      </c>
      <c r="C283" s="39" t="s">
        <v>903</v>
      </c>
      <c r="D283" s="39" t="s">
        <v>900</v>
      </c>
      <c r="E283" s="39" t="s">
        <v>901</v>
      </c>
      <c r="F283" s="39" t="s">
        <v>902</v>
      </c>
      <c r="G283" s="40">
        <v>3018</v>
      </c>
    </row>
    <row r="284" spans="1:7" ht="15" x14ac:dyDescent="0.2">
      <c r="A284" s="46">
        <v>283</v>
      </c>
      <c r="B284" s="29" t="s">
        <v>904</v>
      </c>
      <c r="C284" s="39" t="s">
        <v>904</v>
      </c>
      <c r="D284" s="39" t="s">
        <v>905</v>
      </c>
      <c r="E284" s="39" t="s">
        <v>906</v>
      </c>
      <c r="F284" s="39" t="s">
        <v>907</v>
      </c>
      <c r="G284" s="40">
        <v>6117</v>
      </c>
    </row>
    <row r="285" spans="1:7" ht="15" x14ac:dyDescent="0.2">
      <c r="A285" s="46">
        <v>284</v>
      </c>
      <c r="B285" s="28" t="s">
        <v>904</v>
      </c>
      <c r="C285" s="39" t="s">
        <v>908</v>
      </c>
      <c r="D285" s="39" t="s">
        <v>905</v>
      </c>
      <c r="E285" s="39" t="s">
        <v>906</v>
      </c>
      <c r="F285" s="39" t="s">
        <v>907</v>
      </c>
      <c r="G285" s="40">
        <v>6117</v>
      </c>
    </row>
    <row r="286" spans="1:7" ht="15" x14ac:dyDescent="0.2">
      <c r="A286" s="46">
        <v>285</v>
      </c>
      <c r="B286" s="28" t="s">
        <v>904</v>
      </c>
      <c r="C286" s="39" t="s">
        <v>909</v>
      </c>
      <c r="D286" s="39" t="s">
        <v>905</v>
      </c>
      <c r="E286" s="39" t="s">
        <v>906</v>
      </c>
      <c r="F286" s="39" t="s">
        <v>907</v>
      </c>
      <c r="G286" s="40">
        <v>6117</v>
      </c>
    </row>
    <row r="287" spans="1:7" ht="15" x14ac:dyDescent="0.2">
      <c r="A287" s="46">
        <v>286</v>
      </c>
      <c r="B287" s="28" t="s">
        <v>910</v>
      </c>
      <c r="C287" s="39" t="s">
        <v>196</v>
      </c>
      <c r="D287" s="39" t="s">
        <v>911</v>
      </c>
      <c r="E287" s="39" t="s">
        <v>912</v>
      </c>
      <c r="F287" s="39" t="s">
        <v>913</v>
      </c>
      <c r="G287" s="40">
        <v>2622</v>
      </c>
    </row>
    <row r="288" spans="1:7" ht="15" x14ac:dyDescent="0.2">
      <c r="A288" s="46">
        <v>287</v>
      </c>
      <c r="B288" s="28" t="s">
        <v>910</v>
      </c>
      <c r="C288" s="39" t="s">
        <v>910</v>
      </c>
      <c r="D288" s="39" t="s">
        <v>911</v>
      </c>
      <c r="E288" s="39" t="s">
        <v>912</v>
      </c>
      <c r="F288" s="39" t="s">
        <v>913</v>
      </c>
      <c r="G288" s="40">
        <v>2622</v>
      </c>
    </row>
    <row r="289" spans="1:7" ht="25.5" x14ac:dyDescent="0.2">
      <c r="A289" s="46">
        <v>288</v>
      </c>
      <c r="B289" s="29" t="s">
        <v>914</v>
      </c>
      <c r="C289" s="39" t="s">
        <v>914</v>
      </c>
      <c r="D289" s="39" t="s">
        <v>915</v>
      </c>
      <c r="E289" s="39" t="s">
        <v>916</v>
      </c>
      <c r="F289" s="39" t="s">
        <v>917</v>
      </c>
      <c r="G289" s="40">
        <v>6539</v>
      </c>
    </row>
    <row r="290" spans="1:7" ht="25.5" x14ac:dyDescent="0.2">
      <c r="A290" s="46">
        <v>289</v>
      </c>
      <c r="B290" s="29" t="s">
        <v>914</v>
      </c>
      <c r="C290" s="39" t="s">
        <v>918</v>
      </c>
      <c r="D290" s="39" t="s">
        <v>915</v>
      </c>
      <c r="E290" s="39" t="s">
        <v>916</v>
      </c>
      <c r="F290" s="39" t="s">
        <v>917</v>
      </c>
      <c r="G290" s="40">
        <v>6539</v>
      </c>
    </row>
    <row r="291" spans="1:7" ht="25.5" x14ac:dyDescent="0.2">
      <c r="A291" s="46">
        <v>290</v>
      </c>
      <c r="B291" s="28" t="s">
        <v>919</v>
      </c>
      <c r="C291" s="39" t="s">
        <v>920</v>
      </c>
      <c r="D291" s="39" t="s">
        <v>921</v>
      </c>
      <c r="E291" s="39" t="s">
        <v>922</v>
      </c>
      <c r="F291" s="39" t="s">
        <v>923</v>
      </c>
      <c r="G291" s="40">
        <v>3306</v>
      </c>
    </row>
    <row r="292" spans="1:7" ht="25.5" x14ac:dyDescent="0.2">
      <c r="A292" s="46">
        <v>291</v>
      </c>
      <c r="B292" s="31" t="s">
        <v>919</v>
      </c>
      <c r="C292" s="39" t="s">
        <v>919</v>
      </c>
      <c r="D292" s="39" t="s">
        <v>921</v>
      </c>
      <c r="E292" s="39" t="s">
        <v>922</v>
      </c>
      <c r="F292" s="39" t="s">
        <v>923</v>
      </c>
      <c r="G292" s="40">
        <v>3306</v>
      </c>
    </row>
    <row r="293" spans="1:7" ht="25.5" x14ac:dyDescent="0.2">
      <c r="A293" s="46">
        <v>292</v>
      </c>
      <c r="B293" s="28" t="s">
        <v>924</v>
      </c>
      <c r="C293" s="39" t="s">
        <v>924</v>
      </c>
      <c r="D293" s="39" t="s">
        <v>925</v>
      </c>
      <c r="E293" s="39" t="s">
        <v>926</v>
      </c>
      <c r="F293" s="39" t="s">
        <v>927</v>
      </c>
      <c r="G293" s="40">
        <v>1605</v>
      </c>
    </row>
    <row r="294" spans="1:7" ht="15" x14ac:dyDescent="0.2">
      <c r="A294" s="46">
        <v>293</v>
      </c>
      <c r="B294" s="29" t="s">
        <v>928</v>
      </c>
      <c r="C294" s="39" t="s">
        <v>928</v>
      </c>
      <c r="D294" s="39" t="s">
        <v>929</v>
      </c>
      <c r="E294" s="39" t="s">
        <v>930</v>
      </c>
      <c r="F294" s="39" t="s">
        <v>931</v>
      </c>
      <c r="G294" s="40">
        <v>5021</v>
      </c>
    </row>
    <row r="295" spans="1:7" ht="15" x14ac:dyDescent="0.2">
      <c r="A295" s="46">
        <v>294</v>
      </c>
      <c r="B295" s="29" t="s">
        <v>932</v>
      </c>
      <c r="C295" s="39" t="s">
        <v>932</v>
      </c>
      <c r="D295" s="39" t="s">
        <v>933</v>
      </c>
      <c r="E295" s="39" t="s">
        <v>934</v>
      </c>
      <c r="F295" s="39" t="s">
        <v>935</v>
      </c>
      <c r="G295" s="40">
        <v>5008</v>
      </c>
    </row>
    <row r="296" spans="1:7" ht="15" x14ac:dyDescent="0.2">
      <c r="A296" s="46">
        <v>295</v>
      </c>
      <c r="B296" s="28" t="s">
        <v>936</v>
      </c>
      <c r="C296" s="39" t="s">
        <v>936</v>
      </c>
      <c r="D296" s="39" t="s">
        <v>937</v>
      </c>
      <c r="E296" s="39" t="s">
        <v>938</v>
      </c>
      <c r="F296" s="39" t="s">
        <v>939</v>
      </c>
      <c r="G296" s="40">
        <v>5014</v>
      </c>
    </row>
    <row r="297" spans="1:7" ht="15" x14ac:dyDescent="0.2">
      <c r="A297" s="46">
        <v>296</v>
      </c>
      <c r="B297" s="28" t="s">
        <v>940</v>
      </c>
      <c r="C297" s="39" t="s">
        <v>941</v>
      </c>
      <c r="D297" s="39" t="s">
        <v>942</v>
      </c>
      <c r="E297" s="39" t="s">
        <v>943</v>
      </c>
      <c r="F297" s="39" t="s">
        <v>944</v>
      </c>
      <c r="G297" s="40">
        <v>3317</v>
      </c>
    </row>
    <row r="298" spans="1:7" ht="15" x14ac:dyDescent="0.2">
      <c r="A298" s="46">
        <v>297</v>
      </c>
      <c r="B298" s="29" t="s">
        <v>940</v>
      </c>
      <c r="C298" s="39" t="s">
        <v>945</v>
      </c>
      <c r="D298" s="39" t="s">
        <v>942</v>
      </c>
      <c r="E298" s="39" t="s">
        <v>943</v>
      </c>
      <c r="F298" s="39" t="s">
        <v>944</v>
      </c>
      <c r="G298" s="40">
        <v>3317</v>
      </c>
    </row>
    <row r="299" spans="1:7" ht="15" x14ac:dyDescent="0.2">
      <c r="A299" s="46">
        <v>298</v>
      </c>
      <c r="B299" s="28" t="s">
        <v>940</v>
      </c>
      <c r="C299" s="39" t="s">
        <v>940</v>
      </c>
      <c r="D299" s="39" t="s">
        <v>942</v>
      </c>
      <c r="E299" s="39" t="s">
        <v>943</v>
      </c>
      <c r="F299" s="39" t="s">
        <v>944</v>
      </c>
      <c r="G299" s="40">
        <v>3317</v>
      </c>
    </row>
    <row r="300" spans="1:7" ht="15" x14ac:dyDescent="0.2">
      <c r="A300" s="46">
        <v>299</v>
      </c>
      <c r="B300" s="28" t="s">
        <v>946</v>
      </c>
      <c r="C300" s="39" t="s">
        <v>946</v>
      </c>
      <c r="D300" s="39" t="s">
        <v>947</v>
      </c>
      <c r="E300" s="39" t="s">
        <v>948</v>
      </c>
      <c r="F300" s="39" t="s">
        <v>949</v>
      </c>
      <c r="G300" s="40">
        <v>2913</v>
      </c>
    </row>
    <row r="301" spans="1:7" ht="15" x14ac:dyDescent="0.2">
      <c r="A301" s="46">
        <v>300</v>
      </c>
      <c r="B301" s="29" t="s">
        <v>950</v>
      </c>
      <c r="C301" s="39" t="s">
        <v>950</v>
      </c>
      <c r="D301" s="39" t="s">
        <v>951</v>
      </c>
      <c r="E301" s="39" t="s">
        <v>948</v>
      </c>
      <c r="F301" s="39" t="s">
        <v>949</v>
      </c>
      <c r="G301" s="40">
        <v>2913</v>
      </c>
    </row>
    <row r="302" spans="1:7" ht="15" x14ac:dyDescent="0.2">
      <c r="A302" s="46">
        <v>301</v>
      </c>
      <c r="B302" s="29" t="s">
        <v>952</v>
      </c>
      <c r="C302" s="39" t="s">
        <v>952</v>
      </c>
      <c r="D302" s="39" t="s">
        <v>951</v>
      </c>
      <c r="E302" s="39" t="s">
        <v>948</v>
      </c>
      <c r="F302" s="39" t="s">
        <v>949</v>
      </c>
      <c r="G302" s="40">
        <v>2913</v>
      </c>
    </row>
    <row r="303" spans="1:7" ht="25.5" x14ac:dyDescent="0.2">
      <c r="A303" s="46">
        <v>302</v>
      </c>
      <c r="B303" s="29" t="s">
        <v>953</v>
      </c>
      <c r="C303" s="39" t="s">
        <v>953</v>
      </c>
      <c r="D303" s="39" t="s">
        <v>954</v>
      </c>
      <c r="E303" s="39" t="s">
        <v>955</v>
      </c>
      <c r="F303" s="39" t="s">
        <v>956</v>
      </c>
      <c r="G303" s="40">
        <v>1229</v>
      </c>
    </row>
    <row r="304" spans="1:7" ht="25.5" x14ac:dyDescent="0.2">
      <c r="A304" s="46">
        <v>303</v>
      </c>
      <c r="B304" s="29" t="s">
        <v>953</v>
      </c>
      <c r="C304" s="39" t="s">
        <v>957</v>
      </c>
      <c r="D304" s="39" t="s">
        <v>954</v>
      </c>
      <c r="E304" s="39" t="s">
        <v>955</v>
      </c>
      <c r="F304" s="39" t="s">
        <v>956</v>
      </c>
      <c r="G304" s="40">
        <v>1229</v>
      </c>
    </row>
    <row r="305" spans="1:7" ht="15" x14ac:dyDescent="0.2">
      <c r="A305" s="46">
        <v>304</v>
      </c>
      <c r="B305" s="28" t="s">
        <v>958</v>
      </c>
      <c r="C305" s="39" t="s">
        <v>958</v>
      </c>
      <c r="D305" s="39" t="s">
        <v>959</v>
      </c>
      <c r="E305" s="39" t="s">
        <v>960</v>
      </c>
      <c r="F305" s="39" t="s">
        <v>961</v>
      </c>
      <c r="G305" s="40">
        <v>3126</v>
      </c>
    </row>
    <row r="306" spans="1:7" ht="15" x14ac:dyDescent="0.2">
      <c r="A306" s="46">
        <v>305</v>
      </c>
      <c r="B306" s="29" t="s">
        <v>958</v>
      </c>
      <c r="C306" s="39" t="s">
        <v>322</v>
      </c>
      <c r="D306" s="39" t="s">
        <v>959</v>
      </c>
      <c r="E306" s="39" t="s">
        <v>960</v>
      </c>
      <c r="F306" s="39" t="s">
        <v>961</v>
      </c>
      <c r="G306" s="40">
        <v>3126</v>
      </c>
    </row>
    <row r="307" spans="1:7" ht="15" x14ac:dyDescent="0.2">
      <c r="A307" s="46">
        <v>306</v>
      </c>
      <c r="B307" s="28" t="s">
        <v>958</v>
      </c>
      <c r="C307" s="39" t="s">
        <v>324</v>
      </c>
      <c r="D307" s="39" t="s">
        <v>959</v>
      </c>
      <c r="E307" s="39" t="s">
        <v>960</v>
      </c>
      <c r="F307" s="39" t="s">
        <v>961</v>
      </c>
      <c r="G307" s="40">
        <v>3126</v>
      </c>
    </row>
    <row r="308" spans="1:7" ht="15" x14ac:dyDescent="0.2">
      <c r="A308" s="46">
        <v>307</v>
      </c>
      <c r="B308" s="29" t="s">
        <v>958</v>
      </c>
      <c r="C308" s="39" t="s">
        <v>323</v>
      </c>
      <c r="D308" s="39" t="s">
        <v>959</v>
      </c>
      <c r="E308" s="39" t="s">
        <v>960</v>
      </c>
      <c r="F308" s="39" t="s">
        <v>961</v>
      </c>
      <c r="G308" s="40">
        <v>3126</v>
      </c>
    </row>
    <row r="309" spans="1:7" ht="15" x14ac:dyDescent="0.2">
      <c r="A309" s="46">
        <v>308</v>
      </c>
      <c r="B309" s="28" t="s">
        <v>962</v>
      </c>
      <c r="C309" s="39" t="s">
        <v>962</v>
      </c>
      <c r="D309" s="39" t="s">
        <v>963</v>
      </c>
      <c r="E309" s="39" t="s">
        <v>964</v>
      </c>
      <c r="F309" s="39" t="s">
        <v>965</v>
      </c>
      <c r="G309" s="40">
        <v>2707</v>
      </c>
    </row>
    <row r="310" spans="1:7" ht="15" x14ac:dyDescent="0.2">
      <c r="A310" s="46">
        <v>309</v>
      </c>
      <c r="B310" s="29" t="s">
        <v>966</v>
      </c>
      <c r="C310" s="39" t="s">
        <v>966</v>
      </c>
      <c r="D310" s="39" t="s">
        <v>963</v>
      </c>
      <c r="E310" s="39" t="s">
        <v>964</v>
      </c>
      <c r="F310" s="39" t="s">
        <v>965</v>
      </c>
      <c r="G310" s="40">
        <v>2707</v>
      </c>
    </row>
    <row r="311" spans="1:7" ht="15" x14ac:dyDescent="0.2">
      <c r="A311" s="46">
        <v>310</v>
      </c>
      <c r="B311" s="28" t="s">
        <v>967</v>
      </c>
      <c r="C311" s="39" t="s">
        <v>967</v>
      </c>
      <c r="D311" s="39" t="s">
        <v>968</v>
      </c>
      <c r="E311" s="39" t="s">
        <v>969</v>
      </c>
      <c r="F311" s="39" t="s">
        <v>970</v>
      </c>
      <c r="G311" s="40">
        <v>3306</v>
      </c>
    </row>
    <row r="312" spans="1:7" ht="15" x14ac:dyDescent="0.2">
      <c r="A312" s="46">
        <v>311</v>
      </c>
      <c r="B312" s="28" t="s">
        <v>971</v>
      </c>
      <c r="C312" s="39" t="s">
        <v>971</v>
      </c>
      <c r="D312" s="39" t="s">
        <v>972</v>
      </c>
      <c r="E312" s="39" t="s">
        <v>973</v>
      </c>
      <c r="F312" s="39" t="s">
        <v>974</v>
      </c>
      <c r="G312" s="40">
        <v>3300</v>
      </c>
    </row>
    <row r="313" spans="1:7" ht="15" x14ac:dyDescent="0.2">
      <c r="A313" s="46">
        <v>312</v>
      </c>
      <c r="B313" s="29" t="s">
        <v>975</v>
      </c>
      <c r="C313" s="39" t="s">
        <v>975</v>
      </c>
      <c r="D313" s="39" t="s">
        <v>976</v>
      </c>
      <c r="E313" s="39" t="s">
        <v>977</v>
      </c>
      <c r="F313" s="39" t="s">
        <v>970</v>
      </c>
      <c r="G313" s="40">
        <v>3306</v>
      </c>
    </row>
    <row r="314" spans="1:7" ht="25.5" x14ac:dyDescent="0.2">
      <c r="A314" s="46">
        <v>313</v>
      </c>
      <c r="B314" s="28" t="s">
        <v>978</v>
      </c>
      <c r="C314" s="39" t="s">
        <v>978</v>
      </c>
      <c r="D314" s="39" t="s">
        <v>979</v>
      </c>
      <c r="E314" s="39" t="s">
        <v>541</v>
      </c>
      <c r="F314" s="39" t="s">
        <v>542</v>
      </c>
      <c r="G314" s="40">
        <v>6329</v>
      </c>
    </row>
    <row r="315" spans="1:7" ht="25.5" x14ac:dyDescent="0.2">
      <c r="A315" s="46">
        <v>314</v>
      </c>
      <c r="B315" s="28" t="s">
        <v>978</v>
      </c>
      <c r="C315" s="39" t="s">
        <v>980</v>
      </c>
      <c r="D315" s="39" t="s">
        <v>979</v>
      </c>
      <c r="E315" s="39" t="s">
        <v>541</v>
      </c>
      <c r="F315" s="39" t="s">
        <v>981</v>
      </c>
      <c r="G315" s="40">
        <v>6329</v>
      </c>
    </row>
    <row r="316" spans="1:7" ht="25.5" x14ac:dyDescent="0.2">
      <c r="A316" s="46">
        <v>315</v>
      </c>
      <c r="B316" s="29" t="s">
        <v>198</v>
      </c>
      <c r="C316" s="39" t="s">
        <v>198</v>
      </c>
      <c r="D316" s="39" t="s">
        <v>982</v>
      </c>
      <c r="E316" s="39" t="s">
        <v>983</v>
      </c>
      <c r="F316" s="39" t="s">
        <v>984</v>
      </c>
      <c r="G316" s="40">
        <v>1605</v>
      </c>
    </row>
    <row r="317" spans="1:7" ht="25.5" x14ac:dyDescent="0.2">
      <c r="A317" s="46">
        <v>316</v>
      </c>
      <c r="B317" s="28" t="s">
        <v>198</v>
      </c>
      <c r="C317" s="39" t="s">
        <v>199</v>
      </c>
      <c r="D317" s="39" t="s">
        <v>982</v>
      </c>
      <c r="E317" s="39" t="s">
        <v>983</v>
      </c>
      <c r="F317" s="39" t="s">
        <v>984</v>
      </c>
      <c r="G317" s="40">
        <v>1605</v>
      </c>
    </row>
    <row r="318" spans="1:7" ht="15" x14ac:dyDescent="0.2">
      <c r="A318" s="46">
        <v>317</v>
      </c>
      <c r="B318" s="28" t="s">
        <v>985</v>
      </c>
      <c r="C318" s="39" t="s">
        <v>200</v>
      </c>
      <c r="D318" s="39" t="s">
        <v>986</v>
      </c>
      <c r="E318" s="39" t="s">
        <v>987</v>
      </c>
      <c r="F318" s="39" t="s">
        <v>988</v>
      </c>
      <c r="G318" s="40">
        <v>2222</v>
      </c>
    </row>
    <row r="319" spans="1:7" ht="15" x14ac:dyDescent="0.2">
      <c r="A319" s="46">
        <v>318</v>
      </c>
      <c r="B319" s="28" t="s">
        <v>985</v>
      </c>
      <c r="C319" s="39" t="s">
        <v>985</v>
      </c>
      <c r="D319" s="39" t="s">
        <v>986</v>
      </c>
      <c r="E319" s="39" t="s">
        <v>987</v>
      </c>
      <c r="F319" s="39" t="s">
        <v>988</v>
      </c>
      <c r="G319" s="40">
        <v>2222</v>
      </c>
    </row>
    <row r="320" spans="1:7" ht="15" x14ac:dyDescent="0.2">
      <c r="A320" s="46">
        <v>319</v>
      </c>
      <c r="B320" s="29" t="s">
        <v>989</v>
      </c>
      <c r="C320" s="39" t="s">
        <v>989</v>
      </c>
      <c r="D320" s="39" t="s">
        <v>990</v>
      </c>
      <c r="E320" s="39" t="s">
        <v>991</v>
      </c>
      <c r="F320" s="39" t="s">
        <v>992</v>
      </c>
      <c r="G320" s="40">
        <v>3800</v>
      </c>
    </row>
    <row r="321" spans="1:7" ht="15" x14ac:dyDescent="0.2">
      <c r="A321" s="46">
        <v>320</v>
      </c>
      <c r="B321" s="29" t="s">
        <v>204</v>
      </c>
      <c r="C321" s="39" t="s">
        <v>205</v>
      </c>
      <c r="D321" s="39" t="s">
        <v>993</v>
      </c>
      <c r="E321" s="39" t="s">
        <v>994</v>
      </c>
      <c r="F321" s="39" t="s">
        <v>995</v>
      </c>
      <c r="G321" s="40">
        <v>1550</v>
      </c>
    </row>
    <row r="322" spans="1:7" ht="15" x14ac:dyDescent="0.2">
      <c r="A322" s="46">
        <v>321</v>
      </c>
      <c r="B322" s="29" t="s">
        <v>204</v>
      </c>
      <c r="C322" s="39" t="s">
        <v>204</v>
      </c>
      <c r="D322" s="39" t="s">
        <v>993</v>
      </c>
      <c r="E322" s="39" t="s">
        <v>994</v>
      </c>
      <c r="F322" s="39" t="s">
        <v>995</v>
      </c>
      <c r="G322" s="40">
        <v>1550</v>
      </c>
    </row>
    <row r="323" spans="1:7" ht="25.5" x14ac:dyDescent="0.2">
      <c r="A323" s="46">
        <v>322</v>
      </c>
      <c r="B323" s="28" t="s">
        <v>996</v>
      </c>
      <c r="C323" s="39" t="s">
        <v>996</v>
      </c>
      <c r="D323" s="39" t="s">
        <v>997</v>
      </c>
      <c r="E323" s="39" t="s">
        <v>998</v>
      </c>
      <c r="F323" s="39" t="s">
        <v>999</v>
      </c>
      <c r="G323" s="40">
        <v>6000</v>
      </c>
    </row>
    <row r="324" spans="1:7" ht="25.5" x14ac:dyDescent="0.2">
      <c r="A324" s="46">
        <v>323</v>
      </c>
      <c r="B324" s="28" t="s">
        <v>996</v>
      </c>
      <c r="C324" s="39" t="s">
        <v>1000</v>
      </c>
      <c r="D324" s="39" t="s">
        <v>997</v>
      </c>
      <c r="E324" s="39" t="s">
        <v>998</v>
      </c>
      <c r="F324" s="39" t="s">
        <v>999</v>
      </c>
      <c r="G324" s="40">
        <v>6000</v>
      </c>
    </row>
    <row r="325" spans="1:7" ht="25.5" x14ac:dyDescent="0.2">
      <c r="A325" s="46">
        <v>324</v>
      </c>
      <c r="B325" s="29" t="s">
        <v>1001</v>
      </c>
      <c r="C325" s="39" t="s">
        <v>1001</v>
      </c>
      <c r="D325" s="39" t="s">
        <v>997</v>
      </c>
      <c r="E325" s="39" t="s">
        <v>998</v>
      </c>
      <c r="F325" s="39" t="s">
        <v>999</v>
      </c>
      <c r="G325" s="40">
        <v>6000</v>
      </c>
    </row>
    <row r="326" spans="1:7" ht="25.5" x14ac:dyDescent="0.2">
      <c r="A326" s="46">
        <v>325</v>
      </c>
      <c r="B326" s="31" t="s">
        <v>1001</v>
      </c>
      <c r="C326" s="39" t="s">
        <v>201</v>
      </c>
      <c r="D326" s="39" t="s">
        <v>997</v>
      </c>
      <c r="E326" s="39" t="s">
        <v>998</v>
      </c>
      <c r="F326" s="39" t="s">
        <v>999</v>
      </c>
      <c r="G326" s="40">
        <v>6000</v>
      </c>
    </row>
    <row r="327" spans="1:7" ht="15" x14ac:dyDescent="0.2">
      <c r="A327" s="46">
        <v>326</v>
      </c>
      <c r="B327" s="29" t="s">
        <v>207</v>
      </c>
      <c r="C327" s="39" t="s">
        <v>207</v>
      </c>
      <c r="D327" s="39" t="s">
        <v>1002</v>
      </c>
      <c r="E327" s="39" t="s">
        <v>1003</v>
      </c>
      <c r="F327" s="39" t="s">
        <v>1004</v>
      </c>
      <c r="G327" s="40">
        <v>6500</v>
      </c>
    </row>
    <row r="328" spans="1:7" ht="15" x14ac:dyDescent="0.2">
      <c r="A328" s="46">
        <v>327</v>
      </c>
      <c r="B328" s="29" t="s">
        <v>208</v>
      </c>
      <c r="C328" s="39" t="s">
        <v>208</v>
      </c>
      <c r="D328" s="39" t="s">
        <v>1005</v>
      </c>
      <c r="E328" s="39" t="s">
        <v>1006</v>
      </c>
      <c r="F328" s="39" t="s">
        <v>1007</v>
      </c>
      <c r="G328" s="40">
        <v>6528</v>
      </c>
    </row>
    <row r="329" spans="1:7" ht="15" x14ac:dyDescent="0.2">
      <c r="A329" s="46">
        <v>328</v>
      </c>
      <c r="B329" s="29" t="s">
        <v>209</v>
      </c>
      <c r="C329" s="39" t="s">
        <v>209</v>
      </c>
      <c r="D329" s="39" t="s">
        <v>1008</v>
      </c>
      <c r="E329" s="39" t="s">
        <v>1009</v>
      </c>
      <c r="F329" s="39" t="s">
        <v>1010</v>
      </c>
      <c r="G329" s="40">
        <v>6524</v>
      </c>
    </row>
    <row r="330" spans="1:7" ht="15" x14ac:dyDescent="0.2">
      <c r="A330" s="46">
        <v>329</v>
      </c>
      <c r="B330" s="29" t="s">
        <v>210</v>
      </c>
      <c r="C330" s="39" t="s">
        <v>210</v>
      </c>
      <c r="D330" s="39" t="s">
        <v>1011</v>
      </c>
      <c r="E330" s="39" t="s">
        <v>1012</v>
      </c>
      <c r="F330" s="39" t="s">
        <v>1013</v>
      </c>
      <c r="G330" s="40">
        <v>6541</v>
      </c>
    </row>
    <row r="331" spans="1:7" ht="25.5" x14ac:dyDescent="0.2">
      <c r="A331" s="46">
        <v>330</v>
      </c>
      <c r="B331" s="28" t="s">
        <v>1014</v>
      </c>
      <c r="C331" s="39" t="s">
        <v>1014</v>
      </c>
      <c r="D331" s="39" t="s">
        <v>1015</v>
      </c>
      <c r="E331" s="39" t="s">
        <v>1016</v>
      </c>
      <c r="F331" s="39" t="s">
        <v>1017</v>
      </c>
      <c r="G331" s="40">
        <v>4217</v>
      </c>
    </row>
    <row r="332" spans="1:7" ht="25.5" x14ac:dyDescent="0.2">
      <c r="A332" s="46">
        <v>331</v>
      </c>
      <c r="B332" s="29" t="s">
        <v>1018</v>
      </c>
      <c r="C332" s="39" t="s">
        <v>1018</v>
      </c>
      <c r="D332" s="39" t="s">
        <v>1019</v>
      </c>
      <c r="E332" s="39" t="s">
        <v>1020</v>
      </c>
      <c r="F332" s="39" t="s">
        <v>1021</v>
      </c>
      <c r="G332" s="40">
        <v>1605</v>
      </c>
    </row>
    <row r="333" spans="1:7" ht="15" x14ac:dyDescent="0.2">
      <c r="A333" s="46">
        <v>332</v>
      </c>
      <c r="B333" s="29" t="s">
        <v>1022</v>
      </c>
      <c r="C333" s="39" t="s">
        <v>1022</v>
      </c>
      <c r="D333" s="39" t="s">
        <v>1023</v>
      </c>
      <c r="E333" s="39" t="s">
        <v>1024</v>
      </c>
      <c r="F333" s="39" t="s">
        <v>1025</v>
      </c>
      <c r="G333" s="40">
        <v>2503</v>
      </c>
    </row>
    <row r="334" spans="1:7" ht="15" x14ac:dyDescent="0.2">
      <c r="A334" s="46">
        <v>333</v>
      </c>
      <c r="B334" s="29" t="s">
        <v>1026</v>
      </c>
      <c r="C334" s="39" t="s">
        <v>1026</v>
      </c>
      <c r="D334" s="39" t="s">
        <v>1027</v>
      </c>
      <c r="E334" s="39" t="s">
        <v>1024</v>
      </c>
      <c r="F334" s="39" t="s">
        <v>1025</v>
      </c>
      <c r="G334" s="40">
        <v>2503</v>
      </c>
    </row>
    <row r="335" spans="1:7" ht="25.5" x14ac:dyDescent="0.2">
      <c r="A335" s="46">
        <v>334</v>
      </c>
      <c r="B335" s="29" t="s">
        <v>1028</v>
      </c>
      <c r="C335" s="39" t="s">
        <v>1028</v>
      </c>
      <c r="D335" s="39" t="s">
        <v>1029</v>
      </c>
      <c r="E335" s="39" t="s">
        <v>1030</v>
      </c>
      <c r="F335" s="39" t="s">
        <v>1031</v>
      </c>
      <c r="G335" s="40">
        <v>2000</v>
      </c>
    </row>
    <row r="336" spans="1:7" ht="25.5" x14ac:dyDescent="0.2">
      <c r="A336" s="46">
        <v>335</v>
      </c>
      <c r="B336" s="29" t="s">
        <v>1032</v>
      </c>
      <c r="C336" s="39" t="s">
        <v>1032</v>
      </c>
      <c r="D336" s="39" t="s">
        <v>1033</v>
      </c>
      <c r="E336" s="39" t="s">
        <v>1034</v>
      </c>
      <c r="F336" s="39" t="s">
        <v>1035</v>
      </c>
      <c r="G336" s="40">
        <v>1209</v>
      </c>
    </row>
    <row r="337" spans="1:7" ht="25.5" x14ac:dyDescent="0.2">
      <c r="A337" s="46">
        <v>336</v>
      </c>
      <c r="B337" s="28" t="s">
        <v>1032</v>
      </c>
      <c r="C337" s="39" t="s">
        <v>1036</v>
      </c>
      <c r="D337" s="39" t="s">
        <v>1033</v>
      </c>
      <c r="E337" s="39" t="s">
        <v>1034</v>
      </c>
      <c r="F337" s="39" t="s">
        <v>1035</v>
      </c>
      <c r="G337" s="40">
        <v>1209</v>
      </c>
    </row>
    <row r="338" spans="1:7" ht="15" x14ac:dyDescent="0.2">
      <c r="A338" s="46">
        <v>337</v>
      </c>
      <c r="B338" s="28" t="s">
        <v>1037</v>
      </c>
      <c r="C338" s="39" t="s">
        <v>1037</v>
      </c>
      <c r="D338" s="39" t="s">
        <v>1038</v>
      </c>
      <c r="E338" s="39" t="s">
        <v>1039</v>
      </c>
      <c r="F338" s="39" t="s">
        <v>1040</v>
      </c>
      <c r="G338" s="40">
        <v>4233</v>
      </c>
    </row>
    <row r="339" spans="1:7" ht="25.5" x14ac:dyDescent="0.2">
      <c r="A339" s="46">
        <v>338</v>
      </c>
      <c r="B339" s="29" t="s">
        <v>326</v>
      </c>
      <c r="C339" s="39" t="s">
        <v>1041</v>
      </c>
      <c r="D339" s="39" t="s">
        <v>1042</v>
      </c>
      <c r="E339" s="39" t="s">
        <v>1043</v>
      </c>
      <c r="F339" s="39" t="s">
        <v>1044</v>
      </c>
      <c r="G339" s="40">
        <v>1605</v>
      </c>
    </row>
    <row r="340" spans="1:7" ht="25.5" x14ac:dyDescent="0.2">
      <c r="A340" s="46">
        <v>339</v>
      </c>
      <c r="B340" s="28" t="s">
        <v>326</v>
      </c>
      <c r="C340" s="39" t="s">
        <v>326</v>
      </c>
      <c r="D340" s="39" t="s">
        <v>1042</v>
      </c>
      <c r="E340" s="39" t="s">
        <v>1043</v>
      </c>
      <c r="F340" s="39" t="s">
        <v>1044</v>
      </c>
      <c r="G340" s="40">
        <v>1605</v>
      </c>
    </row>
    <row r="341" spans="1:7" ht="25.5" x14ac:dyDescent="0.2">
      <c r="A341" s="46">
        <v>340</v>
      </c>
      <c r="B341" s="28" t="s">
        <v>326</v>
      </c>
      <c r="C341" s="39" t="s">
        <v>327</v>
      </c>
      <c r="D341" s="39" t="s">
        <v>1042</v>
      </c>
      <c r="E341" s="39" t="s">
        <v>1043</v>
      </c>
      <c r="F341" s="39" t="s">
        <v>1044</v>
      </c>
      <c r="G341" s="40">
        <v>1605</v>
      </c>
    </row>
    <row r="342" spans="1:7" ht="15" x14ac:dyDescent="0.2">
      <c r="A342" s="46">
        <v>341</v>
      </c>
      <c r="B342" s="29" t="s">
        <v>1045</v>
      </c>
      <c r="C342" s="39" t="s">
        <v>1046</v>
      </c>
      <c r="D342" s="39" t="s">
        <v>1047</v>
      </c>
      <c r="E342" s="39" t="s">
        <v>1048</v>
      </c>
      <c r="F342" s="39" t="s">
        <v>1049</v>
      </c>
      <c r="G342" s="40">
        <v>4107</v>
      </c>
    </row>
    <row r="343" spans="1:7" ht="15" x14ac:dyDescent="0.2">
      <c r="A343" s="46">
        <v>342</v>
      </c>
      <c r="B343" s="29" t="s">
        <v>1045</v>
      </c>
      <c r="C343" s="39" t="s">
        <v>1045</v>
      </c>
      <c r="D343" s="39" t="s">
        <v>1047</v>
      </c>
      <c r="E343" s="39" t="s">
        <v>1048</v>
      </c>
      <c r="F343" s="39" t="s">
        <v>1049</v>
      </c>
      <c r="G343" s="40">
        <v>4107</v>
      </c>
    </row>
    <row r="344" spans="1:7" ht="15" x14ac:dyDescent="0.2">
      <c r="A344" s="46">
        <v>343</v>
      </c>
      <c r="B344" s="28" t="s">
        <v>1045</v>
      </c>
      <c r="C344" s="39" t="s">
        <v>1050</v>
      </c>
      <c r="D344" s="39" t="s">
        <v>1047</v>
      </c>
      <c r="E344" s="39" t="s">
        <v>1048</v>
      </c>
      <c r="F344" s="39" t="s">
        <v>1049</v>
      </c>
      <c r="G344" s="40">
        <v>4107</v>
      </c>
    </row>
    <row r="345" spans="1:7" ht="15" x14ac:dyDescent="0.2">
      <c r="A345" s="46">
        <v>344</v>
      </c>
      <c r="B345" s="29" t="s">
        <v>1051</v>
      </c>
      <c r="C345" s="39" t="s">
        <v>1052</v>
      </c>
      <c r="D345" s="39" t="s">
        <v>1053</v>
      </c>
      <c r="E345" s="39" t="s">
        <v>1054</v>
      </c>
      <c r="F345" s="39" t="s">
        <v>1055</v>
      </c>
      <c r="G345" s="40">
        <v>6015</v>
      </c>
    </row>
    <row r="346" spans="1:7" ht="15" x14ac:dyDescent="0.2">
      <c r="A346" s="46">
        <v>345</v>
      </c>
      <c r="B346" s="28" t="s">
        <v>1051</v>
      </c>
      <c r="C346" s="39" t="s">
        <v>1051</v>
      </c>
      <c r="D346" s="39" t="s">
        <v>1053</v>
      </c>
      <c r="E346" s="39" t="s">
        <v>1054</v>
      </c>
      <c r="F346" s="39" t="s">
        <v>1055</v>
      </c>
      <c r="G346" s="40">
        <v>6015</v>
      </c>
    </row>
    <row r="347" spans="1:7" ht="25.5" x14ac:dyDescent="0.2">
      <c r="A347" s="46">
        <v>346</v>
      </c>
      <c r="B347" s="28" t="s">
        <v>219</v>
      </c>
      <c r="C347" s="39" t="s">
        <v>219</v>
      </c>
      <c r="D347" s="39" t="s">
        <v>1056</v>
      </c>
      <c r="E347" s="39" t="s">
        <v>1057</v>
      </c>
      <c r="F347" s="39" t="s">
        <v>1058</v>
      </c>
      <c r="G347" s="40">
        <v>1634</v>
      </c>
    </row>
    <row r="348" spans="1:7" ht="15" x14ac:dyDescent="0.2">
      <c r="A348" s="46">
        <v>347</v>
      </c>
      <c r="B348" s="29" t="s">
        <v>1059</v>
      </c>
      <c r="C348" s="39" t="s">
        <v>1059</v>
      </c>
      <c r="D348" s="39" t="s">
        <v>1060</v>
      </c>
      <c r="E348" s="39" t="s">
        <v>1054</v>
      </c>
      <c r="F348" s="39" t="s">
        <v>1055</v>
      </c>
      <c r="G348" s="40">
        <v>6015</v>
      </c>
    </row>
    <row r="349" spans="1:7" ht="25.5" x14ac:dyDescent="0.2">
      <c r="A349" s="46">
        <v>348</v>
      </c>
      <c r="B349" s="29" t="s">
        <v>1061</v>
      </c>
      <c r="C349" s="39" t="s">
        <v>1061</v>
      </c>
      <c r="D349" s="39" t="s">
        <v>1062</v>
      </c>
      <c r="E349" s="39" t="s">
        <v>1063</v>
      </c>
      <c r="F349" s="39" t="s">
        <v>1064</v>
      </c>
      <c r="G349" s="40">
        <v>1605</v>
      </c>
    </row>
    <row r="350" spans="1:7" ht="15" x14ac:dyDescent="0.2">
      <c r="A350" s="46">
        <v>349</v>
      </c>
      <c r="B350" s="29" t="s">
        <v>221</v>
      </c>
      <c r="C350" s="39" t="s">
        <v>220</v>
      </c>
      <c r="D350" s="39" t="s">
        <v>1065</v>
      </c>
      <c r="E350" s="39" t="s">
        <v>1066</v>
      </c>
      <c r="F350" s="39" t="s">
        <v>1067</v>
      </c>
      <c r="G350" s="40">
        <v>1600</v>
      </c>
    </row>
    <row r="351" spans="1:7" ht="15" x14ac:dyDescent="0.2">
      <c r="A351" s="46">
        <v>350</v>
      </c>
      <c r="B351" s="29" t="s">
        <v>221</v>
      </c>
      <c r="C351" s="39" t="s">
        <v>221</v>
      </c>
      <c r="D351" s="39" t="s">
        <v>1065</v>
      </c>
      <c r="E351" s="39" t="s">
        <v>1066</v>
      </c>
      <c r="F351" s="39" t="s">
        <v>1067</v>
      </c>
      <c r="G351" s="40">
        <v>1600</v>
      </c>
    </row>
    <row r="352" spans="1:7" ht="15" x14ac:dyDescent="0.2">
      <c r="A352" s="46">
        <v>351</v>
      </c>
      <c r="B352" s="29" t="s">
        <v>221</v>
      </c>
      <c r="C352" s="39" t="s">
        <v>1068</v>
      </c>
      <c r="D352" s="39" t="s">
        <v>1065</v>
      </c>
      <c r="E352" s="39" t="s">
        <v>1066</v>
      </c>
      <c r="F352" s="39" t="s">
        <v>1067</v>
      </c>
      <c r="G352" s="40">
        <v>1600</v>
      </c>
    </row>
    <row r="353" spans="1:7" ht="25.5" x14ac:dyDescent="0.2">
      <c r="A353" s="46">
        <v>352</v>
      </c>
      <c r="B353" s="29" t="s">
        <v>232</v>
      </c>
      <c r="C353" s="39" t="s">
        <v>232</v>
      </c>
      <c r="D353" s="39" t="s">
        <v>1069</v>
      </c>
      <c r="E353" s="39" t="s">
        <v>1070</v>
      </c>
      <c r="F353" s="39" t="s">
        <v>1071</v>
      </c>
      <c r="G353" s="40">
        <v>1604</v>
      </c>
    </row>
    <row r="354" spans="1:7" ht="25.5" x14ac:dyDescent="0.2">
      <c r="A354" s="46">
        <v>353</v>
      </c>
      <c r="B354" s="29" t="s">
        <v>1072</v>
      </c>
      <c r="C354" s="39" t="s">
        <v>1072</v>
      </c>
      <c r="D354" s="39" t="s">
        <v>1073</v>
      </c>
      <c r="E354" s="39" t="s">
        <v>1074</v>
      </c>
      <c r="F354" s="39" t="s">
        <v>1075</v>
      </c>
      <c r="G354" s="40">
        <v>6015</v>
      </c>
    </row>
    <row r="355" spans="1:7" ht="25.5" x14ac:dyDescent="0.2">
      <c r="A355" s="46">
        <v>354</v>
      </c>
      <c r="B355" s="29" t="s">
        <v>1076</v>
      </c>
      <c r="C355" s="39" t="s">
        <v>1076</v>
      </c>
      <c r="D355" s="39" t="s">
        <v>1073</v>
      </c>
      <c r="E355" s="39" t="s">
        <v>1074</v>
      </c>
      <c r="F355" s="39" t="s">
        <v>1075</v>
      </c>
      <c r="G355" s="40">
        <v>6015</v>
      </c>
    </row>
    <row r="356" spans="1:7" ht="25.5" x14ac:dyDescent="0.2">
      <c r="A356" s="46">
        <v>355</v>
      </c>
      <c r="B356" s="29" t="s">
        <v>1077</v>
      </c>
      <c r="C356" s="39" t="s">
        <v>1077</v>
      </c>
      <c r="D356" s="39" t="s">
        <v>1078</v>
      </c>
      <c r="E356" s="39" t="s">
        <v>1074</v>
      </c>
      <c r="F356" s="39" t="s">
        <v>1075</v>
      </c>
      <c r="G356" s="40">
        <v>6015</v>
      </c>
    </row>
    <row r="357" spans="1:7" ht="15" x14ac:dyDescent="0.2">
      <c r="A357" s="46">
        <v>356</v>
      </c>
      <c r="B357" s="29" t="s">
        <v>1079</v>
      </c>
      <c r="C357" s="39" t="s">
        <v>1079</v>
      </c>
      <c r="D357" s="39" t="s">
        <v>1080</v>
      </c>
      <c r="E357" s="39" t="s">
        <v>1081</v>
      </c>
      <c r="F357" s="39" t="s">
        <v>1082</v>
      </c>
      <c r="G357" s="40">
        <v>5204</v>
      </c>
    </row>
    <row r="358" spans="1:7" ht="15" x14ac:dyDescent="0.2">
      <c r="A358" s="46">
        <v>357</v>
      </c>
      <c r="B358" s="29" t="s">
        <v>1079</v>
      </c>
      <c r="C358" s="39" t="s">
        <v>1083</v>
      </c>
      <c r="D358" s="39" t="s">
        <v>1080</v>
      </c>
      <c r="E358" s="39" t="s">
        <v>1081</v>
      </c>
      <c r="F358" s="39" t="s">
        <v>1082</v>
      </c>
      <c r="G358" s="40">
        <v>5204</v>
      </c>
    </row>
    <row r="359" spans="1:7" ht="25.5" x14ac:dyDescent="0.2">
      <c r="A359" s="46">
        <v>358</v>
      </c>
      <c r="B359" s="29" t="s">
        <v>1084</v>
      </c>
      <c r="C359" s="39" t="s">
        <v>1084</v>
      </c>
      <c r="D359" s="39" t="s">
        <v>1085</v>
      </c>
      <c r="E359" s="39" t="s">
        <v>1086</v>
      </c>
      <c r="F359" s="39" t="s">
        <v>1087</v>
      </c>
      <c r="G359" s="40">
        <v>1605</v>
      </c>
    </row>
    <row r="360" spans="1:7" ht="25.5" x14ac:dyDescent="0.2">
      <c r="A360" s="46">
        <v>359</v>
      </c>
      <c r="B360" s="29" t="s">
        <v>1084</v>
      </c>
      <c r="C360" s="39" t="s">
        <v>1088</v>
      </c>
      <c r="D360" s="39" t="s">
        <v>1085</v>
      </c>
      <c r="E360" s="39" t="s">
        <v>1086</v>
      </c>
      <c r="F360" s="39" t="s">
        <v>1087</v>
      </c>
      <c r="G360" s="40">
        <v>1605</v>
      </c>
    </row>
    <row r="361" spans="1:7" ht="15" x14ac:dyDescent="0.2">
      <c r="A361" s="46">
        <v>360</v>
      </c>
      <c r="B361" s="29" t="s">
        <v>1089</v>
      </c>
      <c r="C361" s="39" t="s">
        <v>1089</v>
      </c>
      <c r="D361" s="39" t="s">
        <v>1090</v>
      </c>
      <c r="E361" s="39" t="s">
        <v>1091</v>
      </c>
      <c r="F361" s="39" t="s">
        <v>1092</v>
      </c>
      <c r="G361" s="40">
        <v>4005</v>
      </c>
    </row>
    <row r="362" spans="1:7" ht="15" x14ac:dyDescent="0.2">
      <c r="A362" s="46">
        <v>361</v>
      </c>
      <c r="B362" s="28" t="s">
        <v>1093</v>
      </c>
      <c r="C362" s="39" t="s">
        <v>1093</v>
      </c>
      <c r="D362" s="39" t="s">
        <v>1094</v>
      </c>
      <c r="E362" s="39" t="s">
        <v>1095</v>
      </c>
      <c r="F362" s="39" t="s">
        <v>1096</v>
      </c>
      <c r="G362" s="40">
        <v>1634</v>
      </c>
    </row>
    <row r="363" spans="1:7" ht="15" x14ac:dyDescent="0.2">
      <c r="A363" s="46">
        <v>362</v>
      </c>
      <c r="B363" s="28" t="s">
        <v>1093</v>
      </c>
      <c r="C363" s="39" t="s">
        <v>1097</v>
      </c>
      <c r="D363" s="39" t="s">
        <v>1094</v>
      </c>
      <c r="E363" s="39" t="s">
        <v>1095</v>
      </c>
      <c r="F363" s="39" t="s">
        <v>1096</v>
      </c>
      <c r="G363" s="40">
        <v>1634</v>
      </c>
    </row>
    <row r="364" spans="1:7" ht="15" x14ac:dyDescent="0.2">
      <c r="A364" s="46">
        <v>363</v>
      </c>
      <c r="B364" s="28" t="s">
        <v>237</v>
      </c>
      <c r="C364" s="39" t="s">
        <v>238</v>
      </c>
      <c r="D364" s="39" t="s">
        <v>1098</v>
      </c>
      <c r="E364" s="39" t="s">
        <v>1099</v>
      </c>
      <c r="F364" s="39" t="s">
        <v>1100</v>
      </c>
      <c r="G364" s="40">
        <v>6127</v>
      </c>
    </row>
    <row r="365" spans="1:7" ht="15" x14ac:dyDescent="0.2">
      <c r="A365" s="46">
        <v>364</v>
      </c>
      <c r="B365" s="29" t="s">
        <v>237</v>
      </c>
      <c r="C365" s="39" t="s">
        <v>237</v>
      </c>
      <c r="D365" s="39" t="s">
        <v>1098</v>
      </c>
      <c r="E365" s="39" t="s">
        <v>1099</v>
      </c>
      <c r="F365" s="39" t="s">
        <v>1100</v>
      </c>
      <c r="G365" s="40">
        <v>6127</v>
      </c>
    </row>
    <row r="366" spans="1:7" ht="15" x14ac:dyDescent="0.2">
      <c r="A366" s="46">
        <v>365</v>
      </c>
      <c r="B366" s="29" t="s">
        <v>239</v>
      </c>
      <c r="C366" s="39" t="s">
        <v>239</v>
      </c>
      <c r="D366" s="39" t="s">
        <v>1101</v>
      </c>
      <c r="E366" s="39" t="s">
        <v>1102</v>
      </c>
      <c r="F366" s="39" t="s">
        <v>1103</v>
      </c>
      <c r="G366" s="40">
        <v>2616</v>
      </c>
    </row>
    <row r="367" spans="1:7" ht="15" x14ac:dyDescent="0.2">
      <c r="A367" s="46">
        <v>366</v>
      </c>
      <c r="B367" s="28" t="s">
        <v>1104</v>
      </c>
      <c r="C367" s="39" t="s">
        <v>1104</v>
      </c>
      <c r="D367" s="39" t="s">
        <v>1105</v>
      </c>
      <c r="E367" s="39" t="s">
        <v>1106</v>
      </c>
      <c r="F367" s="39" t="s">
        <v>1107</v>
      </c>
      <c r="G367" s="40">
        <v>5000</v>
      </c>
    </row>
    <row r="368" spans="1:7" ht="25.5" x14ac:dyDescent="0.2">
      <c r="A368" s="46">
        <v>367</v>
      </c>
      <c r="B368" s="29" t="s">
        <v>1108</v>
      </c>
      <c r="C368" s="39" t="s">
        <v>1108</v>
      </c>
      <c r="D368" s="39" t="s">
        <v>1109</v>
      </c>
      <c r="E368" s="39" t="s">
        <v>1110</v>
      </c>
      <c r="F368" s="39" t="s">
        <v>1111</v>
      </c>
      <c r="G368" s="40">
        <v>5000</v>
      </c>
    </row>
    <row r="369" spans="1:7" ht="25.5" x14ac:dyDescent="0.2">
      <c r="A369" s="46">
        <v>368</v>
      </c>
      <c r="B369" s="28" t="s">
        <v>1108</v>
      </c>
      <c r="C369" s="39" t="s">
        <v>218</v>
      </c>
      <c r="D369" s="39" t="s">
        <v>1109</v>
      </c>
      <c r="E369" s="39" t="s">
        <v>1110</v>
      </c>
      <c r="F369" s="39" t="s">
        <v>1111</v>
      </c>
      <c r="G369" s="40">
        <v>5000</v>
      </c>
    </row>
    <row r="370" spans="1:7" ht="15" x14ac:dyDescent="0.2">
      <c r="A370" s="46">
        <v>369</v>
      </c>
      <c r="B370" s="28" t="s">
        <v>1112</v>
      </c>
      <c r="C370" s="39" t="s">
        <v>1112</v>
      </c>
      <c r="D370" s="39" t="s">
        <v>1113</v>
      </c>
      <c r="E370" s="39" t="s">
        <v>1114</v>
      </c>
      <c r="F370" s="39" t="s">
        <v>1115</v>
      </c>
      <c r="G370" s="40">
        <v>2105</v>
      </c>
    </row>
    <row r="371" spans="1:7" ht="15" x14ac:dyDescent="0.2">
      <c r="A371" s="46">
        <v>370</v>
      </c>
      <c r="B371" s="29" t="s">
        <v>1112</v>
      </c>
      <c r="C371" s="39" t="s">
        <v>1116</v>
      </c>
      <c r="D371" s="39" t="s">
        <v>1113</v>
      </c>
      <c r="E371" s="39" t="s">
        <v>1114</v>
      </c>
      <c r="F371" s="39" t="s">
        <v>1115</v>
      </c>
      <c r="G371" s="40">
        <v>2105</v>
      </c>
    </row>
    <row r="372" spans="1:7" ht="15" x14ac:dyDescent="0.2">
      <c r="A372" s="46">
        <v>371</v>
      </c>
      <c r="B372" s="29" t="s">
        <v>1117</v>
      </c>
      <c r="C372" s="39" t="s">
        <v>226</v>
      </c>
      <c r="D372" s="39" t="s">
        <v>1118</v>
      </c>
      <c r="E372" s="39" t="s">
        <v>1119</v>
      </c>
      <c r="F372" s="39" t="s">
        <v>1120</v>
      </c>
      <c r="G372" s="40">
        <v>2211</v>
      </c>
    </row>
    <row r="373" spans="1:7" ht="15" x14ac:dyDescent="0.2">
      <c r="A373" s="46">
        <v>372</v>
      </c>
      <c r="B373" s="28" t="s">
        <v>1117</v>
      </c>
      <c r="C373" s="39" t="s">
        <v>1117</v>
      </c>
      <c r="D373" s="39" t="s">
        <v>1118</v>
      </c>
      <c r="E373" s="39" t="s">
        <v>1119</v>
      </c>
      <c r="F373" s="39" t="s">
        <v>1120</v>
      </c>
      <c r="G373" s="40">
        <v>2211</v>
      </c>
    </row>
    <row r="374" spans="1:7" ht="15" x14ac:dyDescent="0.2">
      <c r="A374" s="46">
        <v>373</v>
      </c>
      <c r="B374" s="28" t="s">
        <v>1117</v>
      </c>
      <c r="C374" s="39" t="s">
        <v>224</v>
      </c>
      <c r="D374" s="39" t="s">
        <v>1118</v>
      </c>
      <c r="E374" s="39" t="s">
        <v>1119</v>
      </c>
      <c r="F374" s="39" t="s">
        <v>1120</v>
      </c>
      <c r="G374" s="40">
        <v>2211</v>
      </c>
    </row>
    <row r="375" spans="1:7" ht="15" x14ac:dyDescent="0.2">
      <c r="A375" s="46">
        <v>374</v>
      </c>
      <c r="B375" s="28" t="s">
        <v>1117</v>
      </c>
      <c r="C375" s="39" t="s">
        <v>1121</v>
      </c>
      <c r="D375" s="39" t="s">
        <v>1118</v>
      </c>
      <c r="E375" s="39" t="s">
        <v>1119</v>
      </c>
      <c r="F375" s="39" t="s">
        <v>1120</v>
      </c>
      <c r="G375" s="40">
        <v>2211</v>
      </c>
    </row>
    <row r="376" spans="1:7" ht="15" x14ac:dyDescent="0.2">
      <c r="A376" s="46">
        <v>375</v>
      </c>
      <c r="B376" s="29" t="s">
        <v>1117</v>
      </c>
      <c r="C376" s="39" t="s">
        <v>1122</v>
      </c>
      <c r="D376" s="39" t="s">
        <v>1118</v>
      </c>
      <c r="E376" s="39" t="s">
        <v>1119</v>
      </c>
      <c r="F376" s="39" t="s">
        <v>1120</v>
      </c>
      <c r="G376" s="40">
        <v>2211</v>
      </c>
    </row>
    <row r="377" spans="1:7" ht="15" x14ac:dyDescent="0.2">
      <c r="A377" s="46">
        <v>376</v>
      </c>
      <c r="B377" s="28" t="s">
        <v>1117</v>
      </c>
      <c r="C377" s="39" t="s">
        <v>1123</v>
      </c>
      <c r="D377" s="39" t="s">
        <v>1118</v>
      </c>
      <c r="E377" s="39" t="s">
        <v>1119</v>
      </c>
      <c r="F377" s="39" t="s">
        <v>1120</v>
      </c>
      <c r="G377" s="40">
        <v>2211</v>
      </c>
    </row>
    <row r="378" spans="1:7" ht="15" x14ac:dyDescent="0.2">
      <c r="A378" s="46">
        <v>377</v>
      </c>
      <c r="B378" s="29" t="s">
        <v>1117</v>
      </c>
      <c r="C378" s="39" t="s">
        <v>225</v>
      </c>
      <c r="D378" s="39" t="s">
        <v>1118</v>
      </c>
      <c r="E378" s="39" t="s">
        <v>1119</v>
      </c>
      <c r="F378" s="39" t="s">
        <v>1120</v>
      </c>
      <c r="G378" s="40">
        <v>2211</v>
      </c>
    </row>
    <row r="379" spans="1:7" ht="15" x14ac:dyDescent="0.2">
      <c r="A379" s="46">
        <v>378</v>
      </c>
      <c r="B379" s="29" t="s">
        <v>1117</v>
      </c>
      <c r="C379" s="39" t="s">
        <v>227</v>
      </c>
      <c r="D379" s="39" t="s">
        <v>1118</v>
      </c>
      <c r="E379" s="39" t="s">
        <v>1119</v>
      </c>
      <c r="F379" s="39" t="s">
        <v>1120</v>
      </c>
      <c r="G379" s="40">
        <v>2211</v>
      </c>
    </row>
    <row r="380" spans="1:7" ht="15" x14ac:dyDescent="0.2">
      <c r="A380" s="46">
        <v>379</v>
      </c>
      <c r="B380" s="29" t="s">
        <v>1117</v>
      </c>
      <c r="C380" s="39" t="s">
        <v>229</v>
      </c>
      <c r="D380" s="39" t="s">
        <v>1118</v>
      </c>
      <c r="E380" s="39" t="s">
        <v>1119</v>
      </c>
      <c r="F380" s="39" t="s">
        <v>1120</v>
      </c>
      <c r="G380" s="40">
        <v>2211</v>
      </c>
    </row>
    <row r="381" spans="1:7" ht="15" x14ac:dyDescent="0.2">
      <c r="A381" s="46">
        <v>380</v>
      </c>
      <c r="B381" s="29" t="s">
        <v>1117</v>
      </c>
      <c r="C381" s="39" t="s">
        <v>1124</v>
      </c>
      <c r="D381" s="39" t="s">
        <v>1118</v>
      </c>
      <c r="E381" s="39" t="s">
        <v>1119</v>
      </c>
      <c r="F381" s="39" t="s">
        <v>1120</v>
      </c>
      <c r="G381" s="40">
        <v>2211</v>
      </c>
    </row>
    <row r="382" spans="1:7" ht="15" x14ac:dyDescent="0.2">
      <c r="A382" s="46">
        <v>381</v>
      </c>
      <c r="B382" s="28" t="s">
        <v>1117</v>
      </c>
      <c r="C382" s="39" t="s">
        <v>1125</v>
      </c>
      <c r="D382" s="39" t="s">
        <v>1118</v>
      </c>
      <c r="E382" s="39" t="s">
        <v>1119</v>
      </c>
      <c r="F382" s="39" t="s">
        <v>1120</v>
      </c>
      <c r="G382" s="40">
        <v>2211</v>
      </c>
    </row>
    <row r="383" spans="1:7" ht="15" x14ac:dyDescent="0.2">
      <c r="A383" s="46">
        <v>382</v>
      </c>
      <c r="B383" s="28" t="s">
        <v>1117</v>
      </c>
      <c r="C383" s="39" t="s">
        <v>228</v>
      </c>
      <c r="D383" s="39" t="s">
        <v>1118</v>
      </c>
      <c r="E383" s="39" t="s">
        <v>1119</v>
      </c>
      <c r="F383" s="39" t="s">
        <v>1120</v>
      </c>
      <c r="G383" s="40">
        <v>2211</v>
      </c>
    </row>
    <row r="384" spans="1:7" ht="15" x14ac:dyDescent="0.2">
      <c r="A384" s="46">
        <v>383</v>
      </c>
      <c r="B384" s="29" t="s">
        <v>230</v>
      </c>
      <c r="C384" s="39" t="s">
        <v>1126</v>
      </c>
      <c r="D384" s="39" t="s">
        <v>1118</v>
      </c>
      <c r="E384" s="39" t="s">
        <v>1119</v>
      </c>
      <c r="F384" s="39" t="s">
        <v>1120</v>
      </c>
      <c r="G384" s="40">
        <v>2211</v>
      </c>
    </row>
    <row r="385" spans="1:7" ht="15" x14ac:dyDescent="0.2">
      <c r="A385" s="46">
        <v>384</v>
      </c>
      <c r="B385" s="29" t="s">
        <v>230</v>
      </c>
      <c r="C385" s="39" t="s">
        <v>230</v>
      </c>
      <c r="D385" s="39" t="s">
        <v>1118</v>
      </c>
      <c r="E385" s="39" t="s">
        <v>1119</v>
      </c>
      <c r="F385" s="39" t="s">
        <v>1120</v>
      </c>
      <c r="G385" s="40">
        <v>2211</v>
      </c>
    </row>
    <row r="386" spans="1:7" ht="15" x14ac:dyDescent="0.2">
      <c r="A386" s="46">
        <v>385</v>
      </c>
      <c r="B386" s="29" t="s">
        <v>222</v>
      </c>
      <c r="C386" s="39" t="s">
        <v>222</v>
      </c>
      <c r="D386" s="39" t="s">
        <v>1065</v>
      </c>
      <c r="E386" s="39" t="s">
        <v>1127</v>
      </c>
      <c r="F386" s="39" t="s">
        <v>1067</v>
      </c>
      <c r="G386" s="40">
        <v>1600</v>
      </c>
    </row>
    <row r="387" spans="1:7" ht="15" x14ac:dyDescent="0.2">
      <c r="A387" s="46">
        <v>386</v>
      </c>
      <c r="B387" s="28" t="s">
        <v>222</v>
      </c>
      <c r="C387" s="39" t="s">
        <v>1128</v>
      </c>
      <c r="D387" s="39" t="s">
        <v>1065</v>
      </c>
      <c r="E387" s="39" t="s">
        <v>1127</v>
      </c>
      <c r="F387" s="39" t="s">
        <v>1067</v>
      </c>
      <c r="G387" s="40">
        <v>1600</v>
      </c>
    </row>
    <row r="388" spans="1:7" ht="15" x14ac:dyDescent="0.2">
      <c r="A388" s="46">
        <v>387</v>
      </c>
      <c r="B388" s="29" t="s">
        <v>1129</v>
      </c>
      <c r="C388" s="39" t="s">
        <v>1129</v>
      </c>
      <c r="D388" s="39" t="s">
        <v>1065</v>
      </c>
      <c r="E388" s="39" t="s">
        <v>1066</v>
      </c>
      <c r="F388" s="39" t="s">
        <v>1067</v>
      </c>
      <c r="G388" s="40">
        <v>1600</v>
      </c>
    </row>
    <row r="389" spans="1:7" ht="15" x14ac:dyDescent="0.2">
      <c r="A389" s="46">
        <v>388</v>
      </c>
      <c r="B389" s="28" t="s">
        <v>1130</v>
      </c>
      <c r="C389" s="39" t="s">
        <v>1130</v>
      </c>
      <c r="D389" s="39" t="s">
        <v>1131</v>
      </c>
      <c r="E389" s="39" t="s">
        <v>1132</v>
      </c>
      <c r="F389" s="39" t="s">
        <v>1133</v>
      </c>
      <c r="G389" s="40">
        <v>3106</v>
      </c>
    </row>
    <row r="390" spans="1:7" ht="15" x14ac:dyDescent="0.2">
      <c r="A390" s="46">
        <v>389</v>
      </c>
      <c r="B390" s="29" t="s">
        <v>1134</v>
      </c>
      <c r="C390" s="39" t="s">
        <v>1134</v>
      </c>
      <c r="D390" s="39" t="s">
        <v>1131</v>
      </c>
      <c r="E390" s="39" t="s">
        <v>1132</v>
      </c>
      <c r="F390" s="39" t="s">
        <v>1133</v>
      </c>
      <c r="G390" s="40">
        <v>3106</v>
      </c>
    </row>
    <row r="391" spans="1:7" ht="25.5" x14ac:dyDescent="0.2">
      <c r="A391" s="46">
        <v>390</v>
      </c>
      <c r="B391" s="28" t="s">
        <v>1135</v>
      </c>
      <c r="C391" s="39" t="s">
        <v>1135</v>
      </c>
      <c r="D391" s="39" t="s">
        <v>1136</v>
      </c>
      <c r="E391" s="39" t="s">
        <v>1137</v>
      </c>
      <c r="F391" s="39" t="s">
        <v>1138</v>
      </c>
      <c r="G391" s="40">
        <v>3102</v>
      </c>
    </row>
    <row r="392" spans="1:7" ht="15" x14ac:dyDescent="0.2">
      <c r="A392" s="46">
        <v>391</v>
      </c>
      <c r="B392" s="29" t="s">
        <v>258</v>
      </c>
      <c r="C392" s="39" t="s">
        <v>258</v>
      </c>
      <c r="D392" s="39" t="s">
        <v>1139</v>
      </c>
      <c r="E392" s="39" t="s">
        <v>1140</v>
      </c>
      <c r="F392" s="39" t="s">
        <v>1141</v>
      </c>
      <c r="G392" s="40">
        <v>3102</v>
      </c>
    </row>
    <row r="393" spans="1:7" ht="15" x14ac:dyDescent="0.2">
      <c r="A393" s="46">
        <v>392</v>
      </c>
      <c r="B393" s="29" t="s">
        <v>119</v>
      </c>
      <c r="C393" s="39" t="s">
        <v>119</v>
      </c>
      <c r="D393" s="39" t="s">
        <v>1142</v>
      </c>
      <c r="E393" s="39" t="s">
        <v>1143</v>
      </c>
      <c r="F393" s="39" t="s">
        <v>1144</v>
      </c>
      <c r="G393" s="40">
        <v>1606</v>
      </c>
    </row>
    <row r="394" spans="1:7" ht="15" x14ac:dyDescent="0.2">
      <c r="A394" s="46">
        <v>393</v>
      </c>
      <c r="B394" s="29" t="s">
        <v>119</v>
      </c>
      <c r="C394" s="39" t="s">
        <v>120</v>
      </c>
      <c r="D394" s="39" t="s">
        <v>1142</v>
      </c>
      <c r="E394" s="39" t="s">
        <v>1143</v>
      </c>
      <c r="F394" s="39" t="s">
        <v>1144</v>
      </c>
      <c r="G394" s="40">
        <v>1606</v>
      </c>
    </row>
    <row r="395" spans="1:7" ht="15" x14ac:dyDescent="0.2">
      <c r="A395" s="46">
        <v>394</v>
      </c>
      <c r="B395" s="29" t="s">
        <v>1145</v>
      </c>
      <c r="C395" s="39" t="s">
        <v>1145</v>
      </c>
      <c r="D395" s="39" t="s">
        <v>1146</v>
      </c>
      <c r="E395" s="39" t="s">
        <v>1147</v>
      </c>
      <c r="F395" s="39" t="s">
        <v>1148</v>
      </c>
      <c r="G395" s="40">
        <v>1100</v>
      </c>
    </row>
    <row r="396" spans="1:7" ht="15" x14ac:dyDescent="0.2">
      <c r="A396" s="46">
        <v>395</v>
      </c>
      <c r="B396" s="28" t="s">
        <v>1145</v>
      </c>
      <c r="C396" s="39" t="s">
        <v>242</v>
      </c>
      <c r="D396" s="39" t="s">
        <v>1146</v>
      </c>
      <c r="E396" s="39" t="s">
        <v>1147</v>
      </c>
      <c r="F396" s="39" t="s">
        <v>1148</v>
      </c>
      <c r="G396" s="40">
        <v>1100</v>
      </c>
    </row>
    <row r="397" spans="1:7" ht="15" x14ac:dyDescent="0.2">
      <c r="A397" s="46">
        <v>396</v>
      </c>
      <c r="B397" s="28" t="s">
        <v>1149</v>
      </c>
      <c r="C397" s="39" t="s">
        <v>1149</v>
      </c>
      <c r="D397" s="39" t="s">
        <v>1150</v>
      </c>
      <c r="E397" s="39" t="s">
        <v>1151</v>
      </c>
      <c r="F397" s="39" t="s">
        <v>1152</v>
      </c>
      <c r="G397" s="40">
        <v>3319</v>
      </c>
    </row>
    <row r="398" spans="1:7" ht="15" x14ac:dyDescent="0.2">
      <c r="A398" s="46">
        <v>397</v>
      </c>
      <c r="B398" s="29" t="s">
        <v>1149</v>
      </c>
      <c r="C398" s="39" t="s">
        <v>243</v>
      </c>
      <c r="D398" s="39" t="s">
        <v>1150</v>
      </c>
      <c r="E398" s="39" t="s">
        <v>1151</v>
      </c>
      <c r="F398" s="39" t="s">
        <v>1152</v>
      </c>
      <c r="G398" s="40">
        <v>3319</v>
      </c>
    </row>
    <row r="399" spans="1:7" ht="15" x14ac:dyDescent="0.2">
      <c r="A399" s="46">
        <v>398</v>
      </c>
      <c r="B399" s="29" t="s">
        <v>1149</v>
      </c>
      <c r="C399" s="39" t="s">
        <v>1153</v>
      </c>
      <c r="D399" s="39" t="s">
        <v>1150</v>
      </c>
      <c r="E399" s="39" t="s">
        <v>1151</v>
      </c>
      <c r="F399" s="39" t="s">
        <v>1152</v>
      </c>
      <c r="G399" s="40">
        <v>3319</v>
      </c>
    </row>
    <row r="400" spans="1:7" ht="25.5" x14ac:dyDescent="0.2">
      <c r="A400" s="46">
        <v>399</v>
      </c>
      <c r="B400" s="28" t="s">
        <v>1154</v>
      </c>
      <c r="C400" s="39" t="s">
        <v>1154</v>
      </c>
      <c r="D400" s="39" t="s">
        <v>1155</v>
      </c>
      <c r="E400" s="39" t="s">
        <v>1156</v>
      </c>
      <c r="F400" s="39" t="s">
        <v>1157</v>
      </c>
      <c r="G400" s="40">
        <v>3305</v>
      </c>
    </row>
    <row r="401" spans="1:7" ht="15" x14ac:dyDescent="0.2">
      <c r="A401" s="46">
        <v>400</v>
      </c>
      <c r="B401" s="28" t="s">
        <v>244</v>
      </c>
      <c r="C401" s="39" t="s">
        <v>244</v>
      </c>
      <c r="D401" s="39" t="s">
        <v>1158</v>
      </c>
      <c r="E401" s="39" t="s">
        <v>1159</v>
      </c>
      <c r="F401" s="39" t="s">
        <v>1160</v>
      </c>
      <c r="G401" s="40">
        <v>3305</v>
      </c>
    </row>
    <row r="402" spans="1:7" ht="15" x14ac:dyDescent="0.2">
      <c r="A402" s="46">
        <v>401</v>
      </c>
      <c r="B402" s="29" t="s">
        <v>1161</v>
      </c>
      <c r="C402" s="39" t="s">
        <v>1161</v>
      </c>
      <c r="D402" s="39" t="s">
        <v>1162</v>
      </c>
      <c r="E402" s="39" t="s">
        <v>1163</v>
      </c>
      <c r="F402" s="39" t="s">
        <v>1164</v>
      </c>
      <c r="G402" s="40">
        <v>6127</v>
      </c>
    </row>
    <row r="403" spans="1:7" ht="15" x14ac:dyDescent="0.2">
      <c r="A403" s="46">
        <v>402</v>
      </c>
      <c r="B403" s="29" t="s">
        <v>1161</v>
      </c>
      <c r="C403" s="39" t="s">
        <v>1165</v>
      </c>
      <c r="D403" s="39" t="s">
        <v>1162</v>
      </c>
      <c r="E403" s="39" t="s">
        <v>1163</v>
      </c>
      <c r="F403" s="39" t="s">
        <v>1164</v>
      </c>
      <c r="G403" s="40">
        <v>6127</v>
      </c>
    </row>
    <row r="404" spans="1:7" ht="15" x14ac:dyDescent="0.2">
      <c r="A404" s="46">
        <v>403</v>
      </c>
      <c r="B404" s="28" t="s">
        <v>1166</v>
      </c>
      <c r="C404" s="39" t="s">
        <v>246</v>
      </c>
      <c r="D404" s="39" t="s">
        <v>1167</v>
      </c>
      <c r="E404" s="39" t="s">
        <v>1163</v>
      </c>
      <c r="F404" s="39" t="s">
        <v>1164</v>
      </c>
      <c r="G404" s="40">
        <v>6127</v>
      </c>
    </row>
    <row r="405" spans="1:7" ht="15" x14ac:dyDescent="0.2">
      <c r="A405" s="46">
        <v>404</v>
      </c>
      <c r="B405" s="29" t="s">
        <v>1166</v>
      </c>
      <c r="C405" s="39" t="s">
        <v>1166</v>
      </c>
      <c r="D405" s="39" t="s">
        <v>1167</v>
      </c>
      <c r="E405" s="39" t="s">
        <v>1163</v>
      </c>
      <c r="F405" s="39" t="s">
        <v>1164</v>
      </c>
      <c r="G405" s="40">
        <v>6127</v>
      </c>
    </row>
    <row r="406" spans="1:7" ht="15" x14ac:dyDescent="0.2">
      <c r="A406" s="46">
        <v>405</v>
      </c>
      <c r="B406" s="29" t="s">
        <v>1168</v>
      </c>
      <c r="C406" s="39" t="s">
        <v>1168</v>
      </c>
      <c r="D406" s="39" t="s">
        <v>1169</v>
      </c>
      <c r="E406" s="39" t="s">
        <v>1170</v>
      </c>
      <c r="F406" s="39" t="s">
        <v>1171</v>
      </c>
      <c r="G406" s="40">
        <v>2919</v>
      </c>
    </row>
    <row r="407" spans="1:7" ht="15" x14ac:dyDescent="0.2">
      <c r="A407" s="46">
        <v>406</v>
      </c>
      <c r="B407" s="28" t="s">
        <v>1168</v>
      </c>
      <c r="C407" s="39" t="s">
        <v>251</v>
      </c>
      <c r="D407" s="39" t="s">
        <v>1169</v>
      </c>
      <c r="E407" s="39" t="s">
        <v>1170</v>
      </c>
      <c r="F407" s="39" t="s">
        <v>1171</v>
      </c>
      <c r="G407" s="40">
        <v>2919</v>
      </c>
    </row>
    <row r="408" spans="1:7" ht="15" x14ac:dyDescent="0.2">
      <c r="A408" s="46">
        <v>407</v>
      </c>
      <c r="B408" s="28" t="s">
        <v>1172</v>
      </c>
      <c r="C408" s="39" t="s">
        <v>1172</v>
      </c>
      <c r="D408" s="39" t="s">
        <v>1173</v>
      </c>
      <c r="E408" s="39" t="s">
        <v>1174</v>
      </c>
      <c r="F408" s="39" t="s">
        <v>1175</v>
      </c>
      <c r="G408" s="40">
        <v>6127</v>
      </c>
    </row>
    <row r="409" spans="1:7" ht="15" x14ac:dyDescent="0.2">
      <c r="A409" s="46">
        <v>408</v>
      </c>
      <c r="B409" s="29" t="s">
        <v>1172</v>
      </c>
      <c r="C409" s="39" t="s">
        <v>1176</v>
      </c>
      <c r="D409" s="39" t="s">
        <v>1173</v>
      </c>
      <c r="E409" s="39" t="s">
        <v>1174</v>
      </c>
      <c r="F409" s="39" t="s">
        <v>1175</v>
      </c>
      <c r="G409" s="40">
        <v>6127</v>
      </c>
    </row>
    <row r="410" spans="1:7" ht="15" x14ac:dyDescent="0.2">
      <c r="A410" s="46">
        <v>409</v>
      </c>
      <c r="B410" s="29" t="s">
        <v>1172</v>
      </c>
      <c r="C410" s="39" t="s">
        <v>252</v>
      </c>
      <c r="D410" s="39" t="s">
        <v>1173</v>
      </c>
      <c r="E410" s="39" t="s">
        <v>1174</v>
      </c>
      <c r="F410" s="39" t="s">
        <v>1175</v>
      </c>
      <c r="G410" s="40">
        <v>6127</v>
      </c>
    </row>
    <row r="411" spans="1:7" ht="15" x14ac:dyDescent="0.2">
      <c r="A411" s="46">
        <v>410</v>
      </c>
      <c r="B411" s="28" t="s">
        <v>247</v>
      </c>
      <c r="C411" s="39" t="s">
        <v>247</v>
      </c>
      <c r="D411" s="39" t="s">
        <v>1177</v>
      </c>
      <c r="E411" s="39" t="s">
        <v>1178</v>
      </c>
      <c r="F411" s="39" t="s">
        <v>1179</v>
      </c>
      <c r="G411" s="40">
        <v>6111</v>
      </c>
    </row>
    <row r="412" spans="1:7" ht="15" x14ac:dyDescent="0.2">
      <c r="A412" s="46">
        <v>411</v>
      </c>
      <c r="B412" s="29" t="s">
        <v>253</v>
      </c>
      <c r="C412" s="39" t="s">
        <v>253</v>
      </c>
      <c r="D412" s="39" t="s">
        <v>1180</v>
      </c>
      <c r="E412" s="39" t="s">
        <v>1181</v>
      </c>
      <c r="F412" s="39" t="s">
        <v>1182</v>
      </c>
      <c r="G412" s="40">
        <v>6120</v>
      </c>
    </row>
    <row r="413" spans="1:7" ht="15" x14ac:dyDescent="0.2">
      <c r="A413" s="46">
        <v>412</v>
      </c>
      <c r="B413" s="28" t="s">
        <v>248</v>
      </c>
      <c r="C413" s="39" t="s">
        <v>248</v>
      </c>
      <c r="D413" s="39" t="s">
        <v>1183</v>
      </c>
      <c r="E413" s="39" t="s">
        <v>1184</v>
      </c>
      <c r="F413" s="39" t="s">
        <v>1185</v>
      </c>
      <c r="G413" s="40">
        <v>6209</v>
      </c>
    </row>
    <row r="414" spans="1:7" ht="15" x14ac:dyDescent="0.2">
      <c r="A414" s="46">
        <v>413</v>
      </c>
      <c r="B414" s="28" t="s">
        <v>249</v>
      </c>
      <c r="C414" s="39" t="s">
        <v>249</v>
      </c>
      <c r="D414" s="39" t="s">
        <v>1186</v>
      </c>
      <c r="E414" s="39" t="s">
        <v>1187</v>
      </c>
      <c r="F414" s="39" t="s">
        <v>1188</v>
      </c>
      <c r="G414" s="40">
        <v>6200</v>
      </c>
    </row>
    <row r="415" spans="1:7" ht="15" x14ac:dyDescent="0.2">
      <c r="A415" s="46">
        <v>414</v>
      </c>
      <c r="B415" s="28" t="s">
        <v>254</v>
      </c>
      <c r="C415" s="39" t="s">
        <v>254</v>
      </c>
      <c r="D415" s="39" t="s">
        <v>1189</v>
      </c>
      <c r="E415" s="39" t="s">
        <v>1190</v>
      </c>
      <c r="F415" s="39" t="s">
        <v>1191</v>
      </c>
      <c r="G415" s="40">
        <v>6401</v>
      </c>
    </row>
    <row r="416" spans="1:7" ht="15" x14ac:dyDescent="0.2">
      <c r="A416" s="46">
        <v>415</v>
      </c>
      <c r="B416" s="29" t="s">
        <v>255</v>
      </c>
      <c r="C416" s="39" t="s">
        <v>255</v>
      </c>
      <c r="D416" s="39" t="s">
        <v>1192</v>
      </c>
      <c r="E416" s="39" t="s">
        <v>1193</v>
      </c>
      <c r="F416" s="39" t="s">
        <v>1194</v>
      </c>
      <c r="G416" s="40">
        <v>2920</v>
      </c>
    </row>
    <row r="417" spans="1:7" ht="15" x14ac:dyDescent="0.2">
      <c r="A417" s="46">
        <v>416</v>
      </c>
      <c r="B417" s="29" t="s">
        <v>255</v>
      </c>
      <c r="C417" s="39" t="s">
        <v>1195</v>
      </c>
      <c r="D417" s="39" t="s">
        <v>1192</v>
      </c>
      <c r="E417" s="39" t="s">
        <v>1193</v>
      </c>
      <c r="F417" s="39" t="s">
        <v>1194</v>
      </c>
      <c r="G417" s="40">
        <v>2920</v>
      </c>
    </row>
    <row r="418" spans="1:7" ht="15" x14ac:dyDescent="0.2">
      <c r="A418" s="46">
        <v>417</v>
      </c>
      <c r="B418" s="28" t="s">
        <v>255</v>
      </c>
      <c r="C418" s="39" t="s">
        <v>256</v>
      </c>
      <c r="D418" s="39" t="s">
        <v>1192</v>
      </c>
      <c r="E418" s="39" t="s">
        <v>1193</v>
      </c>
      <c r="F418" s="39" t="s">
        <v>1194</v>
      </c>
      <c r="G418" s="40">
        <v>2920</v>
      </c>
    </row>
    <row r="419" spans="1:7" ht="15" x14ac:dyDescent="0.2">
      <c r="A419" s="46">
        <v>418</v>
      </c>
      <c r="B419" s="29" t="s">
        <v>255</v>
      </c>
      <c r="C419" s="39" t="s">
        <v>257</v>
      </c>
      <c r="D419" s="39" t="s">
        <v>1192</v>
      </c>
      <c r="E419" s="39" t="s">
        <v>1193</v>
      </c>
      <c r="F419" s="39" t="s">
        <v>1194</v>
      </c>
      <c r="G419" s="40">
        <v>2920</v>
      </c>
    </row>
    <row r="420" spans="1:7" ht="25.5" x14ac:dyDescent="0.2">
      <c r="A420" s="46">
        <v>419</v>
      </c>
      <c r="B420" s="29" t="s">
        <v>1196</v>
      </c>
      <c r="C420" s="39" t="s">
        <v>1197</v>
      </c>
      <c r="D420" s="39" t="s">
        <v>1198</v>
      </c>
      <c r="E420" s="39" t="s">
        <v>1199</v>
      </c>
      <c r="F420" s="39" t="s">
        <v>1200</v>
      </c>
      <c r="G420" s="40">
        <v>6000</v>
      </c>
    </row>
    <row r="421" spans="1:7" ht="25.5" x14ac:dyDescent="0.2">
      <c r="A421" s="46">
        <v>420</v>
      </c>
      <c r="B421" s="29" t="s">
        <v>1196</v>
      </c>
      <c r="C421" s="39" t="s">
        <v>1196</v>
      </c>
      <c r="D421" s="39" t="s">
        <v>1198</v>
      </c>
      <c r="E421" s="39" t="s">
        <v>1199</v>
      </c>
      <c r="F421" s="39" t="s">
        <v>1200</v>
      </c>
      <c r="G421" s="40">
        <v>6000</v>
      </c>
    </row>
    <row r="422" spans="1:7" ht="15" x14ac:dyDescent="0.2">
      <c r="A422" s="46">
        <v>421</v>
      </c>
      <c r="B422" s="28" t="s">
        <v>1201</v>
      </c>
      <c r="C422" s="39" t="s">
        <v>1201</v>
      </c>
      <c r="D422" s="39" t="s">
        <v>1202</v>
      </c>
      <c r="E422" s="39" t="s">
        <v>1203</v>
      </c>
      <c r="F422" s="39" t="s">
        <v>1188</v>
      </c>
      <c r="G422" s="40">
        <v>6200</v>
      </c>
    </row>
    <row r="423" spans="1:7" ht="25.5" x14ac:dyDescent="0.2">
      <c r="A423" s="46">
        <v>422</v>
      </c>
      <c r="B423" s="29" t="s">
        <v>1204</v>
      </c>
      <c r="C423" s="39" t="s">
        <v>1204</v>
      </c>
      <c r="D423" s="39" t="s">
        <v>1205</v>
      </c>
      <c r="E423" s="39" t="s">
        <v>1206</v>
      </c>
      <c r="F423" s="39" t="s">
        <v>1207</v>
      </c>
      <c r="G423" s="40">
        <v>1209</v>
      </c>
    </row>
    <row r="424" spans="1:7" ht="25.5" x14ac:dyDescent="0.2">
      <c r="A424" s="46">
        <v>423</v>
      </c>
      <c r="B424" s="28" t="s">
        <v>1204</v>
      </c>
      <c r="C424" s="39" t="s">
        <v>1208</v>
      </c>
      <c r="D424" s="39" t="s">
        <v>1205</v>
      </c>
      <c r="E424" s="39" t="s">
        <v>1206</v>
      </c>
      <c r="F424" s="39" t="s">
        <v>1207</v>
      </c>
      <c r="G424" s="40">
        <v>1209</v>
      </c>
    </row>
    <row r="425" spans="1:7" ht="15" x14ac:dyDescent="0.2">
      <c r="A425" s="46">
        <v>424</v>
      </c>
      <c r="B425" s="29" t="s">
        <v>127</v>
      </c>
      <c r="C425" s="39" t="s">
        <v>1209</v>
      </c>
      <c r="D425" s="39" t="s">
        <v>1210</v>
      </c>
      <c r="E425" s="39" t="s">
        <v>1211</v>
      </c>
      <c r="F425" s="39" t="s">
        <v>1212</v>
      </c>
      <c r="G425" s="40">
        <v>2300</v>
      </c>
    </row>
    <row r="426" spans="1:7" ht="15" x14ac:dyDescent="0.2">
      <c r="A426" s="46">
        <v>425</v>
      </c>
      <c r="B426" s="29" t="s">
        <v>127</v>
      </c>
      <c r="C426" s="39" t="s">
        <v>127</v>
      </c>
      <c r="D426" s="39" t="s">
        <v>1210</v>
      </c>
      <c r="E426" s="39" t="s">
        <v>1211</v>
      </c>
      <c r="F426" s="39" t="s">
        <v>1212</v>
      </c>
      <c r="G426" s="40">
        <v>2300</v>
      </c>
    </row>
    <row r="427" spans="1:7" ht="15" x14ac:dyDescent="0.2">
      <c r="A427" s="46">
        <v>426</v>
      </c>
      <c r="B427" s="29" t="s">
        <v>128</v>
      </c>
      <c r="C427" s="39" t="s">
        <v>128</v>
      </c>
      <c r="D427" s="39" t="s">
        <v>1213</v>
      </c>
      <c r="E427" s="39" t="s">
        <v>1214</v>
      </c>
      <c r="F427" s="39" t="s">
        <v>1215</v>
      </c>
      <c r="G427" s="40">
        <v>2300</v>
      </c>
    </row>
    <row r="428" spans="1:7" ht="15" x14ac:dyDescent="0.2">
      <c r="A428" s="46">
        <v>427</v>
      </c>
      <c r="B428" s="28" t="s">
        <v>128</v>
      </c>
      <c r="C428" s="39" t="s">
        <v>1216</v>
      </c>
      <c r="D428" s="39" t="s">
        <v>1213</v>
      </c>
      <c r="E428" s="39" t="s">
        <v>1214</v>
      </c>
      <c r="F428" s="39" t="s">
        <v>1215</v>
      </c>
      <c r="G428" s="40">
        <v>2300</v>
      </c>
    </row>
    <row r="429" spans="1:7" ht="25.5" x14ac:dyDescent="0.2">
      <c r="A429" s="46">
        <v>428</v>
      </c>
      <c r="B429" s="28" t="s">
        <v>1217</v>
      </c>
      <c r="C429" s="39" t="s">
        <v>1217</v>
      </c>
      <c r="D429" s="39" t="s">
        <v>1218</v>
      </c>
      <c r="E429" s="39" t="s">
        <v>1219</v>
      </c>
      <c r="F429" s="39" t="s">
        <v>1220</v>
      </c>
      <c r="G429" s="40">
        <v>2200</v>
      </c>
    </row>
    <row r="430" spans="1:7" ht="25.5" x14ac:dyDescent="0.2">
      <c r="A430" s="46">
        <v>429</v>
      </c>
      <c r="B430" s="29" t="s">
        <v>1221</v>
      </c>
      <c r="C430" s="39" t="s">
        <v>1221</v>
      </c>
      <c r="D430" s="39" t="s">
        <v>1222</v>
      </c>
      <c r="E430" s="39" t="s">
        <v>1223</v>
      </c>
      <c r="F430" s="39" t="s">
        <v>1224</v>
      </c>
      <c r="G430" s="40">
        <v>1223</v>
      </c>
    </row>
    <row r="431" spans="1:7" ht="25.5" x14ac:dyDescent="0.2">
      <c r="A431" s="46">
        <v>430</v>
      </c>
      <c r="B431" s="29" t="s">
        <v>1221</v>
      </c>
      <c r="C431" s="39" t="s">
        <v>260</v>
      </c>
      <c r="D431" s="39" t="s">
        <v>1222</v>
      </c>
      <c r="E431" s="39" t="s">
        <v>1223</v>
      </c>
      <c r="F431" s="39" t="s">
        <v>1224</v>
      </c>
      <c r="G431" s="40">
        <v>1223</v>
      </c>
    </row>
    <row r="432" spans="1:7" ht="15" x14ac:dyDescent="0.2">
      <c r="A432" s="46">
        <v>431</v>
      </c>
      <c r="B432" s="29" t="s">
        <v>1225</v>
      </c>
      <c r="C432" s="39" t="s">
        <v>1225</v>
      </c>
      <c r="D432" s="39" t="s">
        <v>1226</v>
      </c>
      <c r="E432" s="39" t="s">
        <v>1227</v>
      </c>
      <c r="F432" s="39" t="s">
        <v>1228</v>
      </c>
      <c r="G432" s="40">
        <v>2200</v>
      </c>
    </row>
    <row r="433" spans="1:7" ht="15" x14ac:dyDescent="0.2">
      <c r="A433" s="46">
        <v>432</v>
      </c>
      <c r="B433" s="29" t="s">
        <v>1225</v>
      </c>
      <c r="C433" s="39" t="s">
        <v>259</v>
      </c>
      <c r="D433" s="39" t="s">
        <v>1226</v>
      </c>
      <c r="E433" s="39" t="s">
        <v>1227</v>
      </c>
      <c r="F433" s="39" t="s">
        <v>1228</v>
      </c>
      <c r="G433" s="40">
        <v>2200</v>
      </c>
    </row>
    <row r="434" spans="1:7" ht="25.5" x14ac:dyDescent="0.2">
      <c r="A434" s="46">
        <v>433</v>
      </c>
      <c r="B434" s="29" t="s">
        <v>265</v>
      </c>
      <c r="C434" s="39" t="s">
        <v>266</v>
      </c>
      <c r="D434" s="39" t="s">
        <v>1229</v>
      </c>
      <c r="E434" s="39" t="s">
        <v>1230</v>
      </c>
      <c r="F434" s="39" t="s">
        <v>1231</v>
      </c>
      <c r="G434" s="40">
        <v>1605</v>
      </c>
    </row>
    <row r="435" spans="1:7" ht="25.5" x14ac:dyDescent="0.2">
      <c r="A435" s="46">
        <v>434</v>
      </c>
      <c r="B435" s="29" t="s">
        <v>265</v>
      </c>
      <c r="C435" s="39" t="s">
        <v>265</v>
      </c>
      <c r="D435" s="39" t="s">
        <v>1229</v>
      </c>
      <c r="E435" s="39" t="s">
        <v>1230</v>
      </c>
      <c r="F435" s="39" t="s">
        <v>1231</v>
      </c>
      <c r="G435" s="40">
        <v>1605</v>
      </c>
    </row>
    <row r="436" spans="1:7" ht="15" x14ac:dyDescent="0.2">
      <c r="A436" s="46">
        <v>435</v>
      </c>
      <c r="B436" s="28" t="s">
        <v>267</v>
      </c>
      <c r="C436" s="39" t="s">
        <v>267</v>
      </c>
      <c r="D436" s="39" t="s">
        <v>1232</v>
      </c>
      <c r="E436" s="39" t="s">
        <v>1233</v>
      </c>
      <c r="F436" s="39" t="s">
        <v>1234</v>
      </c>
      <c r="G436" s="40">
        <v>2407</v>
      </c>
    </row>
    <row r="437" spans="1:7" ht="15" x14ac:dyDescent="0.2">
      <c r="A437" s="46">
        <v>436</v>
      </c>
      <c r="B437" s="28" t="s">
        <v>268</v>
      </c>
      <c r="C437" s="39" t="s">
        <v>268</v>
      </c>
      <c r="D437" s="39" t="s">
        <v>1235</v>
      </c>
      <c r="E437" s="39" t="s">
        <v>1236</v>
      </c>
      <c r="F437" s="39" t="s">
        <v>1237</v>
      </c>
      <c r="G437" s="40">
        <v>2428</v>
      </c>
    </row>
    <row r="438" spans="1:7" ht="25.5" x14ac:dyDescent="0.2">
      <c r="A438" s="46">
        <v>437</v>
      </c>
      <c r="B438" s="29" t="s">
        <v>1238</v>
      </c>
      <c r="C438" s="39" t="s">
        <v>1238</v>
      </c>
      <c r="D438" s="39" t="s">
        <v>1239</v>
      </c>
      <c r="E438" s="39" t="s">
        <v>1240</v>
      </c>
      <c r="F438" s="39" t="s">
        <v>1241</v>
      </c>
      <c r="G438" s="40">
        <v>6539</v>
      </c>
    </row>
    <row r="439" spans="1:7" ht="15" x14ac:dyDescent="0.2">
      <c r="A439" s="46">
        <v>438</v>
      </c>
      <c r="B439" s="29" t="s">
        <v>1242</v>
      </c>
      <c r="C439" s="39" t="s">
        <v>1242</v>
      </c>
      <c r="D439" s="39" t="s">
        <v>1243</v>
      </c>
      <c r="E439" s="39" t="s">
        <v>1244</v>
      </c>
      <c r="F439" s="39" t="s">
        <v>1245</v>
      </c>
      <c r="G439" s="40">
        <v>5013</v>
      </c>
    </row>
    <row r="440" spans="1:7" ht="15" x14ac:dyDescent="0.2">
      <c r="A440" s="46">
        <v>439</v>
      </c>
      <c r="B440" s="29" t="s">
        <v>1242</v>
      </c>
      <c r="C440" s="39" t="s">
        <v>1246</v>
      </c>
      <c r="D440" s="39" t="s">
        <v>1243</v>
      </c>
      <c r="E440" s="39" t="s">
        <v>1244</v>
      </c>
      <c r="F440" s="39" t="s">
        <v>1245</v>
      </c>
      <c r="G440" s="40">
        <v>5013</v>
      </c>
    </row>
    <row r="441" spans="1:7" ht="25.5" x14ac:dyDescent="0.2">
      <c r="A441" s="46">
        <v>440</v>
      </c>
      <c r="B441" s="29" t="s">
        <v>1247</v>
      </c>
      <c r="C441" s="39" t="s">
        <v>1248</v>
      </c>
      <c r="D441" s="39" t="s">
        <v>1249</v>
      </c>
      <c r="E441" s="39" t="s">
        <v>1250</v>
      </c>
      <c r="F441" s="39" t="s">
        <v>1251</v>
      </c>
      <c r="G441" s="40">
        <v>1630</v>
      </c>
    </row>
    <row r="442" spans="1:7" ht="25.5" x14ac:dyDescent="0.2">
      <c r="A442" s="46">
        <v>441</v>
      </c>
      <c r="B442" s="28" t="s">
        <v>1247</v>
      </c>
      <c r="C442" s="39" t="s">
        <v>1247</v>
      </c>
      <c r="D442" s="39" t="s">
        <v>1249</v>
      </c>
      <c r="E442" s="39" t="s">
        <v>1250</v>
      </c>
      <c r="F442" s="39" t="s">
        <v>1251</v>
      </c>
      <c r="G442" s="40">
        <v>1630</v>
      </c>
    </row>
    <row r="443" spans="1:7" ht="15" x14ac:dyDescent="0.2">
      <c r="A443" s="46">
        <v>442</v>
      </c>
      <c r="B443" s="29" t="s">
        <v>1252</v>
      </c>
      <c r="C443" s="39" t="s">
        <v>1252</v>
      </c>
      <c r="D443" s="39" t="s">
        <v>1253</v>
      </c>
      <c r="E443" s="39" t="s">
        <v>1254</v>
      </c>
      <c r="F443" s="39" t="s">
        <v>1255</v>
      </c>
      <c r="G443" s="40">
        <v>5000</v>
      </c>
    </row>
    <row r="444" spans="1:7" ht="15" x14ac:dyDescent="0.2">
      <c r="A444" s="46">
        <v>443</v>
      </c>
      <c r="B444" s="29" t="s">
        <v>1256</v>
      </c>
      <c r="C444" s="39" t="s">
        <v>1256</v>
      </c>
      <c r="D444" s="39" t="s">
        <v>1257</v>
      </c>
      <c r="E444" s="39" t="s">
        <v>1258</v>
      </c>
      <c r="F444" s="39" t="s">
        <v>1259</v>
      </c>
      <c r="G444" s="40">
        <v>5000</v>
      </c>
    </row>
    <row r="445" spans="1:7" ht="15" x14ac:dyDescent="0.2">
      <c r="A445" s="46">
        <v>444</v>
      </c>
      <c r="B445" s="28" t="s">
        <v>1256</v>
      </c>
      <c r="C445" s="39" t="s">
        <v>1260</v>
      </c>
      <c r="D445" s="39" t="s">
        <v>1257</v>
      </c>
      <c r="E445" s="39" t="s">
        <v>1258</v>
      </c>
      <c r="F445" s="39" t="s">
        <v>1259</v>
      </c>
      <c r="G445" s="40">
        <v>5000</v>
      </c>
    </row>
    <row r="446" spans="1:7" ht="15" x14ac:dyDescent="0.2">
      <c r="A446" s="46">
        <v>445</v>
      </c>
      <c r="B446" s="28" t="s">
        <v>1261</v>
      </c>
      <c r="C446" s="39" t="s">
        <v>1261</v>
      </c>
      <c r="D446" s="39" t="s">
        <v>1262</v>
      </c>
      <c r="E446" s="39" t="s">
        <v>1263</v>
      </c>
      <c r="F446" s="39" t="s">
        <v>1264</v>
      </c>
      <c r="G446" s="40">
        <v>2021</v>
      </c>
    </row>
    <row r="447" spans="1:7" ht="15" x14ac:dyDescent="0.2">
      <c r="A447" s="46">
        <v>446</v>
      </c>
      <c r="B447" s="29" t="s">
        <v>1265</v>
      </c>
      <c r="C447" s="39" t="s">
        <v>1265</v>
      </c>
      <c r="D447" s="39" t="s">
        <v>1266</v>
      </c>
      <c r="E447" s="39" t="s">
        <v>1267</v>
      </c>
      <c r="F447" s="39" t="s">
        <v>1268</v>
      </c>
      <c r="G447" s="40">
        <v>2003</v>
      </c>
    </row>
    <row r="448" spans="1:7" ht="15" x14ac:dyDescent="0.2">
      <c r="A448" s="46">
        <v>447</v>
      </c>
      <c r="B448" s="29" t="s">
        <v>269</v>
      </c>
      <c r="C448" s="39" t="s">
        <v>269</v>
      </c>
      <c r="D448" s="39" t="s">
        <v>1269</v>
      </c>
      <c r="E448" s="39" t="s">
        <v>1270</v>
      </c>
      <c r="F448" s="39" t="s">
        <v>1271</v>
      </c>
      <c r="G448" s="40">
        <v>2100</v>
      </c>
    </row>
    <row r="449" spans="1:7" ht="15" x14ac:dyDescent="0.2">
      <c r="A449" s="46">
        <v>448</v>
      </c>
      <c r="B449" s="28" t="s">
        <v>1272</v>
      </c>
      <c r="C449" s="39" t="s">
        <v>1272</v>
      </c>
      <c r="D449" s="39" t="s">
        <v>1273</v>
      </c>
      <c r="E449" s="39" t="s">
        <v>1274</v>
      </c>
      <c r="F449" s="39" t="s">
        <v>1275</v>
      </c>
      <c r="G449" s="40">
        <v>1226</v>
      </c>
    </row>
    <row r="450" spans="1:7" ht="15" x14ac:dyDescent="0.2">
      <c r="A450" s="46">
        <v>449</v>
      </c>
      <c r="B450" s="28" t="s">
        <v>1276</v>
      </c>
      <c r="C450" s="39" t="s">
        <v>1276</v>
      </c>
      <c r="D450" s="39" t="s">
        <v>1277</v>
      </c>
      <c r="E450" s="39" t="s">
        <v>1278</v>
      </c>
      <c r="F450" s="39" t="s">
        <v>1279</v>
      </c>
      <c r="G450" s="40">
        <v>4433</v>
      </c>
    </row>
    <row r="451" spans="1:7" ht="15" x14ac:dyDescent="0.2">
      <c r="A451" s="46">
        <v>450</v>
      </c>
      <c r="B451" s="28" t="s">
        <v>1276</v>
      </c>
      <c r="C451" s="39" t="s">
        <v>1280</v>
      </c>
      <c r="D451" s="39" t="s">
        <v>1277</v>
      </c>
      <c r="E451" s="39" t="s">
        <v>1278</v>
      </c>
      <c r="F451" s="39" t="s">
        <v>1279</v>
      </c>
      <c r="G451" s="40">
        <v>4433</v>
      </c>
    </row>
    <row r="452" spans="1:7" ht="15" x14ac:dyDescent="0.2">
      <c r="A452" s="46">
        <v>451</v>
      </c>
      <c r="B452" s="29" t="s">
        <v>1276</v>
      </c>
      <c r="C452" s="39" t="s">
        <v>1281</v>
      </c>
      <c r="D452" s="39" t="s">
        <v>1277</v>
      </c>
      <c r="E452" s="39" t="s">
        <v>1278</v>
      </c>
      <c r="F452" s="39" t="s">
        <v>1279</v>
      </c>
      <c r="G452" s="40">
        <v>4433</v>
      </c>
    </row>
    <row r="453" spans="1:7" ht="25.5" x14ac:dyDescent="0.2">
      <c r="A453" s="46">
        <v>452</v>
      </c>
      <c r="B453" s="29" t="s">
        <v>273</v>
      </c>
      <c r="C453" s="39" t="s">
        <v>273</v>
      </c>
      <c r="D453" s="39" t="s">
        <v>1282</v>
      </c>
      <c r="E453" s="39" t="s">
        <v>1283</v>
      </c>
      <c r="F453" s="39" t="s">
        <v>1284</v>
      </c>
      <c r="G453" s="40">
        <v>1554</v>
      </c>
    </row>
    <row r="454" spans="1:7" ht="25.5" x14ac:dyDescent="0.2">
      <c r="A454" s="46">
        <v>453</v>
      </c>
      <c r="B454" s="28" t="s">
        <v>273</v>
      </c>
      <c r="C454" s="39" t="s">
        <v>274</v>
      </c>
      <c r="D454" s="39" t="s">
        <v>1282</v>
      </c>
      <c r="E454" s="39" t="s">
        <v>1283</v>
      </c>
      <c r="F454" s="39" t="s">
        <v>1284</v>
      </c>
      <c r="G454" s="40">
        <v>1554</v>
      </c>
    </row>
    <row r="455" spans="1:7" ht="15" x14ac:dyDescent="0.2">
      <c r="A455" s="46">
        <v>454</v>
      </c>
      <c r="B455" s="28" t="s">
        <v>270</v>
      </c>
      <c r="C455" s="39" t="s">
        <v>1285</v>
      </c>
      <c r="D455" s="39" t="s">
        <v>1286</v>
      </c>
      <c r="E455" s="39" t="s">
        <v>1287</v>
      </c>
      <c r="F455" s="39" t="s">
        <v>1288</v>
      </c>
      <c r="G455" s="40">
        <v>1600</v>
      </c>
    </row>
    <row r="456" spans="1:7" ht="15" x14ac:dyDescent="0.2">
      <c r="A456" s="46">
        <v>455</v>
      </c>
      <c r="B456" s="28" t="s">
        <v>270</v>
      </c>
      <c r="C456" s="39" t="s">
        <v>1289</v>
      </c>
      <c r="D456" s="39" t="s">
        <v>1286</v>
      </c>
      <c r="E456" s="39" t="s">
        <v>1287</v>
      </c>
      <c r="F456" s="39" t="s">
        <v>1288</v>
      </c>
      <c r="G456" s="40">
        <v>1600</v>
      </c>
    </row>
    <row r="457" spans="1:7" ht="15" x14ac:dyDescent="0.2">
      <c r="A457" s="46">
        <v>456</v>
      </c>
      <c r="B457" s="28" t="s">
        <v>270</v>
      </c>
      <c r="C457" s="39" t="s">
        <v>270</v>
      </c>
      <c r="D457" s="39" t="s">
        <v>1286</v>
      </c>
      <c r="E457" s="39" t="s">
        <v>1287</v>
      </c>
      <c r="F457" s="39" t="s">
        <v>1288</v>
      </c>
      <c r="G457" s="40">
        <v>1600</v>
      </c>
    </row>
    <row r="458" spans="1:7" ht="15" x14ac:dyDescent="0.2">
      <c r="A458" s="46">
        <v>457</v>
      </c>
      <c r="B458" s="28" t="s">
        <v>270</v>
      </c>
      <c r="C458" s="39" t="s">
        <v>1290</v>
      </c>
      <c r="D458" s="39" t="s">
        <v>1286</v>
      </c>
      <c r="E458" s="39" t="s">
        <v>1287</v>
      </c>
      <c r="F458" s="39" t="s">
        <v>1288</v>
      </c>
      <c r="G458" s="40">
        <v>1600</v>
      </c>
    </row>
    <row r="459" spans="1:7" ht="15" x14ac:dyDescent="0.2">
      <c r="A459" s="46">
        <v>458</v>
      </c>
      <c r="B459" s="28" t="s">
        <v>270</v>
      </c>
      <c r="C459" s="39" t="s">
        <v>272</v>
      </c>
      <c r="D459" s="39" t="s">
        <v>1286</v>
      </c>
      <c r="E459" s="39" t="s">
        <v>1287</v>
      </c>
      <c r="F459" s="39" t="s">
        <v>1288</v>
      </c>
      <c r="G459" s="40">
        <v>1600</v>
      </c>
    </row>
    <row r="460" spans="1:7" ht="15" x14ac:dyDescent="0.2">
      <c r="A460" s="46">
        <v>459</v>
      </c>
      <c r="B460" s="28" t="s">
        <v>270</v>
      </c>
      <c r="C460" s="39" t="s">
        <v>271</v>
      </c>
      <c r="D460" s="39" t="s">
        <v>1286</v>
      </c>
      <c r="E460" s="39" t="s">
        <v>1287</v>
      </c>
      <c r="F460" s="39" t="s">
        <v>1288</v>
      </c>
      <c r="G460" s="40">
        <v>1600</v>
      </c>
    </row>
    <row r="461" spans="1:7" ht="15" x14ac:dyDescent="0.2">
      <c r="A461" s="46">
        <v>460</v>
      </c>
      <c r="B461" s="28" t="s">
        <v>1291</v>
      </c>
      <c r="C461" s="39" t="s">
        <v>1291</v>
      </c>
      <c r="D461" s="39" t="s">
        <v>1292</v>
      </c>
      <c r="E461" s="39" t="s">
        <v>1293</v>
      </c>
      <c r="F461" s="39" t="s">
        <v>1294</v>
      </c>
      <c r="G461" s="40">
        <v>1119</v>
      </c>
    </row>
    <row r="462" spans="1:7" ht="15" x14ac:dyDescent="0.2">
      <c r="A462" s="46">
        <v>461</v>
      </c>
      <c r="B462" s="28" t="s">
        <v>1291</v>
      </c>
      <c r="C462" s="39" t="s">
        <v>1295</v>
      </c>
      <c r="D462" s="39" t="s">
        <v>1292</v>
      </c>
      <c r="E462" s="39" t="s">
        <v>1293</v>
      </c>
      <c r="F462" s="39" t="s">
        <v>1294</v>
      </c>
      <c r="G462" s="40">
        <v>1119</v>
      </c>
    </row>
    <row r="463" spans="1:7" ht="15" x14ac:dyDescent="0.2">
      <c r="A463" s="46">
        <v>462</v>
      </c>
      <c r="B463" s="28" t="s">
        <v>1296</v>
      </c>
      <c r="C463" s="39" t="s">
        <v>1297</v>
      </c>
      <c r="D463" s="39" t="s">
        <v>1298</v>
      </c>
      <c r="E463" s="39" t="s">
        <v>1299</v>
      </c>
      <c r="F463" s="39" t="s">
        <v>407</v>
      </c>
      <c r="G463" s="40">
        <v>1223</v>
      </c>
    </row>
    <row r="464" spans="1:7" ht="15" x14ac:dyDescent="0.2">
      <c r="A464" s="46">
        <v>463</v>
      </c>
      <c r="B464" s="29" t="s">
        <v>1296</v>
      </c>
      <c r="C464" s="39" t="s">
        <v>1296</v>
      </c>
      <c r="D464" s="39" t="s">
        <v>1298</v>
      </c>
      <c r="E464" s="39" t="s">
        <v>1299</v>
      </c>
      <c r="F464" s="39" t="s">
        <v>407</v>
      </c>
      <c r="G464" s="40">
        <v>1223</v>
      </c>
    </row>
    <row r="465" spans="1:7" ht="15" x14ac:dyDescent="0.2">
      <c r="A465" s="46">
        <v>464</v>
      </c>
      <c r="B465" s="29" t="s">
        <v>1300</v>
      </c>
      <c r="C465" s="39" t="s">
        <v>1300</v>
      </c>
      <c r="D465" s="39" t="s">
        <v>1298</v>
      </c>
      <c r="E465" s="39" t="s">
        <v>1301</v>
      </c>
      <c r="F465" s="39" t="s">
        <v>407</v>
      </c>
      <c r="G465" s="40">
        <v>1223</v>
      </c>
    </row>
    <row r="466" spans="1:7" ht="15" x14ac:dyDescent="0.2">
      <c r="A466" s="46">
        <v>465</v>
      </c>
      <c r="B466" s="28" t="s">
        <v>1300</v>
      </c>
      <c r="C466" s="39" t="s">
        <v>1302</v>
      </c>
      <c r="D466" s="39" t="s">
        <v>1298</v>
      </c>
      <c r="E466" s="39" t="s">
        <v>1301</v>
      </c>
      <c r="F466" s="39" t="s">
        <v>407</v>
      </c>
      <c r="G466" s="40">
        <v>1223</v>
      </c>
    </row>
    <row r="467" spans="1:7" ht="25.5" x14ac:dyDescent="0.2">
      <c r="A467" s="46">
        <v>466</v>
      </c>
      <c r="B467" s="28" t="s">
        <v>1303</v>
      </c>
      <c r="C467" s="39" t="s">
        <v>1303</v>
      </c>
      <c r="D467" s="39" t="s">
        <v>1304</v>
      </c>
      <c r="E467" s="39" t="s">
        <v>1305</v>
      </c>
      <c r="F467" s="39" t="s">
        <v>1306</v>
      </c>
      <c r="G467" s="40">
        <v>6539</v>
      </c>
    </row>
    <row r="468" spans="1:7" ht="25.5" x14ac:dyDescent="0.2">
      <c r="A468" s="46">
        <v>467</v>
      </c>
      <c r="B468" s="29" t="s">
        <v>1307</v>
      </c>
      <c r="C468" s="39" t="s">
        <v>1307</v>
      </c>
      <c r="D468" s="39" t="s">
        <v>1308</v>
      </c>
      <c r="E468" s="39" t="s">
        <v>1309</v>
      </c>
      <c r="F468" s="39" t="s">
        <v>1310</v>
      </c>
      <c r="G468" s="40">
        <v>1604</v>
      </c>
    </row>
    <row r="469" spans="1:7" ht="25.5" x14ac:dyDescent="0.2">
      <c r="A469" s="46">
        <v>468</v>
      </c>
      <c r="B469" s="29" t="s">
        <v>1311</v>
      </c>
      <c r="C469" s="39" t="s">
        <v>1311</v>
      </c>
      <c r="D469" s="39" t="s">
        <v>1312</v>
      </c>
      <c r="E469" s="39" t="s">
        <v>1313</v>
      </c>
      <c r="F469" s="39" t="s">
        <v>1314</v>
      </c>
      <c r="G469" s="40">
        <v>1635</v>
      </c>
    </row>
    <row r="470" spans="1:7" ht="25.5" x14ac:dyDescent="0.2">
      <c r="A470" s="46">
        <v>469</v>
      </c>
      <c r="B470" s="28" t="s">
        <v>1315</v>
      </c>
      <c r="C470" s="39" t="s">
        <v>1315</v>
      </c>
      <c r="D470" s="39" t="s">
        <v>1316</v>
      </c>
      <c r="E470" s="39" t="s">
        <v>1317</v>
      </c>
      <c r="F470" s="39" t="s">
        <v>1318</v>
      </c>
      <c r="G470" s="40">
        <v>1604</v>
      </c>
    </row>
    <row r="471" spans="1:7" ht="25.5" x14ac:dyDescent="0.2">
      <c r="A471" s="46">
        <v>470</v>
      </c>
      <c r="B471" s="29" t="s">
        <v>1315</v>
      </c>
      <c r="C471" s="39" t="s">
        <v>1319</v>
      </c>
      <c r="D471" s="39" t="s">
        <v>1316</v>
      </c>
      <c r="E471" s="39" t="s">
        <v>1317</v>
      </c>
      <c r="F471" s="39" t="s">
        <v>1318</v>
      </c>
      <c r="G471" s="40">
        <v>1604</v>
      </c>
    </row>
    <row r="472" spans="1:7" ht="15" x14ac:dyDescent="0.2">
      <c r="A472" s="46">
        <v>471</v>
      </c>
      <c r="B472" s="28" t="s">
        <v>1320</v>
      </c>
      <c r="C472" s="39" t="s">
        <v>1320</v>
      </c>
      <c r="D472" s="39" t="s">
        <v>1321</v>
      </c>
      <c r="E472" s="39" t="s">
        <v>1322</v>
      </c>
      <c r="F472" s="39" t="s">
        <v>1323</v>
      </c>
      <c r="G472" s="40">
        <v>5000</v>
      </c>
    </row>
    <row r="473" spans="1:7" ht="15" x14ac:dyDescent="0.2">
      <c r="A473" s="46">
        <v>472</v>
      </c>
      <c r="B473" s="28" t="s">
        <v>1320</v>
      </c>
      <c r="C473" s="39" t="s">
        <v>1324</v>
      </c>
      <c r="D473" s="39" t="s">
        <v>1321</v>
      </c>
      <c r="E473" s="39" t="s">
        <v>1322</v>
      </c>
      <c r="F473" s="39" t="s">
        <v>1323</v>
      </c>
      <c r="G473" s="40">
        <v>5000</v>
      </c>
    </row>
    <row r="474" spans="1:7" ht="15" x14ac:dyDescent="0.2">
      <c r="A474" s="46">
        <v>473</v>
      </c>
      <c r="B474" s="28" t="s">
        <v>1325</v>
      </c>
      <c r="C474" s="39" t="s">
        <v>1325</v>
      </c>
      <c r="D474" s="39" t="s">
        <v>1326</v>
      </c>
      <c r="E474" s="39" t="s">
        <v>1327</v>
      </c>
      <c r="F474" s="39" t="s">
        <v>1328</v>
      </c>
      <c r="G474" s="40">
        <v>1231</v>
      </c>
    </row>
    <row r="475" spans="1:7" ht="15" x14ac:dyDescent="0.2">
      <c r="A475" s="46">
        <v>474</v>
      </c>
      <c r="B475" s="28" t="s">
        <v>1325</v>
      </c>
      <c r="C475" s="39" t="s">
        <v>1329</v>
      </c>
      <c r="D475" s="39" t="s">
        <v>1326</v>
      </c>
      <c r="E475" s="39" t="s">
        <v>1327</v>
      </c>
      <c r="F475" s="39" t="s">
        <v>1328</v>
      </c>
      <c r="G475" s="40">
        <v>1231</v>
      </c>
    </row>
    <row r="476" spans="1:7" ht="15" x14ac:dyDescent="0.2">
      <c r="A476" s="46">
        <v>475</v>
      </c>
      <c r="B476" s="28" t="s">
        <v>1325</v>
      </c>
      <c r="C476" s="39" t="s">
        <v>1330</v>
      </c>
      <c r="D476" s="39" t="s">
        <v>1326</v>
      </c>
      <c r="E476" s="39" t="s">
        <v>1327</v>
      </c>
      <c r="F476" s="39" t="s">
        <v>1328</v>
      </c>
      <c r="G476" s="40">
        <v>1231</v>
      </c>
    </row>
    <row r="477" spans="1:7" ht="15" x14ac:dyDescent="0.2">
      <c r="A477" s="46">
        <v>476</v>
      </c>
      <c r="B477" s="35" t="s">
        <v>1331</v>
      </c>
      <c r="C477" s="39" t="s">
        <v>1331</v>
      </c>
      <c r="D477" s="39" t="s">
        <v>1332</v>
      </c>
      <c r="E477" s="39" t="s">
        <v>1333</v>
      </c>
      <c r="F477" s="39" t="s">
        <v>1334</v>
      </c>
      <c r="G477" s="40">
        <v>6000</v>
      </c>
    </row>
    <row r="478" spans="1:7" ht="15" x14ac:dyDescent="0.2">
      <c r="A478" s="46">
        <v>477</v>
      </c>
      <c r="B478" s="29" t="s">
        <v>1331</v>
      </c>
      <c r="C478" s="39" t="s">
        <v>285</v>
      </c>
      <c r="D478" s="39" t="s">
        <v>1332</v>
      </c>
      <c r="E478" s="39" t="s">
        <v>1333</v>
      </c>
      <c r="F478" s="39" t="s">
        <v>1334</v>
      </c>
      <c r="G478" s="40">
        <v>6000</v>
      </c>
    </row>
    <row r="479" spans="1:7" ht="25.5" x14ac:dyDescent="0.2">
      <c r="A479" s="46">
        <v>478</v>
      </c>
      <c r="B479" s="29" t="s">
        <v>1335</v>
      </c>
      <c r="C479" s="39" t="s">
        <v>1336</v>
      </c>
      <c r="D479" s="39" t="s">
        <v>1337</v>
      </c>
      <c r="E479" s="39" t="s">
        <v>1338</v>
      </c>
      <c r="F479" s="39" t="s">
        <v>1339</v>
      </c>
      <c r="G479" s="40">
        <v>1105</v>
      </c>
    </row>
    <row r="480" spans="1:7" ht="25.5" x14ac:dyDescent="0.2">
      <c r="A480" s="46">
        <v>479</v>
      </c>
      <c r="B480" s="36" t="s">
        <v>1335</v>
      </c>
      <c r="C480" s="39" t="s">
        <v>1340</v>
      </c>
      <c r="D480" s="39" t="s">
        <v>1337</v>
      </c>
      <c r="E480" s="39" t="s">
        <v>1341</v>
      </c>
      <c r="F480" s="39" t="s">
        <v>1339</v>
      </c>
      <c r="G480" s="40">
        <v>1105</v>
      </c>
    </row>
    <row r="481" spans="1:7" ht="25.5" x14ac:dyDescent="0.2">
      <c r="A481" s="46">
        <v>480</v>
      </c>
      <c r="B481" s="28" t="s">
        <v>1335</v>
      </c>
      <c r="C481" s="39" t="s">
        <v>1342</v>
      </c>
      <c r="D481" s="39" t="s">
        <v>1337</v>
      </c>
      <c r="E481" s="39" t="s">
        <v>1343</v>
      </c>
      <c r="F481" s="39" t="s">
        <v>1339</v>
      </c>
      <c r="G481" s="40">
        <v>1105</v>
      </c>
    </row>
    <row r="482" spans="1:7" ht="25.5" x14ac:dyDescent="0.2">
      <c r="A482" s="46">
        <v>481</v>
      </c>
      <c r="B482" s="28" t="s">
        <v>1335</v>
      </c>
      <c r="C482" s="39" t="s">
        <v>1344</v>
      </c>
      <c r="D482" s="39" t="s">
        <v>1337</v>
      </c>
      <c r="E482" s="39" t="s">
        <v>1345</v>
      </c>
      <c r="F482" s="39" t="s">
        <v>1339</v>
      </c>
      <c r="G482" s="40">
        <v>1105</v>
      </c>
    </row>
    <row r="483" spans="1:7" ht="25.5" x14ac:dyDescent="0.2">
      <c r="A483" s="46">
        <v>482</v>
      </c>
      <c r="B483" s="28" t="s">
        <v>1335</v>
      </c>
      <c r="C483" s="39" t="s">
        <v>1335</v>
      </c>
      <c r="D483" s="39" t="s">
        <v>1337</v>
      </c>
      <c r="E483" s="39" t="s">
        <v>1346</v>
      </c>
      <c r="F483" s="39" t="s">
        <v>1339</v>
      </c>
      <c r="G483" s="40">
        <v>1105</v>
      </c>
    </row>
    <row r="484" spans="1:7" ht="25.5" x14ac:dyDescent="0.2">
      <c r="A484" s="46">
        <v>483</v>
      </c>
      <c r="B484" s="28" t="s">
        <v>1335</v>
      </c>
      <c r="C484" s="39" t="s">
        <v>1347</v>
      </c>
      <c r="D484" s="39" t="s">
        <v>1337</v>
      </c>
      <c r="E484" s="39" t="s">
        <v>1348</v>
      </c>
      <c r="F484" s="39" t="s">
        <v>1339</v>
      </c>
      <c r="G484" s="40">
        <v>1105</v>
      </c>
    </row>
    <row r="485" spans="1:7" ht="25.5" x14ac:dyDescent="0.2">
      <c r="A485" s="46">
        <v>484</v>
      </c>
      <c r="B485" s="29" t="s">
        <v>1335</v>
      </c>
      <c r="C485" s="39" t="s">
        <v>1349</v>
      </c>
      <c r="D485" s="39" t="s">
        <v>1337</v>
      </c>
      <c r="E485" s="39" t="s">
        <v>1350</v>
      </c>
      <c r="F485" s="39" t="s">
        <v>1339</v>
      </c>
      <c r="G485" s="40">
        <v>1105</v>
      </c>
    </row>
    <row r="486" spans="1:7" ht="25.5" x14ac:dyDescent="0.2">
      <c r="A486" s="46">
        <v>485</v>
      </c>
      <c r="B486" s="29" t="s">
        <v>1335</v>
      </c>
      <c r="C486" s="39" t="s">
        <v>1351</v>
      </c>
      <c r="D486" s="39" t="s">
        <v>1337</v>
      </c>
      <c r="E486" s="39" t="s">
        <v>1352</v>
      </c>
      <c r="F486" s="39" t="s">
        <v>1339</v>
      </c>
      <c r="G486" s="40">
        <v>1105</v>
      </c>
    </row>
    <row r="487" spans="1:7" ht="25.5" x14ac:dyDescent="0.2">
      <c r="A487" s="46">
        <v>486</v>
      </c>
      <c r="B487" s="28" t="s">
        <v>1335</v>
      </c>
      <c r="C487" s="39" t="s">
        <v>1353</v>
      </c>
      <c r="D487" s="39" t="s">
        <v>1337</v>
      </c>
      <c r="E487" s="39" t="s">
        <v>1354</v>
      </c>
      <c r="F487" s="39" t="s">
        <v>1339</v>
      </c>
      <c r="G487" s="40">
        <v>1105</v>
      </c>
    </row>
    <row r="488" spans="1:7" ht="25.5" x14ac:dyDescent="0.2">
      <c r="A488" s="46">
        <v>487</v>
      </c>
      <c r="B488" s="29" t="s">
        <v>1335</v>
      </c>
      <c r="C488" s="39" t="s">
        <v>283</v>
      </c>
      <c r="D488" s="39" t="s">
        <v>1337</v>
      </c>
      <c r="E488" s="39" t="s">
        <v>1355</v>
      </c>
      <c r="F488" s="39" t="s">
        <v>1339</v>
      </c>
      <c r="G488" s="40">
        <v>1105</v>
      </c>
    </row>
    <row r="489" spans="1:7" ht="25.5" x14ac:dyDescent="0.2">
      <c r="A489" s="46">
        <v>488</v>
      </c>
      <c r="B489" s="28" t="s">
        <v>1356</v>
      </c>
      <c r="C489" s="39" t="s">
        <v>1357</v>
      </c>
      <c r="D489" s="39" t="s">
        <v>1312</v>
      </c>
      <c r="E489" s="39" t="s">
        <v>1313</v>
      </c>
      <c r="F489" s="39" t="s">
        <v>1314</v>
      </c>
      <c r="G489" s="40">
        <v>1635</v>
      </c>
    </row>
    <row r="490" spans="1:7" ht="25.5" x14ac:dyDescent="0.2">
      <c r="A490" s="46">
        <v>489</v>
      </c>
      <c r="B490" s="28" t="s">
        <v>1356</v>
      </c>
      <c r="C490" s="39" t="s">
        <v>1356</v>
      </c>
      <c r="D490" s="39" t="s">
        <v>1312</v>
      </c>
      <c r="E490" s="39" t="s">
        <v>1313</v>
      </c>
      <c r="F490" s="39" t="s">
        <v>1314</v>
      </c>
      <c r="G490" s="40">
        <v>1635</v>
      </c>
    </row>
    <row r="491" spans="1:7" ht="15" x14ac:dyDescent="0.2">
      <c r="A491" s="46">
        <v>490</v>
      </c>
      <c r="B491" s="29" t="s">
        <v>1358</v>
      </c>
      <c r="C491" s="39" t="s">
        <v>1358</v>
      </c>
      <c r="D491" s="39" t="s">
        <v>1359</v>
      </c>
      <c r="E491" s="39" t="s">
        <v>1360</v>
      </c>
      <c r="F491" s="39" t="s">
        <v>1361</v>
      </c>
      <c r="G491" s="40">
        <v>1600</v>
      </c>
    </row>
    <row r="492" spans="1:7" ht="15" x14ac:dyDescent="0.2">
      <c r="A492" s="46">
        <v>491</v>
      </c>
      <c r="B492" s="29" t="s">
        <v>1358</v>
      </c>
      <c r="C492" s="39" t="s">
        <v>1362</v>
      </c>
      <c r="D492" s="39" t="s">
        <v>1359</v>
      </c>
      <c r="E492" s="39" t="s">
        <v>1360</v>
      </c>
      <c r="F492" s="39" t="s">
        <v>1361</v>
      </c>
      <c r="G492" s="40">
        <v>1600</v>
      </c>
    </row>
    <row r="493" spans="1:7" ht="15" x14ac:dyDescent="0.2">
      <c r="A493" s="46">
        <v>492</v>
      </c>
      <c r="B493" s="28" t="s">
        <v>1363</v>
      </c>
      <c r="C493" s="39" t="s">
        <v>1363</v>
      </c>
      <c r="D493" s="39" t="s">
        <v>1364</v>
      </c>
      <c r="E493" s="39" t="s">
        <v>1365</v>
      </c>
      <c r="F493" s="39" t="s">
        <v>1366</v>
      </c>
      <c r="G493" s="40">
        <v>1100</v>
      </c>
    </row>
    <row r="494" spans="1:7" ht="15" x14ac:dyDescent="0.2">
      <c r="A494" s="46">
        <v>493</v>
      </c>
      <c r="B494" s="28" t="s">
        <v>1363</v>
      </c>
      <c r="C494" s="39" t="s">
        <v>1367</v>
      </c>
      <c r="D494" s="39" t="s">
        <v>1364</v>
      </c>
      <c r="E494" s="39" t="s">
        <v>1365</v>
      </c>
      <c r="F494" s="39" t="s">
        <v>1366</v>
      </c>
      <c r="G494" s="40">
        <v>1100</v>
      </c>
    </row>
    <row r="495" spans="1:7" ht="15" x14ac:dyDescent="0.2">
      <c r="A495" s="46">
        <v>494</v>
      </c>
      <c r="B495" s="29" t="s">
        <v>286</v>
      </c>
      <c r="C495" s="39" t="s">
        <v>286</v>
      </c>
      <c r="D495" s="39" t="s">
        <v>1368</v>
      </c>
      <c r="E495" s="39" t="s">
        <v>1369</v>
      </c>
      <c r="F495" s="39" t="s">
        <v>1370</v>
      </c>
      <c r="G495" s="40">
        <v>4308</v>
      </c>
    </row>
    <row r="496" spans="1:7" ht="15" x14ac:dyDescent="0.2">
      <c r="A496" s="46">
        <v>495</v>
      </c>
      <c r="B496" s="28" t="s">
        <v>287</v>
      </c>
      <c r="C496" s="39" t="s">
        <v>287</v>
      </c>
      <c r="D496" s="39" t="s">
        <v>1371</v>
      </c>
      <c r="E496" s="39" t="s">
        <v>1372</v>
      </c>
      <c r="F496" s="39" t="s">
        <v>1373</v>
      </c>
      <c r="G496" s="40">
        <v>4336</v>
      </c>
    </row>
    <row r="497" spans="1:7" ht="25.5" x14ac:dyDescent="0.2">
      <c r="A497" s="46">
        <v>496</v>
      </c>
      <c r="B497" s="28" t="s">
        <v>1374</v>
      </c>
      <c r="C497" s="39" t="s">
        <v>1374</v>
      </c>
      <c r="D497" s="39" t="s">
        <v>1375</v>
      </c>
      <c r="E497" s="39" t="s">
        <v>1376</v>
      </c>
      <c r="F497" s="39" t="s">
        <v>1377</v>
      </c>
      <c r="G497" s="40">
        <v>1605</v>
      </c>
    </row>
    <row r="498" spans="1:7" ht="25.5" x14ac:dyDescent="0.2">
      <c r="A498" s="46">
        <v>497</v>
      </c>
      <c r="B498" s="28" t="s">
        <v>1374</v>
      </c>
      <c r="C498" s="39" t="s">
        <v>1378</v>
      </c>
      <c r="D498" s="39" t="s">
        <v>1375</v>
      </c>
      <c r="E498" s="39" t="s">
        <v>1376</v>
      </c>
      <c r="F498" s="39" t="s">
        <v>1377</v>
      </c>
      <c r="G498" s="40">
        <v>1605</v>
      </c>
    </row>
    <row r="499" spans="1:7" ht="25.5" x14ac:dyDescent="0.2">
      <c r="A499" s="46">
        <v>498</v>
      </c>
      <c r="B499" s="28" t="s">
        <v>1374</v>
      </c>
      <c r="C499" s="39" t="s">
        <v>1379</v>
      </c>
      <c r="D499" s="39" t="s">
        <v>1375</v>
      </c>
      <c r="E499" s="39" t="s">
        <v>1376</v>
      </c>
      <c r="F499" s="39" t="s">
        <v>1377</v>
      </c>
      <c r="G499" s="40">
        <v>1605</v>
      </c>
    </row>
    <row r="500" spans="1:7" ht="25.5" x14ac:dyDescent="0.2">
      <c r="A500" s="46">
        <v>499</v>
      </c>
      <c r="B500" s="29" t="s">
        <v>1374</v>
      </c>
      <c r="C500" s="39" t="s">
        <v>1380</v>
      </c>
      <c r="D500" s="39" t="s">
        <v>1375</v>
      </c>
      <c r="E500" s="39" t="s">
        <v>1376</v>
      </c>
      <c r="F500" s="39" t="s">
        <v>1377</v>
      </c>
      <c r="G500" s="40">
        <v>1605</v>
      </c>
    </row>
    <row r="501" spans="1:7" ht="25.5" x14ac:dyDescent="0.2">
      <c r="A501" s="46">
        <v>500</v>
      </c>
      <c r="B501" s="28" t="s">
        <v>1374</v>
      </c>
      <c r="C501" s="39" t="s">
        <v>1381</v>
      </c>
      <c r="D501" s="39" t="s">
        <v>1375</v>
      </c>
      <c r="E501" s="39" t="s">
        <v>1376</v>
      </c>
      <c r="F501" s="39" t="s">
        <v>1377</v>
      </c>
      <c r="G501" s="40">
        <v>1605</v>
      </c>
    </row>
    <row r="502" spans="1:7" ht="25.5" x14ac:dyDescent="0.2">
      <c r="A502" s="46">
        <v>501</v>
      </c>
      <c r="B502" s="28" t="s">
        <v>1374</v>
      </c>
      <c r="C502" s="39" t="s">
        <v>1382</v>
      </c>
      <c r="D502" s="39" t="s">
        <v>1375</v>
      </c>
      <c r="E502" s="39" t="s">
        <v>1376</v>
      </c>
      <c r="F502" s="39" t="s">
        <v>1377</v>
      </c>
      <c r="G502" s="40">
        <v>1605</v>
      </c>
    </row>
    <row r="503" spans="1:7" ht="25.5" x14ac:dyDescent="0.2">
      <c r="A503" s="46">
        <v>502</v>
      </c>
      <c r="B503" s="29" t="s">
        <v>1383</v>
      </c>
      <c r="C503" s="39" t="s">
        <v>1383</v>
      </c>
      <c r="D503" s="39" t="s">
        <v>1384</v>
      </c>
      <c r="E503" s="39" t="s">
        <v>1385</v>
      </c>
      <c r="F503" s="39" t="s">
        <v>1386</v>
      </c>
      <c r="G503" s="40">
        <v>1227</v>
      </c>
    </row>
    <row r="504" spans="1:7" ht="25.5" x14ac:dyDescent="0.2">
      <c r="A504" s="46">
        <v>503</v>
      </c>
      <c r="B504" s="28" t="s">
        <v>1383</v>
      </c>
      <c r="C504" s="39" t="s">
        <v>1387</v>
      </c>
      <c r="D504" s="39" t="s">
        <v>1384</v>
      </c>
      <c r="E504" s="39" t="s">
        <v>1385</v>
      </c>
      <c r="F504" s="39" t="s">
        <v>1386</v>
      </c>
      <c r="G504" s="40">
        <v>1227</v>
      </c>
    </row>
    <row r="505" spans="1:7" ht="25.5" x14ac:dyDescent="0.2">
      <c r="A505" s="46">
        <v>504</v>
      </c>
      <c r="B505" s="28" t="s">
        <v>288</v>
      </c>
      <c r="C505" s="39" t="s">
        <v>288</v>
      </c>
      <c r="D505" s="39" t="s">
        <v>1388</v>
      </c>
      <c r="E505" s="39" t="s">
        <v>1389</v>
      </c>
      <c r="F505" s="39" t="s">
        <v>1390</v>
      </c>
      <c r="G505" s="40">
        <v>1232</v>
      </c>
    </row>
    <row r="506" spans="1:7" ht="25.5" x14ac:dyDescent="0.2">
      <c r="A506" s="46">
        <v>505</v>
      </c>
      <c r="B506" s="28" t="s">
        <v>315</v>
      </c>
      <c r="C506" s="39" t="s">
        <v>317</v>
      </c>
      <c r="D506" s="39" t="s">
        <v>1391</v>
      </c>
      <c r="E506" s="39" t="s">
        <v>1392</v>
      </c>
      <c r="F506" s="39" t="s">
        <v>1393</v>
      </c>
      <c r="G506" s="40">
        <v>6127</v>
      </c>
    </row>
    <row r="507" spans="1:7" ht="25.5" x14ac:dyDescent="0.2">
      <c r="A507" s="46">
        <v>506</v>
      </c>
      <c r="B507" s="35" t="s">
        <v>315</v>
      </c>
      <c r="C507" s="39" t="s">
        <v>318</v>
      </c>
      <c r="D507" s="39" t="s">
        <v>1391</v>
      </c>
      <c r="E507" s="39" t="s">
        <v>1392</v>
      </c>
      <c r="F507" s="39" t="s">
        <v>1393</v>
      </c>
      <c r="G507" s="40">
        <v>6127</v>
      </c>
    </row>
    <row r="508" spans="1:7" ht="25.5" x14ac:dyDescent="0.2">
      <c r="A508" s="46">
        <v>507</v>
      </c>
      <c r="B508" s="29" t="s">
        <v>315</v>
      </c>
      <c r="C508" s="39" t="s">
        <v>316</v>
      </c>
      <c r="D508" s="39" t="s">
        <v>1391</v>
      </c>
      <c r="E508" s="39" t="s">
        <v>1392</v>
      </c>
      <c r="F508" s="39" t="s">
        <v>1393</v>
      </c>
      <c r="G508" s="40">
        <v>6127</v>
      </c>
    </row>
    <row r="509" spans="1:7" ht="25.5" x14ac:dyDescent="0.2">
      <c r="A509" s="46">
        <v>508</v>
      </c>
      <c r="B509" s="28" t="s">
        <v>315</v>
      </c>
      <c r="C509" s="39" t="s">
        <v>315</v>
      </c>
      <c r="D509" s="39" t="s">
        <v>1391</v>
      </c>
      <c r="E509" s="39" t="s">
        <v>1392</v>
      </c>
      <c r="F509" s="39" t="s">
        <v>1393</v>
      </c>
      <c r="G509" s="40">
        <v>6127</v>
      </c>
    </row>
    <row r="510" spans="1:7" ht="25.5" x14ac:dyDescent="0.2">
      <c r="A510" s="46">
        <v>509</v>
      </c>
      <c r="B510" s="28" t="s">
        <v>319</v>
      </c>
      <c r="C510" s="39" t="s">
        <v>320</v>
      </c>
      <c r="D510" s="39" t="s">
        <v>1394</v>
      </c>
      <c r="E510" s="39" t="s">
        <v>1395</v>
      </c>
      <c r="F510" s="39" t="s">
        <v>1396</v>
      </c>
      <c r="G510" s="40">
        <v>1635</v>
      </c>
    </row>
    <row r="511" spans="1:7" ht="25.5" x14ac:dyDescent="0.2">
      <c r="A511" s="46">
        <v>510</v>
      </c>
      <c r="B511" s="29" t="s">
        <v>319</v>
      </c>
      <c r="C511" s="39" t="s">
        <v>319</v>
      </c>
      <c r="D511" s="39" t="s">
        <v>1394</v>
      </c>
      <c r="E511" s="39" t="s">
        <v>1395</v>
      </c>
      <c r="F511" s="39" t="s">
        <v>1396</v>
      </c>
      <c r="G511" s="40">
        <v>1635</v>
      </c>
    </row>
    <row r="512" spans="1:7" ht="15" x14ac:dyDescent="0.2">
      <c r="A512" s="46">
        <v>511</v>
      </c>
      <c r="B512" s="29" t="s">
        <v>310</v>
      </c>
      <c r="C512" s="39" t="s">
        <v>310</v>
      </c>
      <c r="D512" s="39" t="s">
        <v>1397</v>
      </c>
      <c r="E512" s="39" t="s">
        <v>1398</v>
      </c>
      <c r="F512" s="39" t="s">
        <v>1399</v>
      </c>
      <c r="G512" s="40">
        <v>6710</v>
      </c>
    </row>
    <row r="513" spans="1:7" ht="15" x14ac:dyDescent="0.2">
      <c r="A513" s="46">
        <v>512</v>
      </c>
      <c r="B513" s="28" t="s">
        <v>311</v>
      </c>
      <c r="C513" s="39" t="s">
        <v>311</v>
      </c>
      <c r="D513" s="39" t="s">
        <v>1400</v>
      </c>
      <c r="E513" s="39" t="s">
        <v>1401</v>
      </c>
      <c r="F513" s="39" t="s">
        <v>1402</v>
      </c>
      <c r="G513" s="40">
        <v>6703</v>
      </c>
    </row>
    <row r="514" spans="1:7" ht="15" x14ac:dyDescent="0.2">
      <c r="A514" s="46">
        <v>513</v>
      </c>
      <c r="B514" s="28" t="s">
        <v>1403</v>
      </c>
      <c r="C514" s="39" t="s">
        <v>312</v>
      </c>
      <c r="D514" s="39" t="s">
        <v>1404</v>
      </c>
      <c r="E514" s="39" t="s">
        <v>1405</v>
      </c>
      <c r="F514" s="39" t="s">
        <v>1406</v>
      </c>
      <c r="G514" s="40">
        <v>4330</v>
      </c>
    </row>
    <row r="515" spans="1:7" ht="15" x14ac:dyDescent="0.2">
      <c r="A515" s="46">
        <v>514</v>
      </c>
      <c r="B515" s="29" t="s">
        <v>1403</v>
      </c>
      <c r="C515" s="39" t="s">
        <v>1403</v>
      </c>
      <c r="D515" s="39" t="s">
        <v>1404</v>
      </c>
      <c r="E515" s="39" t="s">
        <v>1405</v>
      </c>
      <c r="F515" s="39" t="s">
        <v>1406</v>
      </c>
      <c r="G515" s="40">
        <v>4330</v>
      </c>
    </row>
    <row r="516" spans="1:7" ht="25.5" x14ac:dyDescent="0.2">
      <c r="A516" s="46">
        <v>515</v>
      </c>
      <c r="B516" s="29" t="s">
        <v>1407</v>
      </c>
      <c r="C516" s="39" t="s">
        <v>1408</v>
      </c>
      <c r="D516" s="39" t="s">
        <v>1409</v>
      </c>
      <c r="E516" s="39" t="s">
        <v>1410</v>
      </c>
      <c r="F516" s="39" t="s">
        <v>1411</v>
      </c>
      <c r="G516" s="40">
        <v>6127</v>
      </c>
    </row>
    <row r="517" spans="1:7" ht="25.5" x14ac:dyDescent="0.2">
      <c r="A517" s="46">
        <v>516</v>
      </c>
      <c r="B517" s="29" t="s">
        <v>1407</v>
      </c>
      <c r="C517" s="39" t="s">
        <v>1407</v>
      </c>
      <c r="D517" s="39" t="s">
        <v>1409</v>
      </c>
      <c r="E517" s="39" t="s">
        <v>1410</v>
      </c>
      <c r="F517" s="39" t="s">
        <v>1411</v>
      </c>
      <c r="G517" s="40">
        <v>6127</v>
      </c>
    </row>
    <row r="518" spans="1:7" ht="25.5" x14ac:dyDescent="0.2">
      <c r="A518" s="46">
        <v>517</v>
      </c>
      <c r="B518" s="29" t="s">
        <v>313</v>
      </c>
      <c r="C518" s="39" t="s">
        <v>314</v>
      </c>
      <c r="D518" s="39" t="s">
        <v>1412</v>
      </c>
      <c r="E518" s="39" t="s">
        <v>1413</v>
      </c>
      <c r="F518" s="39" t="s">
        <v>1414</v>
      </c>
      <c r="G518" s="40">
        <v>6127</v>
      </c>
    </row>
    <row r="519" spans="1:7" ht="25.5" x14ac:dyDescent="0.2">
      <c r="A519" s="46">
        <v>518</v>
      </c>
      <c r="B519" s="28" t="s">
        <v>313</v>
      </c>
      <c r="C519" s="39" t="s">
        <v>313</v>
      </c>
      <c r="D519" s="39" t="s">
        <v>1412</v>
      </c>
      <c r="E519" s="39" t="s">
        <v>1413</v>
      </c>
      <c r="F519" s="39" t="s">
        <v>1414</v>
      </c>
      <c r="G519" s="40">
        <v>6217</v>
      </c>
    </row>
    <row r="520" spans="1:7" ht="15" x14ac:dyDescent="0.2">
      <c r="A520" s="46">
        <v>519</v>
      </c>
      <c r="B520" s="28" t="s">
        <v>1415</v>
      </c>
      <c r="C520" s="39" t="s">
        <v>1415</v>
      </c>
      <c r="D520" s="39" t="s">
        <v>1416</v>
      </c>
      <c r="E520" s="39" t="s">
        <v>1417</v>
      </c>
      <c r="F520" s="39" t="s">
        <v>1418</v>
      </c>
      <c r="G520" s="40">
        <v>6521</v>
      </c>
    </row>
    <row r="521" spans="1:7" ht="15" x14ac:dyDescent="0.2">
      <c r="A521" s="46">
        <v>520</v>
      </c>
      <c r="B521" s="28" t="s">
        <v>1419</v>
      </c>
      <c r="C521" s="39" t="s">
        <v>1420</v>
      </c>
      <c r="D521" s="39" t="s">
        <v>1421</v>
      </c>
      <c r="E521" s="39" t="s">
        <v>1422</v>
      </c>
      <c r="F521" s="39" t="s">
        <v>1423</v>
      </c>
      <c r="G521" s="40">
        <v>4212</v>
      </c>
    </row>
    <row r="522" spans="1:7" ht="15" x14ac:dyDescent="0.2">
      <c r="A522" s="46">
        <v>521</v>
      </c>
      <c r="B522" s="28" t="s">
        <v>1419</v>
      </c>
      <c r="C522" s="39" t="s">
        <v>1419</v>
      </c>
      <c r="D522" s="39" t="s">
        <v>1421</v>
      </c>
      <c r="E522" s="39" t="s">
        <v>1422</v>
      </c>
      <c r="F522" s="39" t="s">
        <v>1423</v>
      </c>
      <c r="G522" s="40">
        <v>4212</v>
      </c>
    </row>
    <row r="523" spans="1:7" ht="15" x14ac:dyDescent="0.2">
      <c r="A523" s="46">
        <v>522</v>
      </c>
      <c r="B523" s="28" t="s">
        <v>1419</v>
      </c>
      <c r="C523" s="39" t="s">
        <v>1424</v>
      </c>
      <c r="D523" s="39" t="s">
        <v>1421</v>
      </c>
      <c r="E523" s="39" t="s">
        <v>1422</v>
      </c>
      <c r="F523" s="39" t="s">
        <v>1423</v>
      </c>
      <c r="G523" s="40">
        <v>4212</v>
      </c>
    </row>
    <row r="524" spans="1:7" ht="15" x14ac:dyDescent="0.2">
      <c r="A524" s="46">
        <v>523</v>
      </c>
      <c r="B524" s="29" t="s">
        <v>1419</v>
      </c>
      <c r="C524" s="39" t="s">
        <v>1425</v>
      </c>
      <c r="D524" s="39" t="s">
        <v>1421</v>
      </c>
      <c r="E524" s="39" t="s">
        <v>1422</v>
      </c>
      <c r="F524" s="39" t="s">
        <v>1423</v>
      </c>
      <c r="G524" s="40">
        <v>4212</v>
      </c>
    </row>
    <row r="525" spans="1:7" ht="15" x14ac:dyDescent="0.2">
      <c r="A525" s="46">
        <v>524</v>
      </c>
      <c r="B525" s="29" t="s">
        <v>289</v>
      </c>
      <c r="C525" s="39" t="s">
        <v>289</v>
      </c>
      <c r="D525" s="39" t="s">
        <v>1426</v>
      </c>
      <c r="E525" s="39" t="s">
        <v>1427</v>
      </c>
      <c r="F525" s="39" t="s">
        <v>1428</v>
      </c>
      <c r="G525" s="40">
        <v>1231</v>
      </c>
    </row>
    <row r="526" spans="1:7" ht="15" x14ac:dyDescent="0.2">
      <c r="A526" s="46">
        <v>525</v>
      </c>
      <c r="B526" s="29" t="s">
        <v>349</v>
      </c>
      <c r="C526" s="39" t="s">
        <v>349</v>
      </c>
      <c r="D526" s="39" t="s">
        <v>1429</v>
      </c>
      <c r="E526" s="39" t="s">
        <v>1430</v>
      </c>
      <c r="F526" s="39" t="s">
        <v>1431</v>
      </c>
      <c r="G526" s="40">
        <v>3501</v>
      </c>
    </row>
    <row r="527" spans="1:7" ht="15" x14ac:dyDescent="0.2">
      <c r="A527" s="46">
        <v>526</v>
      </c>
      <c r="B527" s="29" t="s">
        <v>349</v>
      </c>
      <c r="C527" s="39" t="s">
        <v>350</v>
      </c>
      <c r="D527" s="39" t="s">
        <v>1429</v>
      </c>
      <c r="E527" s="39" t="s">
        <v>1430</v>
      </c>
      <c r="F527" s="39" t="s">
        <v>1431</v>
      </c>
      <c r="G527" s="40">
        <v>3501</v>
      </c>
    </row>
    <row r="528" spans="1:7" ht="25.5" x14ac:dyDescent="0.2">
      <c r="A528" s="46">
        <v>527</v>
      </c>
      <c r="B528" s="29" t="s">
        <v>325</v>
      </c>
      <c r="C528" s="39" t="s">
        <v>325</v>
      </c>
      <c r="D528" s="39" t="s">
        <v>1432</v>
      </c>
      <c r="E528" s="39" t="s">
        <v>1043</v>
      </c>
      <c r="F528" s="39" t="s">
        <v>1044</v>
      </c>
      <c r="G528" s="40">
        <v>1605</v>
      </c>
    </row>
    <row r="529" spans="1:7" ht="25.5" x14ac:dyDescent="0.2">
      <c r="A529" s="46">
        <v>528</v>
      </c>
      <c r="B529" s="29" t="s">
        <v>1433</v>
      </c>
      <c r="C529" s="39" t="s">
        <v>1433</v>
      </c>
      <c r="D529" s="39" t="s">
        <v>1434</v>
      </c>
      <c r="E529" s="39" t="s">
        <v>1435</v>
      </c>
      <c r="F529" s="39" t="s">
        <v>1436</v>
      </c>
      <c r="G529" s="40">
        <v>2222</v>
      </c>
    </row>
    <row r="530" spans="1:7" ht="25.5" x14ac:dyDescent="0.2">
      <c r="A530" s="46">
        <v>529</v>
      </c>
      <c r="B530" s="29" t="s">
        <v>1437</v>
      </c>
      <c r="C530" s="39" t="s">
        <v>1437</v>
      </c>
      <c r="D530" s="39" t="s">
        <v>1434</v>
      </c>
      <c r="E530" s="39" t="s">
        <v>1435</v>
      </c>
      <c r="F530" s="39" t="s">
        <v>1436</v>
      </c>
      <c r="G530" s="40">
        <v>2200</v>
      </c>
    </row>
    <row r="531" spans="1:7" ht="25.5" x14ac:dyDescent="0.2">
      <c r="A531" s="46">
        <v>530</v>
      </c>
      <c r="B531" s="29" t="s">
        <v>1438</v>
      </c>
      <c r="C531" s="39" t="s">
        <v>1438</v>
      </c>
      <c r="D531" s="39" t="s">
        <v>1439</v>
      </c>
      <c r="E531" s="39" t="s">
        <v>1435</v>
      </c>
      <c r="F531" s="39" t="s">
        <v>1436</v>
      </c>
      <c r="G531" s="40">
        <v>2200</v>
      </c>
    </row>
    <row r="532" spans="1:7" ht="25.5" x14ac:dyDescent="0.2">
      <c r="A532" s="46">
        <v>531</v>
      </c>
      <c r="B532" s="29" t="s">
        <v>321</v>
      </c>
      <c r="C532" s="39" t="s">
        <v>321</v>
      </c>
      <c r="D532" s="39" t="s">
        <v>1440</v>
      </c>
      <c r="E532" s="39" t="s">
        <v>1441</v>
      </c>
      <c r="F532" s="39" t="s">
        <v>1442</v>
      </c>
      <c r="G532" s="40">
        <v>2000</v>
      </c>
    </row>
    <row r="533" spans="1:7" ht="15" x14ac:dyDescent="0.2">
      <c r="A533" s="46">
        <v>532</v>
      </c>
      <c r="B533" s="29" t="s">
        <v>1443</v>
      </c>
      <c r="C533" s="39" t="s">
        <v>1443</v>
      </c>
      <c r="D533" s="39" t="s">
        <v>1444</v>
      </c>
      <c r="E533" s="39" t="s">
        <v>1445</v>
      </c>
      <c r="F533" s="39" t="s">
        <v>1442</v>
      </c>
      <c r="G533" s="40">
        <v>2000</v>
      </c>
    </row>
    <row r="534" spans="1:7" ht="15" x14ac:dyDescent="0.2">
      <c r="A534" s="46">
        <v>533</v>
      </c>
      <c r="B534" s="29" t="s">
        <v>124</v>
      </c>
      <c r="C534" s="39" t="s">
        <v>124</v>
      </c>
      <c r="D534" s="39" t="s">
        <v>1446</v>
      </c>
      <c r="E534" s="39" t="s">
        <v>1447</v>
      </c>
      <c r="F534" s="39" t="s">
        <v>1448</v>
      </c>
      <c r="G534" s="40">
        <v>1111</v>
      </c>
    </row>
    <row r="535" spans="1:7" ht="15" x14ac:dyDescent="0.2">
      <c r="A535" s="46">
        <v>534</v>
      </c>
      <c r="B535" s="29" t="s">
        <v>124</v>
      </c>
      <c r="C535" s="39" t="s">
        <v>125</v>
      </c>
      <c r="D535" s="39" t="s">
        <v>1446</v>
      </c>
      <c r="E535" s="39" t="s">
        <v>1447</v>
      </c>
      <c r="F535" s="39" t="s">
        <v>1448</v>
      </c>
      <c r="G535" s="40">
        <v>1111</v>
      </c>
    </row>
    <row r="536" spans="1:7" ht="15" x14ac:dyDescent="0.2">
      <c r="A536" s="46">
        <v>535</v>
      </c>
      <c r="B536" s="29" t="s">
        <v>1449</v>
      </c>
      <c r="C536" s="39" t="s">
        <v>1449</v>
      </c>
      <c r="D536" s="39" t="s">
        <v>1450</v>
      </c>
      <c r="E536" s="39" t="s">
        <v>1451</v>
      </c>
      <c r="F536" s="39" t="s">
        <v>1452</v>
      </c>
      <c r="G536" s="40">
        <v>6000</v>
      </c>
    </row>
    <row r="537" spans="1:7" ht="15" x14ac:dyDescent="0.2">
      <c r="A537" s="46">
        <v>536</v>
      </c>
      <c r="B537" s="29" t="s">
        <v>1449</v>
      </c>
      <c r="C537" s="39" t="s">
        <v>1453</v>
      </c>
      <c r="D537" s="39" t="s">
        <v>1450</v>
      </c>
      <c r="E537" s="39" t="s">
        <v>1451</v>
      </c>
      <c r="F537" s="39" t="s">
        <v>1452</v>
      </c>
      <c r="G537" s="40">
        <v>6000</v>
      </c>
    </row>
    <row r="538" spans="1:7" ht="25.5" x14ac:dyDescent="0.2">
      <c r="A538" s="46">
        <v>537</v>
      </c>
      <c r="B538" s="29" t="s">
        <v>1454</v>
      </c>
      <c r="C538" s="39" t="s">
        <v>1454</v>
      </c>
      <c r="D538" s="39" t="s">
        <v>1455</v>
      </c>
      <c r="E538" s="39" t="s">
        <v>1422</v>
      </c>
      <c r="F538" s="39" t="s">
        <v>1456</v>
      </c>
      <c r="G538" s="40">
        <v>4212</v>
      </c>
    </row>
    <row r="539" spans="1:7" ht="25.5" x14ac:dyDescent="0.2">
      <c r="A539" s="46">
        <v>538</v>
      </c>
      <c r="B539" s="28" t="s">
        <v>1454</v>
      </c>
      <c r="C539" s="39" t="s">
        <v>340</v>
      </c>
      <c r="D539" s="39" t="s">
        <v>1455</v>
      </c>
      <c r="E539" s="39" t="s">
        <v>1422</v>
      </c>
      <c r="F539" s="39" t="s">
        <v>1456</v>
      </c>
      <c r="G539" s="40">
        <v>4212</v>
      </c>
    </row>
    <row r="540" spans="1:7" ht="25.5" x14ac:dyDescent="0.2">
      <c r="A540" s="46">
        <v>539</v>
      </c>
      <c r="B540" s="28" t="s">
        <v>1457</v>
      </c>
      <c r="C540" s="39" t="s">
        <v>1458</v>
      </c>
      <c r="D540" s="39" t="s">
        <v>1459</v>
      </c>
      <c r="E540" s="39" t="s">
        <v>1460</v>
      </c>
      <c r="F540" s="39" t="s">
        <v>1461</v>
      </c>
      <c r="G540" s="40">
        <v>4212</v>
      </c>
    </row>
    <row r="541" spans="1:7" ht="25.5" x14ac:dyDescent="0.2">
      <c r="A541" s="46">
        <v>540</v>
      </c>
      <c r="B541" s="29" t="s">
        <v>1457</v>
      </c>
      <c r="C541" s="39" t="s">
        <v>1457</v>
      </c>
      <c r="D541" s="39" t="s">
        <v>1459</v>
      </c>
      <c r="E541" s="39" t="s">
        <v>1460</v>
      </c>
      <c r="F541" s="39" t="s">
        <v>1461</v>
      </c>
      <c r="G541" s="40">
        <v>4212</v>
      </c>
    </row>
    <row r="542" spans="1:7" ht="25.5" x14ac:dyDescent="0.2">
      <c r="A542" s="46">
        <v>541</v>
      </c>
      <c r="B542" s="29" t="s">
        <v>1457</v>
      </c>
      <c r="C542" s="39" t="s">
        <v>1462</v>
      </c>
      <c r="D542" s="39" t="s">
        <v>1459</v>
      </c>
      <c r="E542" s="39" t="s">
        <v>1460</v>
      </c>
      <c r="F542" s="39" t="s">
        <v>1461</v>
      </c>
      <c r="G542" s="40">
        <v>4212</v>
      </c>
    </row>
    <row r="543" spans="1:7" ht="25.5" x14ac:dyDescent="0.2">
      <c r="A543" s="46">
        <v>542</v>
      </c>
      <c r="B543" s="28" t="s">
        <v>1457</v>
      </c>
      <c r="C543" s="39" t="s">
        <v>1463</v>
      </c>
      <c r="D543" s="39" t="s">
        <v>1459</v>
      </c>
      <c r="E543" s="39" t="s">
        <v>1460</v>
      </c>
      <c r="F543" s="39" t="s">
        <v>1461</v>
      </c>
      <c r="G543" s="40">
        <v>4212</v>
      </c>
    </row>
    <row r="544" spans="1:7" ht="25.5" x14ac:dyDescent="0.2">
      <c r="A544" s="46">
        <v>543</v>
      </c>
      <c r="B544" s="28" t="s">
        <v>211</v>
      </c>
      <c r="C544" s="39" t="s">
        <v>211</v>
      </c>
      <c r="D544" s="39" t="s">
        <v>1464</v>
      </c>
      <c r="E544" s="39" t="s">
        <v>1465</v>
      </c>
      <c r="F544" s="39" t="s">
        <v>1466</v>
      </c>
      <c r="G544" s="40">
        <v>2103</v>
      </c>
    </row>
    <row r="545" spans="1:7" ht="25.5" x14ac:dyDescent="0.2">
      <c r="A545" s="46">
        <v>544</v>
      </c>
      <c r="B545" s="28" t="s">
        <v>211</v>
      </c>
      <c r="C545" s="39" t="s">
        <v>214</v>
      </c>
      <c r="D545" s="39" t="s">
        <v>1464</v>
      </c>
      <c r="E545" s="39" t="s">
        <v>1465</v>
      </c>
      <c r="F545" s="39" t="s">
        <v>1466</v>
      </c>
      <c r="G545" s="40">
        <v>2103</v>
      </c>
    </row>
    <row r="546" spans="1:7" ht="25.5" x14ac:dyDescent="0.2">
      <c r="A546" s="46">
        <v>545</v>
      </c>
      <c r="B546" s="28" t="s">
        <v>211</v>
      </c>
      <c r="C546" s="39" t="s">
        <v>213</v>
      </c>
      <c r="D546" s="39" t="s">
        <v>1464</v>
      </c>
      <c r="E546" s="39" t="s">
        <v>1465</v>
      </c>
      <c r="F546" s="39" t="s">
        <v>1466</v>
      </c>
      <c r="G546" s="40">
        <v>2103</v>
      </c>
    </row>
    <row r="547" spans="1:7" ht="25.5" x14ac:dyDescent="0.2">
      <c r="A547" s="46">
        <v>546</v>
      </c>
      <c r="B547" s="28" t="s">
        <v>215</v>
      </c>
      <c r="C547" s="39" t="s">
        <v>215</v>
      </c>
      <c r="D547" s="39" t="s">
        <v>1464</v>
      </c>
      <c r="E547" s="39" t="s">
        <v>1465</v>
      </c>
      <c r="F547" s="39" t="s">
        <v>1466</v>
      </c>
      <c r="G547" s="40">
        <v>2103</v>
      </c>
    </row>
    <row r="548" spans="1:7" ht="25.5" x14ac:dyDescent="0.2">
      <c r="A548" s="46">
        <v>547</v>
      </c>
      <c r="B548" s="28" t="s">
        <v>215</v>
      </c>
      <c r="C548" s="39" t="s">
        <v>216</v>
      </c>
      <c r="D548" s="39" t="s">
        <v>1464</v>
      </c>
      <c r="E548" s="39" t="s">
        <v>1465</v>
      </c>
      <c r="F548" s="39" t="s">
        <v>1466</v>
      </c>
      <c r="G548" s="40">
        <v>2103</v>
      </c>
    </row>
    <row r="549" spans="1:7" ht="25.5" x14ac:dyDescent="0.2">
      <c r="A549" s="46">
        <v>548</v>
      </c>
      <c r="B549" s="28" t="s">
        <v>1467</v>
      </c>
      <c r="C549" s="39" t="s">
        <v>348</v>
      </c>
      <c r="D549" s="39" t="s">
        <v>1468</v>
      </c>
      <c r="E549" s="39" t="s">
        <v>1469</v>
      </c>
      <c r="F549" s="39" t="s">
        <v>1470</v>
      </c>
      <c r="G549" s="40">
        <v>1604</v>
      </c>
    </row>
    <row r="550" spans="1:7" ht="25.5" x14ac:dyDescent="0.2">
      <c r="A550" s="46">
        <v>549</v>
      </c>
      <c r="B550" s="28" t="s">
        <v>1467</v>
      </c>
      <c r="C550" s="39" t="s">
        <v>1471</v>
      </c>
      <c r="D550" s="39" t="s">
        <v>1468</v>
      </c>
      <c r="E550" s="39" t="s">
        <v>1469</v>
      </c>
      <c r="F550" s="39" t="s">
        <v>1470</v>
      </c>
      <c r="G550" s="40">
        <v>1604</v>
      </c>
    </row>
    <row r="551" spans="1:7" ht="25.5" x14ac:dyDescent="0.2">
      <c r="A551" s="46">
        <v>550</v>
      </c>
      <c r="B551" s="28" t="s">
        <v>1467</v>
      </c>
      <c r="C551" s="39" t="s">
        <v>1467</v>
      </c>
      <c r="D551" s="39" t="s">
        <v>1468</v>
      </c>
      <c r="E551" s="39" t="s">
        <v>1469</v>
      </c>
      <c r="F551" s="39" t="s">
        <v>1470</v>
      </c>
      <c r="G551" s="40">
        <v>1604</v>
      </c>
    </row>
    <row r="552" spans="1:7" ht="25.5" x14ac:dyDescent="0.2">
      <c r="A552" s="46">
        <v>551</v>
      </c>
      <c r="B552" s="29" t="s">
        <v>1467</v>
      </c>
      <c r="C552" s="39" t="s">
        <v>1472</v>
      </c>
      <c r="D552" s="39" t="s">
        <v>1468</v>
      </c>
      <c r="E552" s="39" t="s">
        <v>1469</v>
      </c>
      <c r="F552" s="39" t="s">
        <v>1470</v>
      </c>
      <c r="G552" s="40">
        <v>1604</v>
      </c>
    </row>
    <row r="553" spans="1:7" ht="25.5" x14ac:dyDescent="0.2">
      <c r="A553" s="46">
        <v>552</v>
      </c>
      <c r="B553" s="29" t="s">
        <v>1467</v>
      </c>
      <c r="C553" s="39" t="s">
        <v>345</v>
      </c>
      <c r="D553" s="39" t="s">
        <v>1468</v>
      </c>
      <c r="E553" s="39" t="s">
        <v>1469</v>
      </c>
      <c r="F553" s="39" t="s">
        <v>1470</v>
      </c>
      <c r="G553" s="40">
        <v>1604</v>
      </c>
    </row>
    <row r="554" spans="1:7" ht="25.5" x14ac:dyDescent="0.2">
      <c r="A554" s="46">
        <v>553</v>
      </c>
      <c r="B554" s="29" t="s">
        <v>1467</v>
      </c>
      <c r="C554" s="39" t="s">
        <v>344</v>
      </c>
      <c r="D554" s="39" t="s">
        <v>1468</v>
      </c>
      <c r="E554" s="39" t="s">
        <v>1469</v>
      </c>
      <c r="F554" s="39" t="s">
        <v>1470</v>
      </c>
      <c r="G554" s="40">
        <v>1604</v>
      </c>
    </row>
    <row r="555" spans="1:7" ht="25.5" x14ac:dyDescent="0.2">
      <c r="A555" s="46">
        <v>554</v>
      </c>
      <c r="B555" s="31" t="s">
        <v>1467</v>
      </c>
      <c r="C555" s="39" t="s">
        <v>1473</v>
      </c>
      <c r="D555" s="39" t="s">
        <v>1468</v>
      </c>
      <c r="E555" s="39" t="s">
        <v>1469</v>
      </c>
      <c r="F555" s="39" t="s">
        <v>1470</v>
      </c>
      <c r="G555" s="40">
        <v>1604</v>
      </c>
    </row>
    <row r="556" spans="1:7" ht="25.5" x14ac:dyDescent="0.2">
      <c r="A556" s="46">
        <v>555</v>
      </c>
      <c r="B556" s="31" t="s">
        <v>1467</v>
      </c>
      <c r="C556" s="39" t="s">
        <v>1474</v>
      </c>
      <c r="D556" s="39" t="s">
        <v>1468</v>
      </c>
      <c r="E556" s="39" t="s">
        <v>1469</v>
      </c>
      <c r="F556" s="39" t="s">
        <v>1470</v>
      </c>
      <c r="G556" s="40">
        <v>1604</v>
      </c>
    </row>
    <row r="557" spans="1:7" ht="25.5" x14ac:dyDescent="0.2">
      <c r="A557" s="46">
        <v>556</v>
      </c>
      <c r="B557" s="28" t="s">
        <v>1467</v>
      </c>
      <c r="C557" s="39" t="s">
        <v>1475</v>
      </c>
      <c r="D557" s="39" t="s">
        <v>1468</v>
      </c>
      <c r="E557" s="39" t="s">
        <v>1469</v>
      </c>
      <c r="F557" s="39" t="s">
        <v>1470</v>
      </c>
      <c r="G557" s="40">
        <v>1604</v>
      </c>
    </row>
    <row r="558" spans="1:7" ht="25.5" x14ac:dyDescent="0.2">
      <c r="A558" s="46">
        <v>557</v>
      </c>
      <c r="B558" s="28" t="s">
        <v>1467</v>
      </c>
      <c r="C558" s="39" t="s">
        <v>1476</v>
      </c>
      <c r="D558" s="39" t="s">
        <v>1468</v>
      </c>
      <c r="E558" s="39" t="s">
        <v>1469</v>
      </c>
      <c r="F558" s="39" t="s">
        <v>1470</v>
      </c>
      <c r="G558" s="40">
        <v>1604</v>
      </c>
    </row>
    <row r="559" spans="1:7" ht="25.5" x14ac:dyDescent="0.2">
      <c r="A559" s="46">
        <v>558</v>
      </c>
      <c r="B559" s="29" t="s">
        <v>1467</v>
      </c>
      <c r="C559" s="39" t="s">
        <v>1477</v>
      </c>
      <c r="D559" s="39" t="s">
        <v>1468</v>
      </c>
      <c r="E559" s="39" t="s">
        <v>1469</v>
      </c>
      <c r="F559" s="39" t="s">
        <v>1470</v>
      </c>
      <c r="G559" s="40">
        <v>1604</v>
      </c>
    </row>
    <row r="560" spans="1:7" ht="25.5" x14ac:dyDescent="0.2">
      <c r="A560" s="46">
        <v>559</v>
      </c>
      <c r="B560" s="29" t="s">
        <v>1467</v>
      </c>
      <c r="C560" s="39" t="s">
        <v>1478</v>
      </c>
      <c r="D560" s="39" t="s">
        <v>1468</v>
      </c>
      <c r="E560" s="39" t="s">
        <v>1469</v>
      </c>
      <c r="F560" s="39" t="s">
        <v>1470</v>
      </c>
      <c r="G560" s="40">
        <v>1604</v>
      </c>
    </row>
    <row r="561" spans="1:7" ht="25.5" x14ac:dyDescent="0.2">
      <c r="A561" s="46">
        <v>560</v>
      </c>
      <c r="B561" s="28" t="s">
        <v>1467</v>
      </c>
      <c r="C561" s="39" t="s">
        <v>1479</v>
      </c>
      <c r="D561" s="39" t="s">
        <v>1468</v>
      </c>
      <c r="E561" s="39" t="s">
        <v>1469</v>
      </c>
      <c r="F561" s="39" t="s">
        <v>1470</v>
      </c>
      <c r="G561" s="40">
        <v>1604</v>
      </c>
    </row>
    <row r="562" spans="1:7" ht="25.5" x14ac:dyDescent="0.2">
      <c r="A562" s="46">
        <v>561</v>
      </c>
      <c r="B562" s="28" t="s">
        <v>1467</v>
      </c>
      <c r="C562" s="39" t="s">
        <v>346</v>
      </c>
      <c r="D562" s="39" t="s">
        <v>1468</v>
      </c>
      <c r="E562" s="39" t="s">
        <v>1469</v>
      </c>
      <c r="F562" s="39" t="s">
        <v>1470</v>
      </c>
      <c r="G562" s="40">
        <v>1604</v>
      </c>
    </row>
    <row r="563" spans="1:7" ht="25.5" x14ac:dyDescent="0.2">
      <c r="A563" s="46">
        <v>562</v>
      </c>
      <c r="B563" s="29" t="s">
        <v>1467</v>
      </c>
      <c r="C563" s="39" t="s">
        <v>347</v>
      </c>
      <c r="D563" s="39" t="s">
        <v>1468</v>
      </c>
      <c r="E563" s="39" t="s">
        <v>1469</v>
      </c>
      <c r="F563" s="39" t="s">
        <v>1470</v>
      </c>
      <c r="G563" s="40">
        <v>1604</v>
      </c>
    </row>
    <row r="564" spans="1:7" ht="15" x14ac:dyDescent="0.2">
      <c r="A564" s="46">
        <v>563</v>
      </c>
      <c r="B564" s="29" t="s">
        <v>1480</v>
      </c>
      <c r="C564" s="39" t="s">
        <v>1480</v>
      </c>
      <c r="D564" s="39" t="s">
        <v>1481</v>
      </c>
      <c r="E564" s="39" t="s">
        <v>1482</v>
      </c>
      <c r="F564" s="39" t="s">
        <v>1483</v>
      </c>
      <c r="G564" s="40">
        <v>1554</v>
      </c>
    </row>
    <row r="565" spans="1:7" ht="15" x14ac:dyDescent="0.2">
      <c r="A565" s="46">
        <v>564</v>
      </c>
      <c r="B565" s="28" t="s">
        <v>1480</v>
      </c>
      <c r="C565" s="39" t="s">
        <v>1484</v>
      </c>
      <c r="D565" s="39" t="s">
        <v>1481</v>
      </c>
      <c r="E565" s="39" t="s">
        <v>1482</v>
      </c>
      <c r="F565" s="39" t="s">
        <v>1483</v>
      </c>
      <c r="G565" s="40">
        <v>1554</v>
      </c>
    </row>
    <row r="566" spans="1:7" ht="25.5" x14ac:dyDescent="0.2">
      <c r="A566" s="46">
        <v>565</v>
      </c>
      <c r="B566" s="28" t="s">
        <v>329</v>
      </c>
      <c r="C566" s="39" t="s">
        <v>1485</v>
      </c>
      <c r="D566" s="39" t="s">
        <v>1486</v>
      </c>
      <c r="E566" s="39" t="s">
        <v>1487</v>
      </c>
      <c r="F566" s="39" t="s">
        <v>1488</v>
      </c>
      <c r="G566" s="40">
        <v>1232</v>
      </c>
    </row>
    <row r="567" spans="1:7" ht="25.5" x14ac:dyDescent="0.2">
      <c r="A567" s="46">
        <v>566</v>
      </c>
      <c r="B567" s="29" t="s">
        <v>329</v>
      </c>
      <c r="C567" s="39" t="s">
        <v>329</v>
      </c>
      <c r="D567" s="39" t="s">
        <v>1486</v>
      </c>
      <c r="E567" s="39" t="s">
        <v>1487</v>
      </c>
      <c r="F567" s="39" t="s">
        <v>1488</v>
      </c>
      <c r="G567" s="40">
        <v>1232</v>
      </c>
    </row>
    <row r="568" spans="1:7" ht="15" x14ac:dyDescent="0.2">
      <c r="A568" s="46">
        <v>567</v>
      </c>
      <c r="B568" s="28" t="s">
        <v>1489</v>
      </c>
      <c r="C568" s="39" t="s">
        <v>295</v>
      </c>
      <c r="D568" s="39" t="s">
        <v>1490</v>
      </c>
      <c r="E568" s="39" t="s">
        <v>1491</v>
      </c>
      <c r="F568" s="39" t="s">
        <v>1492</v>
      </c>
      <c r="G568" s="40">
        <v>3319</v>
      </c>
    </row>
    <row r="569" spans="1:7" ht="15" x14ac:dyDescent="0.2">
      <c r="A569" s="46">
        <v>568</v>
      </c>
      <c r="B569" s="29" t="s">
        <v>1489</v>
      </c>
      <c r="C569" s="39" t="s">
        <v>298</v>
      </c>
      <c r="D569" s="39" t="s">
        <v>1490</v>
      </c>
      <c r="E569" s="39" t="s">
        <v>1491</v>
      </c>
      <c r="F569" s="39" t="s">
        <v>1492</v>
      </c>
      <c r="G569" s="40">
        <v>3319</v>
      </c>
    </row>
    <row r="570" spans="1:7" ht="15" x14ac:dyDescent="0.2">
      <c r="A570" s="46">
        <v>569</v>
      </c>
      <c r="B570" s="28" t="s">
        <v>1489</v>
      </c>
      <c r="C570" s="39" t="s">
        <v>1489</v>
      </c>
      <c r="D570" s="39" t="s">
        <v>1490</v>
      </c>
      <c r="E570" s="39" t="s">
        <v>1491</v>
      </c>
      <c r="F570" s="39" t="s">
        <v>1492</v>
      </c>
      <c r="G570" s="40">
        <v>3319</v>
      </c>
    </row>
    <row r="571" spans="1:7" ht="15" x14ac:dyDescent="0.2">
      <c r="A571" s="46">
        <v>570</v>
      </c>
      <c r="B571" s="28" t="s">
        <v>1489</v>
      </c>
      <c r="C571" s="39" t="s">
        <v>1493</v>
      </c>
      <c r="D571" s="39" t="s">
        <v>1490</v>
      </c>
      <c r="E571" s="39" t="s">
        <v>1491</v>
      </c>
      <c r="F571" s="39" t="s">
        <v>1492</v>
      </c>
      <c r="G571" s="40">
        <v>3319</v>
      </c>
    </row>
    <row r="572" spans="1:7" ht="15" x14ac:dyDescent="0.2">
      <c r="A572" s="46">
        <v>571</v>
      </c>
      <c r="B572" s="28" t="s">
        <v>1489</v>
      </c>
      <c r="C572" s="39" t="s">
        <v>1494</v>
      </c>
      <c r="D572" s="39" t="s">
        <v>1490</v>
      </c>
      <c r="E572" s="39" t="s">
        <v>1491</v>
      </c>
      <c r="F572" s="39" t="s">
        <v>1492</v>
      </c>
      <c r="G572" s="40">
        <v>3319</v>
      </c>
    </row>
    <row r="573" spans="1:7" ht="15" x14ac:dyDescent="0.2">
      <c r="A573" s="46">
        <v>572</v>
      </c>
      <c r="B573" s="28" t="s">
        <v>1489</v>
      </c>
      <c r="C573" s="39" t="s">
        <v>297</v>
      </c>
      <c r="D573" s="39" t="s">
        <v>1490</v>
      </c>
      <c r="E573" s="39" t="s">
        <v>1491</v>
      </c>
      <c r="F573" s="39" t="s">
        <v>1492</v>
      </c>
      <c r="G573" s="40">
        <v>3319</v>
      </c>
    </row>
    <row r="574" spans="1:7" ht="15" x14ac:dyDescent="0.2">
      <c r="A574" s="46">
        <v>573</v>
      </c>
      <c r="B574" s="28" t="s">
        <v>1489</v>
      </c>
      <c r="C574" s="39" t="s">
        <v>1495</v>
      </c>
      <c r="D574" s="39" t="s">
        <v>1490</v>
      </c>
      <c r="E574" s="39" t="s">
        <v>1491</v>
      </c>
      <c r="F574" s="39" t="s">
        <v>1492</v>
      </c>
      <c r="G574" s="40">
        <v>3319</v>
      </c>
    </row>
    <row r="575" spans="1:7" ht="25.5" x14ac:dyDescent="0.2">
      <c r="A575" s="46">
        <v>574</v>
      </c>
      <c r="B575" s="28" t="s">
        <v>291</v>
      </c>
      <c r="C575" s="39" t="s">
        <v>1496</v>
      </c>
      <c r="D575" s="39" t="s">
        <v>1497</v>
      </c>
      <c r="E575" s="39" t="s">
        <v>1498</v>
      </c>
      <c r="F575" s="39" t="s">
        <v>1499</v>
      </c>
      <c r="G575" s="40">
        <v>2604</v>
      </c>
    </row>
    <row r="576" spans="1:7" ht="25.5" x14ac:dyDescent="0.2">
      <c r="A576" s="46">
        <v>575</v>
      </c>
      <c r="B576" s="29" t="s">
        <v>291</v>
      </c>
      <c r="C576" s="39" t="s">
        <v>291</v>
      </c>
      <c r="D576" s="39" t="s">
        <v>1497</v>
      </c>
      <c r="E576" s="39" t="s">
        <v>1498</v>
      </c>
      <c r="F576" s="39" t="s">
        <v>1499</v>
      </c>
      <c r="G576" s="40">
        <v>2604</v>
      </c>
    </row>
    <row r="577" spans="1:7" ht="25.5" x14ac:dyDescent="0.2">
      <c r="A577" s="46">
        <v>576</v>
      </c>
      <c r="B577" s="29" t="s">
        <v>291</v>
      </c>
      <c r="C577" s="39" t="s">
        <v>292</v>
      </c>
      <c r="D577" s="39" t="s">
        <v>1497</v>
      </c>
      <c r="E577" s="39" t="s">
        <v>1498</v>
      </c>
      <c r="F577" s="39" t="s">
        <v>1499</v>
      </c>
      <c r="G577" s="40">
        <v>2604</v>
      </c>
    </row>
    <row r="578" spans="1:7" ht="15" x14ac:dyDescent="0.2">
      <c r="A578" s="46">
        <v>577</v>
      </c>
      <c r="B578" s="28" t="s">
        <v>300</v>
      </c>
      <c r="C578" s="39" t="s">
        <v>300</v>
      </c>
      <c r="D578" s="39" t="s">
        <v>1500</v>
      </c>
      <c r="E578" s="39" t="s">
        <v>1491</v>
      </c>
      <c r="F578" s="39" t="s">
        <v>1492</v>
      </c>
      <c r="G578" s="40">
        <v>1630</v>
      </c>
    </row>
    <row r="579" spans="1:7" ht="15" x14ac:dyDescent="0.2">
      <c r="A579" s="46">
        <v>578</v>
      </c>
      <c r="B579" s="28" t="s">
        <v>293</v>
      </c>
      <c r="C579" s="39" t="s">
        <v>293</v>
      </c>
      <c r="D579" s="39" t="s">
        <v>1501</v>
      </c>
      <c r="E579" s="39" t="s">
        <v>1491</v>
      </c>
      <c r="F579" s="39" t="s">
        <v>1492</v>
      </c>
      <c r="G579" s="40">
        <v>3319</v>
      </c>
    </row>
    <row r="580" spans="1:7" ht="15" x14ac:dyDescent="0.2">
      <c r="A580" s="46">
        <v>579</v>
      </c>
      <c r="B580" s="29" t="s">
        <v>293</v>
      </c>
      <c r="C580" s="39" t="s">
        <v>294</v>
      </c>
      <c r="D580" s="39" t="s">
        <v>1501</v>
      </c>
      <c r="E580" s="39" t="s">
        <v>1491</v>
      </c>
      <c r="F580" s="39" t="s">
        <v>1492</v>
      </c>
      <c r="G580" s="40">
        <v>3319</v>
      </c>
    </row>
    <row r="581" spans="1:7" ht="15" x14ac:dyDescent="0.2">
      <c r="A581" s="46">
        <v>580</v>
      </c>
      <c r="B581" s="29" t="s">
        <v>302</v>
      </c>
      <c r="C581" s="39" t="s">
        <v>303</v>
      </c>
      <c r="D581" s="39" t="s">
        <v>1502</v>
      </c>
      <c r="E581" s="39" t="s">
        <v>1503</v>
      </c>
      <c r="F581" s="39" t="s">
        <v>1504</v>
      </c>
      <c r="G581" s="40">
        <v>1630</v>
      </c>
    </row>
    <row r="582" spans="1:7" ht="15" x14ac:dyDescent="0.2">
      <c r="A582" s="46">
        <v>581</v>
      </c>
      <c r="B582" s="28" t="s">
        <v>302</v>
      </c>
      <c r="C582" s="39" t="s">
        <v>302</v>
      </c>
      <c r="D582" s="39" t="s">
        <v>1502</v>
      </c>
      <c r="E582" s="39" t="s">
        <v>1503</v>
      </c>
      <c r="F582" s="39" t="s">
        <v>1504</v>
      </c>
      <c r="G582" s="40">
        <v>1630</v>
      </c>
    </row>
    <row r="583" spans="1:7" ht="15" x14ac:dyDescent="0.2">
      <c r="A583" s="46">
        <v>582</v>
      </c>
      <c r="B583" s="29" t="s">
        <v>1505</v>
      </c>
      <c r="C583" s="39" t="s">
        <v>339</v>
      </c>
      <c r="D583" s="39" t="s">
        <v>1506</v>
      </c>
      <c r="E583" s="39" t="s">
        <v>1507</v>
      </c>
      <c r="F583" s="39" t="s">
        <v>1508</v>
      </c>
      <c r="G583" s="40">
        <v>6130</v>
      </c>
    </row>
    <row r="584" spans="1:7" ht="15" x14ac:dyDescent="0.2">
      <c r="A584" s="46">
        <v>583</v>
      </c>
      <c r="B584" s="29" t="s">
        <v>1505</v>
      </c>
      <c r="C584" s="39" t="s">
        <v>1505</v>
      </c>
      <c r="D584" s="39" t="s">
        <v>1506</v>
      </c>
      <c r="E584" s="39" t="s">
        <v>1507</v>
      </c>
      <c r="F584" s="39" t="s">
        <v>1508</v>
      </c>
      <c r="G584" s="40">
        <v>6130</v>
      </c>
    </row>
    <row r="585" spans="1:7" ht="15" x14ac:dyDescent="0.2">
      <c r="A585" s="46">
        <v>584</v>
      </c>
      <c r="B585" s="29" t="s">
        <v>304</v>
      </c>
      <c r="C585" s="39" t="s">
        <v>304</v>
      </c>
      <c r="D585" s="39" t="s">
        <v>1509</v>
      </c>
      <c r="E585" s="39" t="s">
        <v>1510</v>
      </c>
      <c r="F585" s="39" t="s">
        <v>1511</v>
      </c>
      <c r="G585" s="40">
        <v>4001</v>
      </c>
    </row>
    <row r="586" spans="1:7" ht="15" x14ac:dyDescent="0.2">
      <c r="A586" s="46">
        <v>585</v>
      </c>
      <c r="B586" s="28" t="s">
        <v>304</v>
      </c>
      <c r="C586" s="39" t="s">
        <v>305</v>
      </c>
      <c r="D586" s="39" t="s">
        <v>1509</v>
      </c>
      <c r="E586" s="39" t="s">
        <v>1510</v>
      </c>
      <c r="F586" s="39" t="s">
        <v>1511</v>
      </c>
      <c r="G586" s="40">
        <v>4001</v>
      </c>
    </row>
    <row r="587" spans="1:7" ht="15" x14ac:dyDescent="0.2">
      <c r="A587" s="46">
        <v>586</v>
      </c>
      <c r="B587" s="29" t="s">
        <v>330</v>
      </c>
      <c r="C587" s="39" t="s">
        <v>330</v>
      </c>
      <c r="D587" s="39" t="s">
        <v>1512</v>
      </c>
      <c r="E587" s="39" t="s">
        <v>1513</v>
      </c>
      <c r="F587" s="39" t="s">
        <v>1514</v>
      </c>
      <c r="G587" s="40">
        <v>4215</v>
      </c>
    </row>
    <row r="588" spans="1:7" ht="15" x14ac:dyDescent="0.2">
      <c r="A588" s="46">
        <v>587</v>
      </c>
      <c r="B588" s="29" t="s">
        <v>330</v>
      </c>
      <c r="C588" s="39" t="s">
        <v>331</v>
      </c>
      <c r="D588" s="39" t="s">
        <v>1512</v>
      </c>
      <c r="E588" s="39" t="s">
        <v>1513</v>
      </c>
      <c r="F588" s="39" t="s">
        <v>1514</v>
      </c>
      <c r="G588" s="40">
        <v>4215</v>
      </c>
    </row>
    <row r="589" spans="1:7" ht="15" x14ac:dyDescent="0.2">
      <c r="A589" s="46">
        <v>588</v>
      </c>
      <c r="B589" s="28" t="s">
        <v>333</v>
      </c>
      <c r="C589" s="39" t="s">
        <v>334</v>
      </c>
      <c r="D589" s="39" t="s">
        <v>1515</v>
      </c>
      <c r="E589" s="39" t="s">
        <v>1516</v>
      </c>
      <c r="F589" s="39" t="s">
        <v>1517</v>
      </c>
      <c r="G589" s="40">
        <v>2316</v>
      </c>
    </row>
    <row r="590" spans="1:7" ht="15" x14ac:dyDescent="0.2">
      <c r="A590" s="46">
        <v>589</v>
      </c>
      <c r="B590" s="28" t="s">
        <v>333</v>
      </c>
      <c r="C590" s="39" t="s">
        <v>333</v>
      </c>
      <c r="D590" s="39" t="s">
        <v>1515</v>
      </c>
      <c r="E590" s="39" t="s">
        <v>1516</v>
      </c>
      <c r="F590" s="39" t="s">
        <v>1517</v>
      </c>
      <c r="G590" s="40">
        <v>2316</v>
      </c>
    </row>
    <row r="591" spans="1:7" ht="15" x14ac:dyDescent="0.2">
      <c r="A591" s="46">
        <v>590</v>
      </c>
      <c r="B591" s="28" t="s">
        <v>1518</v>
      </c>
      <c r="C591" s="39" t="s">
        <v>1518</v>
      </c>
      <c r="D591" s="39" t="s">
        <v>1519</v>
      </c>
      <c r="E591" s="39" t="s">
        <v>1520</v>
      </c>
      <c r="F591" s="39" t="s">
        <v>1521</v>
      </c>
      <c r="G591" s="40">
        <v>6600</v>
      </c>
    </row>
    <row r="592" spans="1:7" ht="15" x14ac:dyDescent="0.2">
      <c r="A592" s="46">
        <v>591</v>
      </c>
      <c r="B592" s="28" t="s">
        <v>335</v>
      </c>
      <c r="C592" s="39" t="s">
        <v>335</v>
      </c>
      <c r="D592" s="39" t="s">
        <v>1522</v>
      </c>
      <c r="E592" s="39" t="s">
        <v>1523</v>
      </c>
      <c r="F592" s="39" t="s">
        <v>1524</v>
      </c>
      <c r="G592" s="40">
        <v>4707</v>
      </c>
    </row>
    <row r="593" spans="1:7" ht="15" x14ac:dyDescent="0.2">
      <c r="A593" s="46">
        <v>592</v>
      </c>
      <c r="B593" s="28" t="s">
        <v>336</v>
      </c>
      <c r="C593" s="39" t="s">
        <v>336</v>
      </c>
      <c r="D593" s="39" t="s">
        <v>1525</v>
      </c>
      <c r="E593" s="39" t="s">
        <v>1526</v>
      </c>
      <c r="F593" s="39" t="s">
        <v>1527</v>
      </c>
      <c r="G593" s="40">
        <v>4700</v>
      </c>
    </row>
    <row r="594" spans="1:7" ht="25.5" x14ac:dyDescent="0.2">
      <c r="A594" s="46">
        <v>593</v>
      </c>
      <c r="B594" s="29" t="s">
        <v>1528</v>
      </c>
      <c r="C594" s="39" t="s">
        <v>1529</v>
      </c>
      <c r="D594" s="39" t="s">
        <v>1530</v>
      </c>
      <c r="E594" s="39" t="s">
        <v>1531</v>
      </c>
      <c r="F594" s="39" t="s">
        <v>1532</v>
      </c>
      <c r="G594" s="40">
        <v>1230</v>
      </c>
    </row>
    <row r="595" spans="1:7" ht="25.5" x14ac:dyDescent="0.2">
      <c r="A595" s="46">
        <v>594</v>
      </c>
      <c r="B595" s="29" t="s">
        <v>1528</v>
      </c>
      <c r="C595" s="39" t="s">
        <v>1528</v>
      </c>
      <c r="D595" s="39" t="s">
        <v>1533</v>
      </c>
      <c r="E595" s="39" t="s">
        <v>1534</v>
      </c>
      <c r="F595" s="39" t="s">
        <v>1532</v>
      </c>
      <c r="G595" s="40">
        <v>1635</v>
      </c>
    </row>
    <row r="596" spans="1:7" ht="25.5" x14ac:dyDescent="0.2">
      <c r="A596" s="46">
        <v>595</v>
      </c>
      <c r="B596" s="28" t="s">
        <v>1528</v>
      </c>
      <c r="C596" s="39" t="s">
        <v>1535</v>
      </c>
      <c r="D596" s="39" t="s">
        <v>1533</v>
      </c>
      <c r="E596" s="39" t="s">
        <v>1534</v>
      </c>
      <c r="F596" s="39" t="s">
        <v>1532</v>
      </c>
      <c r="G596" s="40">
        <v>1635</v>
      </c>
    </row>
    <row r="597" spans="1:7" ht="25.5" x14ac:dyDescent="0.2">
      <c r="A597" s="46">
        <v>596</v>
      </c>
      <c r="B597" s="28" t="s">
        <v>1528</v>
      </c>
      <c r="C597" s="39" t="s">
        <v>1536</v>
      </c>
      <c r="D597" s="39" t="s">
        <v>1533</v>
      </c>
      <c r="E597" s="39" t="s">
        <v>1534</v>
      </c>
      <c r="F597" s="39" t="s">
        <v>1532</v>
      </c>
      <c r="G597" s="40">
        <v>1635</v>
      </c>
    </row>
    <row r="598" spans="1:7" ht="25.5" x14ac:dyDescent="0.2">
      <c r="A598" s="46">
        <v>597</v>
      </c>
      <c r="B598" s="29" t="s">
        <v>1528</v>
      </c>
      <c r="C598" s="39" t="s">
        <v>1537</v>
      </c>
      <c r="D598" s="39" t="s">
        <v>1533</v>
      </c>
      <c r="E598" s="39" t="s">
        <v>1534</v>
      </c>
      <c r="F598" s="39" t="s">
        <v>1532</v>
      </c>
      <c r="G598" s="40">
        <v>1635</v>
      </c>
    </row>
    <row r="599" spans="1:7" ht="25.5" x14ac:dyDescent="0.2">
      <c r="A599" s="46">
        <v>598</v>
      </c>
      <c r="B599" s="29" t="s">
        <v>1528</v>
      </c>
      <c r="C599" s="39" t="s">
        <v>1538</v>
      </c>
      <c r="D599" s="39" t="s">
        <v>1533</v>
      </c>
      <c r="E599" s="39" t="s">
        <v>1534</v>
      </c>
      <c r="F599" s="39" t="s">
        <v>1532</v>
      </c>
      <c r="G599" s="40">
        <v>1635</v>
      </c>
    </row>
    <row r="600" spans="1:7" ht="25.5" x14ac:dyDescent="0.2">
      <c r="A600" s="46">
        <v>599</v>
      </c>
      <c r="B600" s="29" t="s">
        <v>306</v>
      </c>
      <c r="C600" s="39" t="s">
        <v>306</v>
      </c>
      <c r="D600" s="39" t="s">
        <v>1539</v>
      </c>
      <c r="E600" s="39" t="s">
        <v>1540</v>
      </c>
      <c r="F600" s="39" t="s">
        <v>1541</v>
      </c>
      <c r="G600" s="40">
        <v>6000</v>
      </c>
    </row>
    <row r="601" spans="1:7" ht="25.5" x14ac:dyDescent="0.2">
      <c r="A601" s="46">
        <v>600</v>
      </c>
      <c r="B601" s="29" t="s">
        <v>306</v>
      </c>
      <c r="C601" s="39" t="s">
        <v>307</v>
      </c>
      <c r="D601" s="39" t="s">
        <v>1539</v>
      </c>
      <c r="E601" s="39" t="s">
        <v>1540</v>
      </c>
      <c r="F601" s="39" t="s">
        <v>1541</v>
      </c>
      <c r="G601" s="40">
        <v>6000</v>
      </c>
    </row>
    <row r="602" spans="1:7" ht="38.25" x14ac:dyDescent="0.2">
      <c r="A602" s="46">
        <v>601</v>
      </c>
      <c r="B602" s="29" t="s">
        <v>1542</v>
      </c>
      <c r="C602" s="39" t="s">
        <v>1542</v>
      </c>
      <c r="D602" s="39" t="s">
        <v>1543</v>
      </c>
      <c r="E602" s="39" t="s">
        <v>1544</v>
      </c>
      <c r="F602" s="39" t="s">
        <v>1545</v>
      </c>
      <c r="G602" s="40">
        <v>1604</v>
      </c>
    </row>
    <row r="603" spans="1:7" ht="38.25" x14ac:dyDescent="0.2">
      <c r="A603" s="46">
        <v>602</v>
      </c>
      <c r="B603" s="28" t="s">
        <v>1542</v>
      </c>
      <c r="C603" s="39" t="s">
        <v>1546</v>
      </c>
      <c r="D603" s="39" t="s">
        <v>1543</v>
      </c>
      <c r="E603" s="39" t="s">
        <v>1544</v>
      </c>
      <c r="F603" s="39" t="s">
        <v>1545</v>
      </c>
      <c r="G603" s="40">
        <v>1604</v>
      </c>
    </row>
    <row r="604" spans="1:7" ht="25.5" x14ac:dyDescent="0.2">
      <c r="A604" s="46">
        <v>603</v>
      </c>
      <c r="B604" s="28" t="s">
        <v>1547</v>
      </c>
      <c r="C604" s="39" t="s">
        <v>1547</v>
      </c>
      <c r="D604" s="39" t="s">
        <v>1548</v>
      </c>
      <c r="E604" s="39" t="s">
        <v>1549</v>
      </c>
      <c r="F604" s="39" t="s">
        <v>1550</v>
      </c>
      <c r="G604" s="40">
        <v>1550</v>
      </c>
    </row>
    <row r="605" spans="1:7" ht="25.5" x14ac:dyDescent="0.2">
      <c r="A605" s="46">
        <v>604</v>
      </c>
      <c r="B605" s="29" t="s">
        <v>1547</v>
      </c>
      <c r="C605" s="39" t="s">
        <v>290</v>
      </c>
      <c r="D605" s="39" t="s">
        <v>1548</v>
      </c>
      <c r="E605" s="39" t="s">
        <v>1549</v>
      </c>
      <c r="F605" s="39" t="s">
        <v>1550</v>
      </c>
      <c r="G605" s="40">
        <v>1550</v>
      </c>
    </row>
    <row r="606" spans="1:7" ht="25.5" x14ac:dyDescent="0.2">
      <c r="A606" s="46">
        <v>605</v>
      </c>
      <c r="B606" s="28" t="s">
        <v>1551</v>
      </c>
      <c r="C606" s="39" t="s">
        <v>1551</v>
      </c>
      <c r="D606" s="39" t="s">
        <v>1552</v>
      </c>
      <c r="E606" s="39" t="s">
        <v>1553</v>
      </c>
      <c r="F606" s="39" t="s">
        <v>1554</v>
      </c>
      <c r="G606" s="40">
        <v>6521</v>
      </c>
    </row>
    <row r="607" spans="1:7" ht="38.25" x14ac:dyDescent="0.2">
      <c r="A607" s="46">
        <v>606</v>
      </c>
      <c r="B607" s="29" t="s">
        <v>1555</v>
      </c>
      <c r="C607" s="39" t="s">
        <v>1555</v>
      </c>
      <c r="D607" s="39" t="s">
        <v>1556</v>
      </c>
      <c r="E607" s="39" t="s">
        <v>1557</v>
      </c>
      <c r="F607" s="39" t="s">
        <v>1558</v>
      </c>
      <c r="G607" s="40">
        <v>1604</v>
      </c>
    </row>
    <row r="608" spans="1:7" ht="38.25" x14ac:dyDescent="0.2">
      <c r="A608" s="46">
        <v>607</v>
      </c>
      <c r="B608" s="28" t="s">
        <v>1555</v>
      </c>
      <c r="C608" s="39" t="s">
        <v>1559</v>
      </c>
      <c r="D608" s="39" t="s">
        <v>1556</v>
      </c>
      <c r="E608" s="39" t="s">
        <v>1557</v>
      </c>
      <c r="F608" s="39" t="s">
        <v>1558</v>
      </c>
      <c r="G608" s="40">
        <v>1604</v>
      </c>
    </row>
    <row r="609" spans="1:7" ht="38.25" x14ac:dyDescent="0.2">
      <c r="A609" s="46">
        <v>608</v>
      </c>
      <c r="B609" s="28" t="s">
        <v>1555</v>
      </c>
      <c r="C609" s="39" t="s">
        <v>1560</v>
      </c>
      <c r="D609" s="39" t="s">
        <v>1556</v>
      </c>
      <c r="E609" s="39" t="s">
        <v>1557</v>
      </c>
      <c r="F609" s="39" t="s">
        <v>1558</v>
      </c>
      <c r="G609" s="40">
        <v>1604</v>
      </c>
    </row>
    <row r="610" spans="1:7" ht="15" x14ac:dyDescent="0.2">
      <c r="A610" s="46">
        <v>609</v>
      </c>
      <c r="B610" s="29" t="s">
        <v>1561</v>
      </c>
      <c r="C610" s="39" t="s">
        <v>1561</v>
      </c>
      <c r="D610" s="39" t="s">
        <v>1562</v>
      </c>
      <c r="E610" s="39" t="s">
        <v>1563</v>
      </c>
      <c r="F610" s="39" t="s">
        <v>1564</v>
      </c>
      <c r="G610" s="40">
        <v>1229</v>
      </c>
    </row>
    <row r="611" spans="1:7" ht="25.5" x14ac:dyDescent="0.2">
      <c r="A611" s="46">
        <v>610</v>
      </c>
      <c r="B611" s="29" t="s">
        <v>332</v>
      </c>
      <c r="C611" s="39" t="s">
        <v>332</v>
      </c>
      <c r="D611" s="39" t="s">
        <v>1565</v>
      </c>
      <c r="E611" s="39" t="s">
        <v>1566</v>
      </c>
      <c r="F611" s="39" t="s">
        <v>1567</v>
      </c>
      <c r="G611" s="40">
        <v>2316</v>
      </c>
    </row>
    <row r="612" spans="1:7" ht="25.5" x14ac:dyDescent="0.2">
      <c r="A612" s="46">
        <v>611</v>
      </c>
      <c r="B612" s="28" t="s">
        <v>332</v>
      </c>
      <c r="C612" s="39" t="s">
        <v>1568</v>
      </c>
      <c r="D612" s="39" t="s">
        <v>1565</v>
      </c>
      <c r="E612" s="39" t="s">
        <v>1566</v>
      </c>
      <c r="F612" s="39" t="s">
        <v>1567</v>
      </c>
      <c r="G612" s="40">
        <v>2316</v>
      </c>
    </row>
    <row r="613" spans="1:7" ht="25.5" x14ac:dyDescent="0.2">
      <c r="A613" s="46">
        <v>612</v>
      </c>
      <c r="B613" s="28" t="s">
        <v>341</v>
      </c>
      <c r="C613" s="39" t="s">
        <v>343</v>
      </c>
      <c r="D613" s="39" t="s">
        <v>1569</v>
      </c>
      <c r="E613" s="39" t="s">
        <v>1570</v>
      </c>
      <c r="F613" s="39" t="s">
        <v>1571</v>
      </c>
      <c r="G613" s="40">
        <v>1550</v>
      </c>
    </row>
    <row r="614" spans="1:7" ht="25.5" x14ac:dyDescent="0.2">
      <c r="A614" s="46">
        <v>613</v>
      </c>
      <c r="B614" s="28" t="s">
        <v>341</v>
      </c>
      <c r="C614" s="39" t="s">
        <v>341</v>
      </c>
      <c r="D614" s="39" t="s">
        <v>1569</v>
      </c>
      <c r="E614" s="39" t="s">
        <v>1570</v>
      </c>
      <c r="F614" s="39" t="s">
        <v>1571</v>
      </c>
      <c r="G614" s="40">
        <v>1550</v>
      </c>
    </row>
    <row r="615" spans="1:7" ht="25.5" x14ac:dyDescent="0.2">
      <c r="A615" s="46">
        <v>614</v>
      </c>
      <c r="B615" s="28" t="s">
        <v>341</v>
      </c>
      <c r="C615" s="39" t="s">
        <v>1572</v>
      </c>
      <c r="D615" s="39" t="s">
        <v>1569</v>
      </c>
      <c r="E615" s="39" t="s">
        <v>1570</v>
      </c>
      <c r="F615" s="39" t="s">
        <v>1571</v>
      </c>
      <c r="G615" s="40">
        <v>1550</v>
      </c>
    </row>
    <row r="616" spans="1:7" ht="25.5" x14ac:dyDescent="0.2">
      <c r="A616" s="46">
        <v>615</v>
      </c>
      <c r="B616" s="28" t="s">
        <v>341</v>
      </c>
      <c r="C616" s="39" t="s">
        <v>342</v>
      </c>
      <c r="D616" s="39" t="s">
        <v>1569</v>
      </c>
      <c r="E616" s="39" t="s">
        <v>1570</v>
      </c>
      <c r="F616" s="39" t="s">
        <v>1571</v>
      </c>
      <c r="G616" s="40">
        <v>1550</v>
      </c>
    </row>
    <row r="617" spans="1:7" ht="25.5" x14ac:dyDescent="0.2">
      <c r="A617" s="46">
        <v>616</v>
      </c>
      <c r="B617" s="28" t="s">
        <v>341</v>
      </c>
      <c r="C617" s="39" t="s">
        <v>1573</v>
      </c>
      <c r="D617" s="39" t="s">
        <v>1569</v>
      </c>
      <c r="E617" s="39" t="s">
        <v>1570</v>
      </c>
      <c r="F617" s="39" t="s">
        <v>1571</v>
      </c>
      <c r="G617" s="40">
        <v>1550</v>
      </c>
    </row>
    <row r="618" spans="1:7" ht="25.5" x14ac:dyDescent="0.2">
      <c r="A618" s="46">
        <v>617</v>
      </c>
      <c r="B618" s="28" t="s">
        <v>351</v>
      </c>
      <c r="C618" s="39" t="s">
        <v>351</v>
      </c>
      <c r="D618" s="39" t="s">
        <v>1574</v>
      </c>
      <c r="E618" s="39" t="s">
        <v>1575</v>
      </c>
      <c r="F618" s="39" t="s">
        <v>1576</v>
      </c>
      <c r="G618" s="40">
        <v>4500</v>
      </c>
    </row>
    <row r="619" spans="1:7" ht="25.5" x14ac:dyDescent="0.2">
      <c r="A619" s="46">
        <v>618</v>
      </c>
      <c r="B619" s="28" t="s">
        <v>351</v>
      </c>
      <c r="C619" s="39" t="s">
        <v>352</v>
      </c>
      <c r="D619" s="39" t="s">
        <v>1574</v>
      </c>
      <c r="E619" s="39" t="s">
        <v>1575</v>
      </c>
      <c r="F619" s="39" t="s">
        <v>1576</v>
      </c>
      <c r="G619" s="40">
        <v>4500</v>
      </c>
    </row>
    <row r="620" spans="1:7" ht="25.5" x14ac:dyDescent="0.2">
      <c r="A620" s="46">
        <v>619</v>
      </c>
      <c r="B620" s="28" t="s">
        <v>356</v>
      </c>
      <c r="C620" s="39" t="s">
        <v>356</v>
      </c>
      <c r="D620" s="39" t="s">
        <v>1577</v>
      </c>
      <c r="E620" s="39" t="s">
        <v>1578</v>
      </c>
      <c r="F620" s="39" t="s">
        <v>1579</v>
      </c>
      <c r="G620" s="40">
        <v>1400</v>
      </c>
    </row>
    <row r="621" spans="1:7" ht="25.5" x14ac:dyDescent="0.2">
      <c r="A621" s="46">
        <v>620</v>
      </c>
      <c r="B621" s="28" t="s">
        <v>356</v>
      </c>
      <c r="C621" s="39" t="s">
        <v>1580</v>
      </c>
      <c r="D621" s="39" t="s">
        <v>1577</v>
      </c>
      <c r="E621" s="39" t="s">
        <v>1578</v>
      </c>
      <c r="F621" s="39" t="s">
        <v>1579</v>
      </c>
      <c r="G621" s="40">
        <v>1400</v>
      </c>
    </row>
    <row r="622" spans="1:7" ht="38.25" x14ac:dyDescent="0.2">
      <c r="A622" s="46">
        <v>621</v>
      </c>
      <c r="B622" s="28" t="s">
        <v>1581</v>
      </c>
      <c r="C622" s="39" t="s">
        <v>1581</v>
      </c>
      <c r="D622" s="39" t="s">
        <v>1582</v>
      </c>
      <c r="E622" s="39" t="s">
        <v>1583</v>
      </c>
      <c r="F622" s="39" t="s">
        <v>1584</v>
      </c>
      <c r="G622" s="40">
        <v>3013</v>
      </c>
    </row>
    <row r="623" spans="1:7" ht="38.25" x14ac:dyDescent="0.2">
      <c r="A623" s="46">
        <v>622</v>
      </c>
      <c r="B623" s="28" t="s">
        <v>1581</v>
      </c>
      <c r="C623" s="39" t="s">
        <v>1585</v>
      </c>
      <c r="D623" s="39" t="s">
        <v>1582</v>
      </c>
      <c r="E623" s="39" t="s">
        <v>1583</v>
      </c>
      <c r="F623" s="39" t="s">
        <v>1584</v>
      </c>
      <c r="G623" s="40">
        <v>3013</v>
      </c>
    </row>
    <row r="624" spans="1:7" ht="38.25" x14ac:dyDescent="0.2">
      <c r="A624" s="46">
        <v>623</v>
      </c>
      <c r="B624" s="28" t="s">
        <v>1581</v>
      </c>
      <c r="C624" s="39" t="s">
        <v>1586</v>
      </c>
      <c r="D624" s="39" t="s">
        <v>1582</v>
      </c>
      <c r="E624" s="39" t="s">
        <v>1583</v>
      </c>
      <c r="F624" s="39" t="s">
        <v>1584</v>
      </c>
      <c r="G624" s="40">
        <v>3013</v>
      </c>
    </row>
    <row r="625" spans="1:7" ht="38.25" x14ac:dyDescent="0.2">
      <c r="A625" s="46">
        <v>624</v>
      </c>
      <c r="B625" s="28" t="s">
        <v>1581</v>
      </c>
      <c r="C625" s="39" t="s">
        <v>1587</v>
      </c>
      <c r="D625" s="39" t="s">
        <v>1582</v>
      </c>
      <c r="E625" s="39" t="s">
        <v>1583</v>
      </c>
      <c r="F625" s="39" t="s">
        <v>1584</v>
      </c>
      <c r="G625" s="40">
        <v>3013</v>
      </c>
    </row>
    <row r="626" spans="1:7" ht="38.25" x14ac:dyDescent="0.2">
      <c r="A626" s="46">
        <v>625</v>
      </c>
      <c r="B626" s="28" t="s">
        <v>1581</v>
      </c>
      <c r="C626" s="39" t="s">
        <v>93</v>
      </c>
      <c r="D626" s="39" t="s">
        <v>1582</v>
      </c>
      <c r="E626" s="39" t="s">
        <v>1583</v>
      </c>
      <c r="F626" s="39" t="s">
        <v>1584</v>
      </c>
      <c r="G626" s="40">
        <v>3013</v>
      </c>
    </row>
    <row r="627" spans="1:7" ht="15" x14ac:dyDescent="0.2">
      <c r="A627" s="46">
        <v>626</v>
      </c>
      <c r="B627" s="29" t="s">
        <v>1588</v>
      </c>
      <c r="C627" s="39" t="s">
        <v>1588</v>
      </c>
      <c r="D627" s="39" t="s">
        <v>1589</v>
      </c>
      <c r="E627" s="39" t="s">
        <v>1590</v>
      </c>
      <c r="F627" s="39" t="s">
        <v>1591</v>
      </c>
      <c r="G627" s="40">
        <v>5048</v>
      </c>
    </row>
    <row r="628" spans="1:7" ht="15" x14ac:dyDescent="0.2">
      <c r="A628" s="46">
        <v>627</v>
      </c>
      <c r="B628" s="29" t="s">
        <v>1588</v>
      </c>
      <c r="C628" s="39" t="s">
        <v>186</v>
      </c>
      <c r="D628" s="39" t="s">
        <v>1589</v>
      </c>
      <c r="E628" s="39" t="s">
        <v>1590</v>
      </c>
      <c r="F628" s="39" t="s">
        <v>1591</v>
      </c>
      <c r="G628" s="40">
        <v>5048</v>
      </c>
    </row>
    <row r="629" spans="1:7" ht="15" x14ac:dyDescent="0.2">
      <c r="A629" s="46">
        <v>628</v>
      </c>
      <c r="B629" s="29" t="s">
        <v>357</v>
      </c>
      <c r="C629" s="39" t="s">
        <v>357</v>
      </c>
      <c r="D629" s="39" t="s">
        <v>1592</v>
      </c>
      <c r="E629" s="39" t="s">
        <v>1593</v>
      </c>
      <c r="F629" s="39" t="s">
        <v>1594</v>
      </c>
      <c r="G629" s="40">
        <v>2302</v>
      </c>
    </row>
    <row r="630" spans="1:7" ht="15" x14ac:dyDescent="0.2">
      <c r="A630" s="46">
        <v>629</v>
      </c>
      <c r="B630" s="28" t="s">
        <v>1595</v>
      </c>
      <c r="C630" s="39" t="s">
        <v>1595</v>
      </c>
      <c r="D630" s="39" t="s">
        <v>1596</v>
      </c>
      <c r="E630" s="39" t="s">
        <v>1597</v>
      </c>
      <c r="F630" s="39" t="s">
        <v>1598</v>
      </c>
      <c r="G630" s="40">
        <v>1630</v>
      </c>
    </row>
    <row r="631" spans="1:7" ht="15" x14ac:dyDescent="0.2">
      <c r="A631" s="46">
        <v>630</v>
      </c>
      <c r="B631" s="28" t="s">
        <v>358</v>
      </c>
      <c r="C631" s="39" t="s">
        <v>358</v>
      </c>
      <c r="D631" s="39" t="s">
        <v>1599</v>
      </c>
      <c r="E631" s="39" t="s">
        <v>1600</v>
      </c>
      <c r="F631" s="39" t="s">
        <v>1601</v>
      </c>
      <c r="G631" s="40">
        <v>2316</v>
      </c>
    </row>
    <row r="632" spans="1:7" ht="15" x14ac:dyDescent="0.2">
      <c r="A632" s="46">
        <v>631</v>
      </c>
      <c r="B632" s="28" t="s">
        <v>1595</v>
      </c>
      <c r="C632" s="39" t="s">
        <v>1602</v>
      </c>
      <c r="D632" s="39" t="s">
        <v>1596</v>
      </c>
      <c r="E632" s="39" t="s">
        <v>1597</v>
      </c>
      <c r="F632" s="39" t="s">
        <v>1598</v>
      </c>
      <c r="G632" s="40">
        <v>1630</v>
      </c>
    </row>
    <row r="633" spans="1:7" ht="25.5" x14ac:dyDescent="0.2">
      <c r="A633" s="46">
        <v>632</v>
      </c>
      <c r="B633" s="28" t="s">
        <v>1603</v>
      </c>
      <c r="C633" s="39" t="s">
        <v>1603</v>
      </c>
      <c r="D633" s="39" t="s">
        <v>1604</v>
      </c>
      <c r="E633" s="39" t="s">
        <v>1605</v>
      </c>
      <c r="F633" s="39" t="s">
        <v>1606</v>
      </c>
      <c r="G633" s="40">
        <v>1630</v>
      </c>
    </row>
    <row r="634" spans="1:7" ht="15" x14ac:dyDescent="0.2">
      <c r="A634" s="46">
        <v>633</v>
      </c>
      <c r="B634" s="28" t="s">
        <v>1595</v>
      </c>
      <c r="C634" s="39" t="s">
        <v>1607</v>
      </c>
      <c r="D634" s="39" t="s">
        <v>1596</v>
      </c>
      <c r="E634" s="39" t="s">
        <v>1597</v>
      </c>
      <c r="F634" s="39" t="s">
        <v>1598</v>
      </c>
      <c r="G634" s="40">
        <v>1630</v>
      </c>
    </row>
    <row r="635" spans="1:7" ht="15" x14ac:dyDescent="0.2">
      <c r="A635" s="46">
        <v>634</v>
      </c>
      <c r="B635" s="29" t="s">
        <v>1608</v>
      </c>
      <c r="C635" s="39" t="s">
        <v>1608</v>
      </c>
      <c r="D635" s="39" t="s">
        <v>1609</v>
      </c>
      <c r="E635" s="39" t="s">
        <v>1610</v>
      </c>
      <c r="F635" s="39" t="s">
        <v>1611</v>
      </c>
      <c r="G635" s="40">
        <v>2300</v>
      </c>
    </row>
    <row r="636" spans="1:7" ht="15" x14ac:dyDescent="0.2">
      <c r="A636" s="46">
        <v>635</v>
      </c>
      <c r="B636" s="29" t="s">
        <v>1595</v>
      </c>
      <c r="C636" s="39" t="s">
        <v>362</v>
      </c>
      <c r="D636" s="39" t="s">
        <v>1596</v>
      </c>
      <c r="E636" s="39" t="s">
        <v>1597</v>
      </c>
      <c r="F636" s="39" t="s">
        <v>1598</v>
      </c>
      <c r="G636" s="40">
        <v>1630</v>
      </c>
    </row>
    <row r="637" spans="1:7" ht="15" x14ac:dyDescent="0.2">
      <c r="A637" s="46">
        <v>636</v>
      </c>
      <c r="B637" s="29" t="s">
        <v>1612</v>
      </c>
      <c r="C637" s="39" t="s">
        <v>1612</v>
      </c>
      <c r="D637" s="39" t="s">
        <v>1609</v>
      </c>
      <c r="E637" s="39" t="s">
        <v>1610</v>
      </c>
      <c r="F637" s="39" t="s">
        <v>1611</v>
      </c>
      <c r="G637" s="40">
        <v>2300</v>
      </c>
    </row>
    <row r="638" spans="1:7" ht="15" x14ac:dyDescent="0.2">
      <c r="A638" s="46">
        <v>637</v>
      </c>
      <c r="B638" s="28" t="s">
        <v>1595</v>
      </c>
      <c r="C638" s="39" t="s">
        <v>1613</v>
      </c>
      <c r="D638" s="39" t="s">
        <v>1596</v>
      </c>
      <c r="E638" s="39" t="s">
        <v>1597</v>
      </c>
      <c r="F638" s="39" t="s">
        <v>1598</v>
      </c>
      <c r="G638" s="40">
        <v>1630</v>
      </c>
    </row>
    <row r="639" spans="1:7" ht="25.5" x14ac:dyDescent="0.2">
      <c r="A639" s="46">
        <v>638</v>
      </c>
      <c r="B639" s="28" t="s">
        <v>1614</v>
      </c>
      <c r="C639" s="39" t="s">
        <v>361</v>
      </c>
      <c r="D639" s="39" t="s">
        <v>1615</v>
      </c>
      <c r="E639" s="39" t="s">
        <v>1616</v>
      </c>
      <c r="F639" s="39" t="s">
        <v>1617</v>
      </c>
      <c r="G639" s="40">
        <v>1209</v>
      </c>
    </row>
    <row r="640" spans="1:7" ht="15" x14ac:dyDescent="0.2">
      <c r="A640" s="46">
        <v>639</v>
      </c>
      <c r="B640" s="29" t="s">
        <v>1595</v>
      </c>
      <c r="C640" s="39" t="s">
        <v>1618</v>
      </c>
      <c r="D640" s="39" t="s">
        <v>1596</v>
      </c>
      <c r="E640" s="39" t="s">
        <v>1597</v>
      </c>
      <c r="F640" s="39" t="s">
        <v>1598</v>
      </c>
      <c r="G640" s="40">
        <v>1630</v>
      </c>
    </row>
    <row r="641" spans="1:7" ht="25.5" x14ac:dyDescent="0.2">
      <c r="A641" s="46">
        <v>640</v>
      </c>
      <c r="B641" s="28" t="s">
        <v>1614</v>
      </c>
      <c r="C641" s="39" t="s">
        <v>1614</v>
      </c>
      <c r="D641" s="39" t="s">
        <v>1615</v>
      </c>
      <c r="E641" s="39" t="s">
        <v>1616</v>
      </c>
      <c r="F641" s="39" t="s">
        <v>1617</v>
      </c>
      <c r="G641" s="40">
        <v>1209</v>
      </c>
    </row>
    <row r="642" spans="1:7" ht="15" x14ac:dyDescent="0.2">
      <c r="A642" s="46">
        <v>641</v>
      </c>
      <c r="B642" s="29" t="s">
        <v>1595</v>
      </c>
      <c r="C642" s="39" t="s">
        <v>1619</v>
      </c>
      <c r="D642" s="39" t="s">
        <v>1596</v>
      </c>
      <c r="E642" s="39" t="s">
        <v>1597</v>
      </c>
      <c r="F642" s="39" t="s">
        <v>1598</v>
      </c>
      <c r="G642" s="40">
        <v>1630</v>
      </c>
    </row>
    <row r="643" spans="1:7" ht="15" x14ac:dyDescent="0.2">
      <c r="A643" s="46">
        <v>642</v>
      </c>
      <c r="B643" s="29" t="s">
        <v>1595</v>
      </c>
      <c r="C643" s="39" t="s">
        <v>1620</v>
      </c>
      <c r="D643" s="39" t="s">
        <v>1596</v>
      </c>
      <c r="E643" s="39" t="s">
        <v>1597</v>
      </c>
      <c r="F643" s="39" t="s">
        <v>1598</v>
      </c>
      <c r="G643" s="40">
        <v>1630</v>
      </c>
    </row>
    <row r="644" spans="1:7" ht="15" x14ac:dyDescent="0.2">
      <c r="A644" s="46">
        <v>643</v>
      </c>
      <c r="B644" s="29" t="s">
        <v>1595</v>
      </c>
      <c r="C644" s="39" t="s">
        <v>363</v>
      </c>
      <c r="D644" s="39" t="s">
        <v>1596</v>
      </c>
      <c r="E644" s="39" t="s">
        <v>1597</v>
      </c>
      <c r="F644" s="39" t="s">
        <v>1598</v>
      </c>
      <c r="G644" s="40">
        <v>1630</v>
      </c>
    </row>
    <row r="645" spans="1:7" ht="15" x14ac:dyDescent="0.2">
      <c r="A645" s="46">
        <v>644</v>
      </c>
      <c r="B645" s="29" t="s">
        <v>1595</v>
      </c>
      <c r="C645" s="39" t="s">
        <v>1621</v>
      </c>
      <c r="D645" s="39" t="s">
        <v>1596</v>
      </c>
      <c r="E645" s="39" t="s">
        <v>1597</v>
      </c>
      <c r="F645" s="39" t="s">
        <v>1598</v>
      </c>
      <c r="G645" s="40">
        <v>1630</v>
      </c>
    </row>
    <row r="646" spans="1:7" ht="15" x14ac:dyDescent="0.2">
      <c r="A646" s="46">
        <v>645</v>
      </c>
      <c r="B646" s="28" t="s">
        <v>1595</v>
      </c>
      <c r="C646" s="39" t="s">
        <v>1622</v>
      </c>
      <c r="D646" s="39" t="s">
        <v>1596</v>
      </c>
      <c r="E646" s="39" t="s">
        <v>1597</v>
      </c>
      <c r="F646" s="39" t="s">
        <v>1598</v>
      </c>
      <c r="G646" s="40">
        <v>1630</v>
      </c>
    </row>
    <row r="647" spans="1:7" ht="15" x14ac:dyDescent="0.2">
      <c r="A647" s="46">
        <v>646</v>
      </c>
      <c r="B647" s="28" t="s">
        <v>1595</v>
      </c>
      <c r="C647" s="39" t="s">
        <v>1623</v>
      </c>
      <c r="D647" s="39" t="s">
        <v>1596</v>
      </c>
      <c r="E647" s="39" t="s">
        <v>1597</v>
      </c>
      <c r="F647" s="39" t="s">
        <v>1598</v>
      </c>
      <c r="G647" s="40">
        <v>1630</v>
      </c>
    </row>
    <row r="648" spans="1:7" ht="15" x14ac:dyDescent="0.2">
      <c r="A648" s="46">
        <v>647</v>
      </c>
      <c r="B648" s="29" t="s">
        <v>1595</v>
      </c>
      <c r="C648" s="39" t="s">
        <v>1624</v>
      </c>
      <c r="D648" s="39" t="s">
        <v>1596</v>
      </c>
      <c r="E648" s="39" t="s">
        <v>1597</v>
      </c>
      <c r="F648" s="39" t="s">
        <v>1598</v>
      </c>
      <c r="G648" s="40">
        <v>1630</v>
      </c>
    </row>
    <row r="649" spans="1:7" ht="15" x14ac:dyDescent="0.2">
      <c r="A649" s="46">
        <v>648</v>
      </c>
      <c r="B649" s="29" t="s">
        <v>1595</v>
      </c>
      <c r="C649" s="39" t="s">
        <v>1625</v>
      </c>
      <c r="D649" s="39" t="s">
        <v>1596</v>
      </c>
      <c r="E649" s="39" t="s">
        <v>1597</v>
      </c>
      <c r="F649" s="39" t="s">
        <v>1598</v>
      </c>
      <c r="G649" s="40">
        <v>1630</v>
      </c>
    </row>
    <row r="650" spans="1:7" ht="15" x14ac:dyDescent="0.2">
      <c r="A650" s="46">
        <v>649</v>
      </c>
      <c r="B650" s="28" t="s">
        <v>1595</v>
      </c>
      <c r="C650" s="39" t="s">
        <v>1626</v>
      </c>
      <c r="D650" s="39" t="s">
        <v>1596</v>
      </c>
      <c r="E650" s="39" t="s">
        <v>1597</v>
      </c>
      <c r="F650" s="39" t="s">
        <v>1598</v>
      </c>
      <c r="G650" s="40">
        <v>1630</v>
      </c>
    </row>
    <row r="651" spans="1:7" ht="15" x14ac:dyDescent="0.2">
      <c r="A651" s="46">
        <v>650</v>
      </c>
      <c r="B651" s="29" t="s">
        <v>1627</v>
      </c>
      <c r="C651" s="39" t="s">
        <v>1627</v>
      </c>
      <c r="D651" s="39" t="s">
        <v>1628</v>
      </c>
      <c r="E651" s="39" t="s">
        <v>1629</v>
      </c>
      <c r="F651" s="39" t="s">
        <v>1630</v>
      </c>
      <c r="G651" s="40">
        <v>6000</v>
      </c>
    </row>
    <row r="652" spans="1:7" ht="15" x14ac:dyDescent="0.2">
      <c r="A652" s="46">
        <v>651</v>
      </c>
      <c r="B652" s="29" t="s">
        <v>1627</v>
      </c>
      <c r="C652" s="39" t="s">
        <v>1631</v>
      </c>
      <c r="D652" s="39" t="s">
        <v>1628</v>
      </c>
      <c r="E652" s="39" t="s">
        <v>1629</v>
      </c>
      <c r="F652" s="39" t="s">
        <v>1630</v>
      </c>
      <c r="G652" s="40">
        <v>6000</v>
      </c>
    </row>
    <row r="653" spans="1:7" ht="15" x14ac:dyDescent="0.2">
      <c r="A653" s="46">
        <v>652</v>
      </c>
      <c r="B653" s="29" t="s">
        <v>1632</v>
      </c>
      <c r="C653" s="39" t="s">
        <v>1632</v>
      </c>
      <c r="D653" s="39" t="s">
        <v>1633</v>
      </c>
      <c r="E653" s="39" t="s">
        <v>1629</v>
      </c>
      <c r="F653" s="39" t="s">
        <v>1630</v>
      </c>
      <c r="G653" s="40">
        <v>6000</v>
      </c>
    </row>
    <row r="654" spans="1:7" ht="15" x14ac:dyDescent="0.2">
      <c r="A654" s="46">
        <v>653</v>
      </c>
      <c r="B654" s="28" t="s">
        <v>1634</v>
      </c>
      <c r="C654" s="39" t="s">
        <v>1635</v>
      </c>
      <c r="D654" s="39" t="s">
        <v>1636</v>
      </c>
      <c r="E654" s="39" t="s">
        <v>1637</v>
      </c>
      <c r="F654" s="39" t="s">
        <v>1638</v>
      </c>
      <c r="G654" s="40">
        <v>6038</v>
      </c>
    </row>
    <row r="655" spans="1:7" ht="15" x14ac:dyDescent="0.2">
      <c r="A655" s="46">
        <v>654</v>
      </c>
      <c r="B655" s="28" t="s">
        <v>1634</v>
      </c>
      <c r="C655" s="39" t="s">
        <v>1639</v>
      </c>
      <c r="D655" s="39" t="s">
        <v>1636</v>
      </c>
      <c r="E655" s="39" t="s">
        <v>1637</v>
      </c>
      <c r="F655" s="39" t="s">
        <v>1638</v>
      </c>
      <c r="G655" s="40">
        <v>6038</v>
      </c>
    </row>
    <row r="656" spans="1:7" ht="15" x14ac:dyDescent="0.2">
      <c r="A656" s="46">
        <v>655</v>
      </c>
      <c r="B656" s="28" t="s">
        <v>1634</v>
      </c>
      <c r="C656" s="39" t="s">
        <v>1634</v>
      </c>
      <c r="D656" s="39" t="s">
        <v>1636</v>
      </c>
      <c r="E656" s="39" t="s">
        <v>1637</v>
      </c>
      <c r="F656" s="39" t="s">
        <v>1638</v>
      </c>
      <c r="G656" s="40">
        <v>6038</v>
      </c>
    </row>
    <row r="657" spans="1:7" ht="15" x14ac:dyDescent="0.2">
      <c r="A657" s="46">
        <v>656</v>
      </c>
      <c r="B657" s="28" t="s">
        <v>1634</v>
      </c>
      <c r="C657" s="39" t="s">
        <v>364</v>
      </c>
      <c r="D657" s="39" t="s">
        <v>1636</v>
      </c>
      <c r="E657" s="39" t="s">
        <v>1637</v>
      </c>
      <c r="F657" s="39" t="s">
        <v>1638</v>
      </c>
      <c r="G657" s="40">
        <v>6038</v>
      </c>
    </row>
    <row r="658" spans="1:7" ht="15" x14ac:dyDescent="0.2">
      <c r="A658" s="46">
        <v>657</v>
      </c>
      <c r="B658" s="28" t="s">
        <v>1634</v>
      </c>
      <c r="C658" s="39" t="s">
        <v>1640</v>
      </c>
      <c r="D658" s="39" t="s">
        <v>1636</v>
      </c>
      <c r="E658" s="39" t="s">
        <v>1637</v>
      </c>
      <c r="F658" s="39" t="s">
        <v>1638</v>
      </c>
      <c r="G658" s="40">
        <v>6038</v>
      </c>
    </row>
    <row r="659" spans="1:7" ht="25.5" x14ac:dyDescent="0.2">
      <c r="A659" s="46">
        <v>658</v>
      </c>
      <c r="B659" s="29" t="s">
        <v>1641</v>
      </c>
      <c r="C659" s="39" t="s">
        <v>1641</v>
      </c>
      <c r="D659" s="39" t="s">
        <v>1642</v>
      </c>
      <c r="E659" s="39" t="s">
        <v>1643</v>
      </c>
      <c r="F659" s="39" t="s">
        <v>1644</v>
      </c>
      <c r="G659" s="40">
        <v>1634</v>
      </c>
    </row>
    <row r="660" spans="1:7" ht="25.5" x14ac:dyDescent="0.2">
      <c r="A660" s="46">
        <v>659</v>
      </c>
      <c r="B660" s="29" t="s">
        <v>359</v>
      </c>
      <c r="C660" s="39" t="s">
        <v>359</v>
      </c>
      <c r="D660" s="39" t="s">
        <v>1642</v>
      </c>
      <c r="E660" s="39" t="s">
        <v>1645</v>
      </c>
      <c r="F660" s="39" t="s">
        <v>1644</v>
      </c>
      <c r="G660" s="40">
        <v>1634</v>
      </c>
    </row>
    <row r="661" spans="1:7" ht="25.5" x14ac:dyDescent="0.2">
      <c r="A661" s="46">
        <v>660</v>
      </c>
      <c r="B661" s="28" t="s">
        <v>359</v>
      </c>
      <c r="C661" s="39" t="s">
        <v>360</v>
      </c>
      <c r="D661" s="39" t="s">
        <v>1642</v>
      </c>
      <c r="E661" s="39" t="s">
        <v>1645</v>
      </c>
      <c r="F661" s="39" t="s">
        <v>1644</v>
      </c>
      <c r="G661" s="40">
        <v>1634</v>
      </c>
    </row>
    <row r="662" spans="1:7" ht="15" x14ac:dyDescent="0.2">
      <c r="A662" s="46">
        <v>661</v>
      </c>
      <c r="B662" s="28" t="s">
        <v>1646</v>
      </c>
      <c r="C662" s="39" t="s">
        <v>1646</v>
      </c>
      <c r="D662" s="39" t="s">
        <v>1647</v>
      </c>
      <c r="E662" s="39" t="s">
        <v>1648</v>
      </c>
      <c r="F662" s="39" t="s">
        <v>1649</v>
      </c>
      <c r="G662" s="40">
        <v>6000</v>
      </c>
    </row>
    <row r="663" spans="1:7" ht="15" x14ac:dyDescent="0.2">
      <c r="A663" s="46">
        <v>662</v>
      </c>
      <c r="B663" s="28" t="s">
        <v>1646</v>
      </c>
      <c r="C663" s="39" t="s">
        <v>1650</v>
      </c>
      <c r="D663" s="39" t="s">
        <v>1647</v>
      </c>
      <c r="E663" s="39" t="s">
        <v>1648</v>
      </c>
      <c r="F663" s="39" t="s">
        <v>1649</v>
      </c>
      <c r="G663" s="40">
        <v>6000</v>
      </c>
    </row>
    <row r="664" spans="1:7" ht="15" x14ac:dyDescent="0.2">
      <c r="A664" s="46">
        <v>663</v>
      </c>
      <c r="B664" s="29" t="s">
        <v>1651</v>
      </c>
      <c r="C664" s="39" t="s">
        <v>1651</v>
      </c>
      <c r="D664" s="39" t="s">
        <v>1652</v>
      </c>
      <c r="E664" s="39" t="s">
        <v>1653</v>
      </c>
      <c r="F664" s="39" t="s">
        <v>1594</v>
      </c>
      <c r="G664" s="40">
        <v>2302</v>
      </c>
    </row>
    <row r="665" spans="1:7" ht="15" x14ac:dyDescent="0.2">
      <c r="A665" s="46">
        <v>664</v>
      </c>
      <c r="B665" s="29" t="s">
        <v>1654</v>
      </c>
      <c r="C665" s="39" t="s">
        <v>1654</v>
      </c>
      <c r="D665" s="39" t="s">
        <v>1655</v>
      </c>
      <c r="E665" s="39" t="s">
        <v>1600</v>
      </c>
      <c r="F665" s="39" t="s">
        <v>1601</v>
      </c>
      <c r="G665" s="40">
        <v>2316</v>
      </c>
    </row>
    <row r="666" spans="1:7" ht="25.5" x14ac:dyDescent="0.2">
      <c r="A666" s="46">
        <v>665</v>
      </c>
      <c r="B666" s="29" t="s">
        <v>1656</v>
      </c>
      <c r="C666" s="39" t="s">
        <v>1656</v>
      </c>
      <c r="D666" s="39" t="s">
        <v>1657</v>
      </c>
      <c r="E666" s="39" t="s">
        <v>1605</v>
      </c>
      <c r="F666" s="39" t="s">
        <v>1658</v>
      </c>
      <c r="G666" s="40">
        <v>1630</v>
      </c>
    </row>
    <row r="667" spans="1:7" ht="25.5" x14ac:dyDescent="0.2">
      <c r="A667" s="46">
        <v>666</v>
      </c>
      <c r="B667" s="29" t="s">
        <v>1656</v>
      </c>
      <c r="C667" s="39" t="s">
        <v>1659</v>
      </c>
      <c r="D667" s="39" t="s">
        <v>1657</v>
      </c>
      <c r="E667" s="39" t="s">
        <v>1605</v>
      </c>
      <c r="F667" s="39" t="s">
        <v>1658</v>
      </c>
      <c r="G667" s="40">
        <v>1630</v>
      </c>
    </row>
    <row r="668" spans="1:7" ht="25.5" x14ac:dyDescent="0.2">
      <c r="A668" s="46">
        <v>667</v>
      </c>
      <c r="B668" s="28" t="s">
        <v>1656</v>
      </c>
      <c r="C668" s="39" t="s">
        <v>1660</v>
      </c>
      <c r="D668" s="39" t="s">
        <v>1657</v>
      </c>
      <c r="E668" s="39" t="s">
        <v>1605</v>
      </c>
      <c r="F668" s="39" t="s">
        <v>1658</v>
      </c>
      <c r="G668" s="40">
        <v>1630</v>
      </c>
    </row>
    <row r="669" spans="1:7" ht="25.5" x14ac:dyDescent="0.2">
      <c r="A669" s="46">
        <v>668</v>
      </c>
      <c r="B669" s="28" t="s">
        <v>1656</v>
      </c>
      <c r="C669" s="39" t="s">
        <v>1661</v>
      </c>
      <c r="D669" s="39" t="s">
        <v>1657</v>
      </c>
      <c r="E669" s="39" t="s">
        <v>1605</v>
      </c>
      <c r="F669" s="39" t="s">
        <v>1658</v>
      </c>
      <c r="G669" s="40">
        <v>1630</v>
      </c>
    </row>
    <row r="670" spans="1:7" ht="15" x14ac:dyDescent="0.2">
      <c r="A670" s="46">
        <v>669</v>
      </c>
      <c r="B670" s="36" t="s">
        <v>1662</v>
      </c>
      <c r="C670" s="39" t="s">
        <v>1662</v>
      </c>
      <c r="D670" s="39" t="s">
        <v>1663</v>
      </c>
      <c r="E670" s="39" t="s">
        <v>1664</v>
      </c>
      <c r="F670" s="39" t="s">
        <v>1665</v>
      </c>
      <c r="G670" s="40">
        <v>6038</v>
      </c>
    </row>
    <row r="671" spans="1:7" ht="15" x14ac:dyDescent="0.2">
      <c r="A671" s="46">
        <v>670</v>
      </c>
      <c r="B671" s="36" t="s">
        <v>1662</v>
      </c>
      <c r="C671" s="39" t="s">
        <v>1666</v>
      </c>
      <c r="D671" s="39" t="s">
        <v>1663</v>
      </c>
      <c r="E671" s="39" t="s">
        <v>1664</v>
      </c>
      <c r="F671" s="39" t="s">
        <v>1665</v>
      </c>
      <c r="G671" s="40">
        <v>6038</v>
      </c>
    </row>
    <row r="672" spans="1:7" ht="15" x14ac:dyDescent="0.2">
      <c r="A672" s="46">
        <v>671</v>
      </c>
      <c r="B672" s="29" t="s">
        <v>1667</v>
      </c>
      <c r="C672" s="39" t="s">
        <v>1668</v>
      </c>
      <c r="D672" s="39" t="s">
        <v>1669</v>
      </c>
      <c r="E672" s="39" t="s">
        <v>1327</v>
      </c>
      <c r="F672" s="39" t="s">
        <v>1670</v>
      </c>
      <c r="G672" s="40">
        <v>1231</v>
      </c>
    </row>
    <row r="673" spans="1:7" ht="15" x14ac:dyDescent="0.2">
      <c r="A673" s="46">
        <v>672</v>
      </c>
      <c r="B673" s="28" t="s">
        <v>1667</v>
      </c>
      <c r="C673" s="39" t="s">
        <v>1667</v>
      </c>
      <c r="D673" s="39" t="s">
        <v>1669</v>
      </c>
      <c r="E673" s="39" t="s">
        <v>1327</v>
      </c>
      <c r="F673" s="39" t="s">
        <v>1670</v>
      </c>
      <c r="G673" s="40">
        <v>1231</v>
      </c>
    </row>
    <row r="674" spans="1:7" ht="25.5" x14ac:dyDescent="0.2">
      <c r="A674" s="46">
        <v>673</v>
      </c>
      <c r="B674" s="28" t="s">
        <v>1671</v>
      </c>
      <c r="C674" s="39" t="s">
        <v>1671</v>
      </c>
      <c r="D674" s="39" t="s">
        <v>1672</v>
      </c>
      <c r="E674" s="39" t="s">
        <v>1673</v>
      </c>
      <c r="F674" s="39" t="s">
        <v>1674</v>
      </c>
      <c r="G674" s="40">
        <v>4031</v>
      </c>
    </row>
    <row r="675" spans="1:7" ht="15" x14ac:dyDescent="0.2">
      <c r="A675" s="46">
        <v>674</v>
      </c>
      <c r="B675" s="29" t="s">
        <v>1675</v>
      </c>
      <c r="C675" s="39" t="s">
        <v>1675</v>
      </c>
      <c r="D675" s="39" t="s">
        <v>1676</v>
      </c>
      <c r="E675" s="39" t="s">
        <v>1677</v>
      </c>
      <c r="F675" s="39" t="s">
        <v>1678</v>
      </c>
      <c r="G675" s="40">
        <v>3003</v>
      </c>
    </row>
    <row r="676" spans="1:7" ht="15" x14ac:dyDescent="0.2">
      <c r="A676" s="46">
        <v>675</v>
      </c>
      <c r="B676" s="29" t="s">
        <v>367</v>
      </c>
      <c r="C676" s="39" t="s">
        <v>368</v>
      </c>
      <c r="D676" s="39" t="s">
        <v>1679</v>
      </c>
      <c r="E676" s="39" t="s">
        <v>1677</v>
      </c>
      <c r="F676" s="39" t="s">
        <v>1678</v>
      </c>
      <c r="G676" s="40">
        <v>3003</v>
      </c>
    </row>
    <row r="677" spans="1:7" ht="15" x14ac:dyDescent="0.2">
      <c r="A677" s="46">
        <v>676</v>
      </c>
      <c r="B677" s="28" t="s">
        <v>367</v>
      </c>
      <c r="C677" s="39" t="s">
        <v>367</v>
      </c>
      <c r="D677" s="39" t="s">
        <v>1679</v>
      </c>
      <c r="E677" s="39" t="s">
        <v>1677</v>
      </c>
      <c r="F677" s="39" t="s">
        <v>1678</v>
      </c>
      <c r="G677" s="40">
        <v>3003</v>
      </c>
    </row>
    <row r="678" spans="1:7" ht="25.5" x14ac:dyDescent="0.2">
      <c r="A678" s="46">
        <v>677</v>
      </c>
      <c r="B678" s="28" t="s">
        <v>1680</v>
      </c>
      <c r="C678" s="39" t="s">
        <v>1681</v>
      </c>
      <c r="D678" s="39" t="s">
        <v>1682</v>
      </c>
      <c r="E678" s="39" t="s">
        <v>1683</v>
      </c>
      <c r="F678" s="39" t="s">
        <v>1684</v>
      </c>
      <c r="G678" s="40">
        <v>1604</v>
      </c>
    </row>
    <row r="679" spans="1:7" ht="25.5" x14ac:dyDescent="0.2">
      <c r="A679" s="46">
        <v>678</v>
      </c>
      <c r="B679" s="29" t="s">
        <v>1680</v>
      </c>
      <c r="C679" s="39" t="s">
        <v>1685</v>
      </c>
      <c r="D679" s="39" t="s">
        <v>1682</v>
      </c>
      <c r="E679" s="39" t="s">
        <v>1683</v>
      </c>
      <c r="F679" s="39" t="s">
        <v>1684</v>
      </c>
      <c r="G679" s="40">
        <v>1604</v>
      </c>
    </row>
    <row r="680" spans="1:7" ht="25.5" x14ac:dyDescent="0.2">
      <c r="A680" s="46">
        <v>679</v>
      </c>
      <c r="B680" s="29" t="s">
        <v>1680</v>
      </c>
      <c r="C680" s="39" t="s">
        <v>1686</v>
      </c>
      <c r="D680" s="39" t="s">
        <v>1682</v>
      </c>
      <c r="E680" s="39" t="s">
        <v>1683</v>
      </c>
      <c r="F680" s="39" t="s">
        <v>1684</v>
      </c>
      <c r="G680" s="40">
        <v>1604</v>
      </c>
    </row>
    <row r="681" spans="1:7" ht="25.5" x14ac:dyDescent="0.2">
      <c r="A681" s="46">
        <v>680</v>
      </c>
      <c r="B681" s="35" t="s">
        <v>1680</v>
      </c>
      <c r="C681" s="39" t="s">
        <v>371</v>
      </c>
      <c r="D681" s="39" t="s">
        <v>1682</v>
      </c>
      <c r="E681" s="39" t="s">
        <v>1683</v>
      </c>
      <c r="F681" s="39" t="s">
        <v>1684</v>
      </c>
      <c r="G681" s="40">
        <v>1604</v>
      </c>
    </row>
    <row r="682" spans="1:7" ht="25.5" x14ac:dyDescent="0.2">
      <c r="A682" s="46">
        <v>681</v>
      </c>
      <c r="B682" s="35" t="s">
        <v>1680</v>
      </c>
      <c r="C682" s="39" t="s">
        <v>1680</v>
      </c>
      <c r="D682" s="39" t="s">
        <v>1682</v>
      </c>
      <c r="E682" s="39" t="s">
        <v>1683</v>
      </c>
      <c r="F682" s="39" t="s">
        <v>1684</v>
      </c>
      <c r="G682" s="40">
        <v>1604</v>
      </c>
    </row>
    <row r="683" spans="1:7" ht="25.5" x14ac:dyDescent="0.2">
      <c r="A683" s="46">
        <v>682</v>
      </c>
      <c r="B683" s="29" t="s">
        <v>1687</v>
      </c>
      <c r="C683" s="39" t="s">
        <v>1687</v>
      </c>
      <c r="D683" s="39" t="s">
        <v>1688</v>
      </c>
      <c r="E683" s="39" t="s">
        <v>1689</v>
      </c>
      <c r="F683" s="39" t="s">
        <v>1690</v>
      </c>
      <c r="G683" s="40">
        <v>1605</v>
      </c>
    </row>
    <row r="684" spans="1:7" ht="25.5" x14ac:dyDescent="0.2">
      <c r="A684" s="46">
        <v>683</v>
      </c>
      <c r="B684" s="29" t="s">
        <v>1687</v>
      </c>
      <c r="C684" s="39" t="s">
        <v>1691</v>
      </c>
      <c r="D684" s="39" t="s">
        <v>1688</v>
      </c>
      <c r="E684" s="39" t="s">
        <v>1689</v>
      </c>
      <c r="F684" s="39" t="s">
        <v>1690</v>
      </c>
      <c r="G684" s="40">
        <v>1605</v>
      </c>
    </row>
    <row r="685" spans="1:7" ht="25.5" x14ac:dyDescent="0.2">
      <c r="A685" s="46">
        <v>684</v>
      </c>
      <c r="B685" s="29" t="s">
        <v>1692</v>
      </c>
      <c r="C685" s="39" t="s">
        <v>1692</v>
      </c>
      <c r="D685" s="39" t="s">
        <v>1693</v>
      </c>
      <c r="E685" s="39" t="s">
        <v>1694</v>
      </c>
      <c r="F685" s="39" t="s">
        <v>1695</v>
      </c>
      <c r="G685" s="40">
        <v>6000</v>
      </c>
    </row>
    <row r="686" spans="1:7" ht="25.5" x14ac:dyDescent="0.2">
      <c r="A686" s="46">
        <v>685</v>
      </c>
      <c r="B686" s="29" t="s">
        <v>1696</v>
      </c>
      <c r="C686" s="39" t="s">
        <v>1696</v>
      </c>
      <c r="D686" s="39" t="s">
        <v>1697</v>
      </c>
      <c r="E686" s="39" t="s">
        <v>1694</v>
      </c>
      <c r="F686" s="39" t="s">
        <v>1695</v>
      </c>
      <c r="G686" s="40">
        <v>6000</v>
      </c>
    </row>
    <row r="687" spans="1:7" ht="25.5" x14ac:dyDescent="0.2">
      <c r="A687" s="46">
        <v>686</v>
      </c>
      <c r="B687" s="29" t="s">
        <v>1698</v>
      </c>
      <c r="C687" s="39" t="s">
        <v>1698</v>
      </c>
      <c r="D687" s="39" t="s">
        <v>1699</v>
      </c>
      <c r="E687" s="39" t="s">
        <v>1694</v>
      </c>
      <c r="F687" s="39" t="s">
        <v>1695</v>
      </c>
      <c r="G687" s="40">
        <v>6000</v>
      </c>
    </row>
    <row r="688" spans="1:7" ht="25.5" x14ac:dyDescent="0.2">
      <c r="A688" s="46">
        <v>687</v>
      </c>
      <c r="B688" s="29" t="s">
        <v>373</v>
      </c>
      <c r="C688" s="39" t="s">
        <v>1700</v>
      </c>
      <c r="D688" s="39" t="s">
        <v>1701</v>
      </c>
      <c r="E688" s="39" t="s">
        <v>1702</v>
      </c>
      <c r="F688" s="39" t="s">
        <v>1703</v>
      </c>
      <c r="G688" s="40">
        <v>1604</v>
      </c>
    </row>
    <row r="689" spans="1:7" ht="25.5" x14ac:dyDescent="0.2">
      <c r="A689" s="46">
        <v>688</v>
      </c>
      <c r="B689" s="29" t="s">
        <v>373</v>
      </c>
      <c r="C689" s="39" t="s">
        <v>1704</v>
      </c>
      <c r="D689" s="39" t="s">
        <v>1701</v>
      </c>
      <c r="E689" s="39" t="s">
        <v>1702</v>
      </c>
      <c r="F689" s="39" t="s">
        <v>1703</v>
      </c>
      <c r="G689" s="40">
        <v>1604</v>
      </c>
    </row>
    <row r="690" spans="1:7" ht="25.5" x14ac:dyDescent="0.2">
      <c r="A690" s="46">
        <v>689</v>
      </c>
      <c r="B690" s="28" t="s">
        <v>373</v>
      </c>
      <c r="C690" s="39" t="s">
        <v>373</v>
      </c>
      <c r="D690" s="39" t="s">
        <v>1701</v>
      </c>
      <c r="E690" s="39" t="s">
        <v>1702</v>
      </c>
      <c r="F690" s="39" t="s">
        <v>1703</v>
      </c>
      <c r="G690" s="40">
        <v>1604</v>
      </c>
    </row>
    <row r="691" spans="1:7" ht="25.5" x14ac:dyDescent="0.2">
      <c r="A691" s="46">
        <v>690</v>
      </c>
      <c r="B691" s="28" t="s">
        <v>373</v>
      </c>
      <c r="C691" s="39" t="s">
        <v>374</v>
      </c>
      <c r="D691" s="39" t="s">
        <v>1701</v>
      </c>
      <c r="E691" s="39" t="s">
        <v>1702</v>
      </c>
      <c r="F691" s="39" t="s">
        <v>1703</v>
      </c>
      <c r="G691" s="40">
        <v>1604</v>
      </c>
    </row>
    <row r="692" spans="1:7" ht="25.5" x14ac:dyDescent="0.2">
      <c r="A692" s="46">
        <v>691</v>
      </c>
      <c r="B692" s="28" t="s">
        <v>1705</v>
      </c>
      <c r="C692" s="39" t="s">
        <v>1705</v>
      </c>
      <c r="D692" s="39" t="s">
        <v>1706</v>
      </c>
      <c r="E692" s="39" t="s">
        <v>1707</v>
      </c>
      <c r="F692" s="39" t="s">
        <v>1708</v>
      </c>
      <c r="G692" s="40">
        <v>6119</v>
      </c>
    </row>
    <row r="693" spans="1:7" ht="25.5" x14ac:dyDescent="0.2">
      <c r="A693" s="46">
        <v>692</v>
      </c>
      <c r="B693" s="28" t="s">
        <v>1705</v>
      </c>
      <c r="C693" s="39" t="s">
        <v>1709</v>
      </c>
      <c r="D693" s="39" t="s">
        <v>1706</v>
      </c>
      <c r="E693" s="39" t="s">
        <v>1710</v>
      </c>
      <c r="F693" s="39" t="s">
        <v>1708</v>
      </c>
      <c r="G693" s="40">
        <v>6119</v>
      </c>
    </row>
    <row r="694" spans="1:7" ht="25.5" x14ac:dyDescent="0.2">
      <c r="A694" s="46">
        <v>693</v>
      </c>
      <c r="B694" s="28" t="s">
        <v>1705</v>
      </c>
      <c r="C694" s="39" t="s">
        <v>1711</v>
      </c>
      <c r="D694" s="39" t="s">
        <v>1706</v>
      </c>
      <c r="E694" s="39" t="s">
        <v>1710</v>
      </c>
      <c r="F694" s="39" t="s">
        <v>1708</v>
      </c>
      <c r="G694" s="40">
        <v>6119</v>
      </c>
    </row>
    <row r="695" spans="1:7" ht="25.5" x14ac:dyDescent="0.2">
      <c r="A695" s="46">
        <v>694</v>
      </c>
      <c r="B695" s="28" t="s">
        <v>1705</v>
      </c>
      <c r="C695" s="39" t="s">
        <v>1712</v>
      </c>
      <c r="D695" s="39" t="s">
        <v>1706</v>
      </c>
      <c r="E695" s="39" t="s">
        <v>1710</v>
      </c>
      <c r="F695" s="39" t="s">
        <v>1708</v>
      </c>
      <c r="G695" s="40">
        <v>6119</v>
      </c>
    </row>
    <row r="696" spans="1:7" ht="15" x14ac:dyDescent="0.2">
      <c r="A696" s="46">
        <v>695</v>
      </c>
      <c r="B696" s="28" t="s">
        <v>1713</v>
      </c>
      <c r="C696" s="39" t="s">
        <v>1713</v>
      </c>
      <c r="D696" s="39" t="s">
        <v>1714</v>
      </c>
      <c r="E696" s="39" t="s">
        <v>1715</v>
      </c>
      <c r="F696" s="39" t="s">
        <v>1716</v>
      </c>
      <c r="G696" s="40">
        <v>6000</v>
      </c>
    </row>
    <row r="697" spans="1:7" ht="15" x14ac:dyDescent="0.2">
      <c r="A697" s="46">
        <v>696</v>
      </c>
      <c r="B697" s="28" t="s">
        <v>1717</v>
      </c>
      <c r="C697" s="39" t="s">
        <v>1717</v>
      </c>
      <c r="D697" s="39" t="s">
        <v>1718</v>
      </c>
      <c r="E697" s="39" t="s">
        <v>1719</v>
      </c>
      <c r="F697" s="39" t="s">
        <v>1720</v>
      </c>
      <c r="G697" s="40">
        <v>1440</v>
      </c>
    </row>
    <row r="698" spans="1:7" ht="15" x14ac:dyDescent="0.2">
      <c r="A698" s="46">
        <v>697</v>
      </c>
      <c r="B698" s="28" t="s">
        <v>1717</v>
      </c>
      <c r="C698" s="39" t="s">
        <v>1721</v>
      </c>
      <c r="D698" s="39" t="s">
        <v>1718</v>
      </c>
      <c r="E698" s="39" t="s">
        <v>1719</v>
      </c>
      <c r="F698" s="39" t="s">
        <v>1720</v>
      </c>
      <c r="G698" s="40">
        <v>1440</v>
      </c>
    </row>
    <row r="699" spans="1:7" ht="15" x14ac:dyDescent="0.2">
      <c r="A699" s="46">
        <v>698</v>
      </c>
      <c r="B699" s="28" t="s">
        <v>1722</v>
      </c>
      <c r="C699" s="39" t="s">
        <v>1722</v>
      </c>
      <c r="D699" s="39" t="s">
        <v>1723</v>
      </c>
      <c r="E699" s="39" t="s">
        <v>960</v>
      </c>
      <c r="F699" s="39" t="s">
        <v>1724</v>
      </c>
      <c r="G699" s="40">
        <v>3121</v>
      </c>
    </row>
    <row r="700" spans="1:7" ht="15" x14ac:dyDescent="0.2">
      <c r="A700" s="46">
        <v>699</v>
      </c>
      <c r="B700" s="28" t="s">
        <v>1722</v>
      </c>
      <c r="C700" s="39" t="s">
        <v>372</v>
      </c>
      <c r="D700" s="39" t="s">
        <v>1723</v>
      </c>
      <c r="E700" s="39" t="s">
        <v>960</v>
      </c>
      <c r="F700" s="39" t="s">
        <v>1724</v>
      </c>
      <c r="G700" s="40">
        <v>3121</v>
      </c>
    </row>
    <row r="701" spans="1:7" ht="15" x14ac:dyDescent="0.2">
      <c r="A701" s="46">
        <v>700</v>
      </c>
      <c r="B701" s="28" t="s">
        <v>1725</v>
      </c>
      <c r="C701" s="39" t="s">
        <v>1725</v>
      </c>
      <c r="D701" s="39" t="s">
        <v>1726</v>
      </c>
      <c r="E701" s="39" t="s">
        <v>1727</v>
      </c>
      <c r="F701" s="39" t="s">
        <v>1728</v>
      </c>
      <c r="G701" s="40">
        <v>6015</v>
      </c>
    </row>
    <row r="702" spans="1:7" ht="15" x14ac:dyDescent="0.2">
      <c r="A702" s="46">
        <v>701</v>
      </c>
      <c r="B702" s="28" t="s">
        <v>1729</v>
      </c>
      <c r="C702" s="39" t="s">
        <v>1729</v>
      </c>
      <c r="D702" s="39" t="s">
        <v>1730</v>
      </c>
      <c r="E702" s="39" t="s">
        <v>1727</v>
      </c>
      <c r="F702" s="39" t="s">
        <v>1728</v>
      </c>
      <c r="G702" s="40">
        <v>6015</v>
      </c>
    </row>
    <row r="703" spans="1:7" ht="15" x14ac:dyDescent="0.2">
      <c r="A703" s="46">
        <v>702</v>
      </c>
      <c r="B703" s="28" t="s">
        <v>1731</v>
      </c>
      <c r="C703" s="39" t="s">
        <v>1731</v>
      </c>
      <c r="D703" s="39" t="s">
        <v>1732</v>
      </c>
      <c r="E703" s="39" t="s">
        <v>1733</v>
      </c>
      <c r="F703" s="39" t="s">
        <v>1734</v>
      </c>
      <c r="G703" s="40">
        <v>6014</v>
      </c>
    </row>
    <row r="704" spans="1:7" ht="15" x14ac:dyDescent="0.2">
      <c r="A704" s="46">
        <v>703</v>
      </c>
      <c r="B704" s="28" t="s">
        <v>1731</v>
      </c>
      <c r="C704" s="39" t="s">
        <v>376</v>
      </c>
      <c r="D704" s="39" t="s">
        <v>1732</v>
      </c>
      <c r="E704" s="39" t="s">
        <v>1733</v>
      </c>
      <c r="F704" s="39" t="s">
        <v>1734</v>
      </c>
      <c r="G704" s="40">
        <v>6014</v>
      </c>
    </row>
    <row r="705" spans="1:7" ht="25.5" x14ac:dyDescent="0.2">
      <c r="A705" s="46">
        <v>704</v>
      </c>
      <c r="B705" s="28" t="s">
        <v>1735</v>
      </c>
      <c r="C705" s="39" t="s">
        <v>1735</v>
      </c>
      <c r="D705" s="39" t="s">
        <v>1596</v>
      </c>
      <c r="E705" s="39" t="s">
        <v>1736</v>
      </c>
      <c r="F705" s="39" t="s">
        <v>1598</v>
      </c>
      <c r="G705" s="40">
        <v>1630</v>
      </c>
    </row>
    <row r="706" spans="1:7" ht="25.5" x14ac:dyDescent="0.2">
      <c r="A706" s="46">
        <v>705</v>
      </c>
      <c r="B706" s="28" t="s">
        <v>1737</v>
      </c>
      <c r="C706" s="39" t="s">
        <v>1737</v>
      </c>
      <c r="D706" s="39" t="s">
        <v>1738</v>
      </c>
      <c r="E706" s="39" t="s">
        <v>1739</v>
      </c>
      <c r="F706" s="39" t="s">
        <v>1740</v>
      </c>
      <c r="G706" s="40">
        <v>1230</v>
      </c>
    </row>
    <row r="707" spans="1:7" ht="15" x14ac:dyDescent="0.2">
      <c r="A707" s="46">
        <v>706</v>
      </c>
      <c r="B707" s="28" t="s">
        <v>299</v>
      </c>
      <c r="C707" s="39" t="s">
        <v>299</v>
      </c>
      <c r="D707" s="39" t="s">
        <v>1741</v>
      </c>
      <c r="E707" s="39" t="s">
        <v>1742</v>
      </c>
      <c r="F707" s="39" t="s">
        <v>1743</v>
      </c>
      <c r="G707" s="40">
        <v>3401</v>
      </c>
    </row>
    <row r="708" spans="1:7" ht="25.5" x14ac:dyDescent="0.2">
      <c r="A708" s="46">
        <v>707</v>
      </c>
      <c r="B708" s="28" t="s">
        <v>885</v>
      </c>
      <c r="C708" s="39" t="s">
        <v>1744</v>
      </c>
      <c r="D708" s="39" t="s">
        <v>886</v>
      </c>
      <c r="E708" s="39" t="s">
        <v>887</v>
      </c>
      <c r="F708" s="39" t="s">
        <v>888</v>
      </c>
      <c r="G708" s="40">
        <v>9500</v>
      </c>
    </row>
    <row r="709" spans="1:7" ht="25.5" x14ac:dyDescent="0.2">
      <c r="A709" s="46">
        <v>708</v>
      </c>
      <c r="B709" s="28" t="s">
        <v>211</v>
      </c>
      <c r="C709" s="39" t="s">
        <v>212</v>
      </c>
      <c r="D709" s="39" t="s">
        <v>1464</v>
      </c>
      <c r="E709" s="39" t="s">
        <v>1465</v>
      </c>
      <c r="F709" s="39" t="s">
        <v>1466</v>
      </c>
      <c r="G709" s="40">
        <v>2103</v>
      </c>
    </row>
    <row r="710" spans="1:7" ht="15" x14ac:dyDescent="0.2">
      <c r="A710" s="46">
        <v>709</v>
      </c>
      <c r="B710" s="33" t="s">
        <v>300</v>
      </c>
      <c r="C710" s="39" t="s">
        <v>301</v>
      </c>
      <c r="D710" s="39" t="s">
        <v>1500</v>
      </c>
      <c r="E710" s="39" t="s">
        <v>1491</v>
      </c>
      <c r="F710" s="39" t="s">
        <v>1492</v>
      </c>
      <c r="G710" s="40">
        <v>1630</v>
      </c>
    </row>
    <row r="711" spans="1:7" ht="25.5" x14ac:dyDescent="0.2">
      <c r="A711" s="46">
        <v>710</v>
      </c>
      <c r="B711" s="33" t="s">
        <v>1467</v>
      </c>
      <c r="C711" s="39" t="s">
        <v>1745</v>
      </c>
      <c r="D711" s="39" t="s">
        <v>1468</v>
      </c>
      <c r="E711" s="39" t="s">
        <v>1469</v>
      </c>
      <c r="F711" s="39" t="s">
        <v>1470</v>
      </c>
      <c r="G711" s="40">
        <v>1604</v>
      </c>
    </row>
    <row r="712" spans="1:7" ht="15" x14ac:dyDescent="0.2">
      <c r="A712" s="46">
        <v>711</v>
      </c>
      <c r="B712" s="33" t="s">
        <v>1746</v>
      </c>
      <c r="C712" s="39" t="s">
        <v>1746</v>
      </c>
      <c r="D712" s="39" t="s">
        <v>1747</v>
      </c>
      <c r="E712" s="39" t="s">
        <v>1748</v>
      </c>
      <c r="F712" s="39" t="s">
        <v>1749</v>
      </c>
      <c r="G712" s="40">
        <v>1400</v>
      </c>
    </row>
    <row r="713" spans="1:7" ht="25.5" x14ac:dyDescent="0.2">
      <c r="A713" s="46">
        <v>712</v>
      </c>
      <c r="B713" s="33" t="s">
        <v>1750</v>
      </c>
      <c r="C713" s="39" t="s">
        <v>1750</v>
      </c>
      <c r="D713" s="39" t="s">
        <v>1751</v>
      </c>
      <c r="E713" s="39" t="s">
        <v>1752</v>
      </c>
      <c r="F713" s="39">
        <v>916406700000</v>
      </c>
      <c r="G713" s="40">
        <v>1209</v>
      </c>
    </row>
    <row r="714" spans="1:7" ht="25.5" x14ac:dyDescent="0.2">
      <c r="A714" s="46">
        <v>713</v>
      </c>
      <c r="B714" s="33" t="s">
        <v>1753</v>
      </c>
      <c r="C714" s="39" t="s">
        <v>1753</v>
      </c>
      <c r="D714" s="39" t="s">
        <v>1754</v>
      </c>
      <c r="E714" s="39" t="s">
        <v>1755</v>
      </c>
      <c r="F714" s="39" t="s">
        <v>1756</v>
      </c>
      <c r="G714" s="40">
        <v>1900</v>
      </c>
    </row>
    <row r="715" spans="1:7" ht="15" x14ac:dyDescent="0.2">
      <c r="A715" s="46">
        <v>714</v>
      </c>
      <c r="B715" s="33" t="s">
        <v>1757</v>
      </c>
      <c r="C715" s="39" t="s">
        <v>1757</v>
      </c>
      <c r="D715" s="39" t="s">
        <v>1758</v>
      </c>
      <c r="E715" s="39" t="s">
        <v>1759</v>
      </c>
      <c r="F715" s="39" t="s">
        <v>1760</v>
      </c>
      <c r="G715" s="40">
        <v>6539</v>
      </c>
    </row>
    <row r="716" spans="1:7" ht="38.25" x14ac:dyDescent="0.2">
      <c r="A716" s="46">
        <v>715</v>
      </c>
      <c r="B716" s="33" t="s">
        <v>1761</v>
      </c>
      <c r="C716" s="39" t="s">
        <v>1761</v>
      </c>
      <c r="D716" s="39" t="s">
        <v>1762</v>
      </c>
      <c r="E716" s="39" t="s">
        <v>1763</v>
      </c>
      <c r="F716" s="39" t="s">
        <v>1764</v>
      </c>
      <c r="G716" s="40">
        <v>1634</v>
      </c>
    </row>
    <row r="717" spans="1:7" ht="25.5" x14ac:dyDescent="0.2">
      <c r="A717" s="46">
        <v>716</v>
      </c>
      <c r="B717" s="33" t="s">
        <v>1765</v>
      </c>
      <c r="C717" s="39" t="s">
        <v>1765</v>
      </c>
      <c r="D717" s="39" t="s">
        <v>1766</v>
      </c>
      <c r="E717" s="39" t="s">
        <v>1767</v>
      </c>
      <c r="F717" s="39" t="s">
        <v>1768</v>
      </c>
      <c r="G717" s="40">
        <v>1600</v>
      </c>
    </row>
    <row r="718" spans="1:7" ht="25.5" x14ac:dyDescent="0.2">
      <c r="A718" s="46">
        <v>717</v>
      </c>
      <c r="B718" s="33" t="s">
        <v>1769</v>
      </c>
      <c r="C718" s="39" t="s">
        <v>1769</v>
      </c>
      <c r="D718" s="39" t="s">
        <v>1770</v>
      </c>
      <c r="E718" s="39" t="s">
        <v>1771</v>
      </c>
      <c r="F718" s="39" t="s">
        <v>1772</v>
      </c>
      <c r="G718" s="40">
        <v>1200</v>
      </c>
    </row>
    <row r="719" spans="1:7" ht="25.5" x14ac:dyDescent="0.2">
      <c r="A719" s="46">
        <v>718</v>
      </c>
      <c r="B719" s="33" t="s">
        <v>1489</v>
      </c>
      <c r="C719" s="39" t="s">
        <v>296</v>
      </c>
      <c r="D719" s="39" t="s">
        <v>1773</v>
      </c>
      <c r="E719" s="39" t="s">
        <v>1774</v>
      </c>
      <c r="F719" s="39" t="s">
        <v>1775</v>
      </c>
      <c r="G719" s="40">
        <v>3319</v>
      </c>
    </row>
    <row r="720" spans="1:7" ht="25.5" x14ac:dyDescent="0.2">
      <c r="A720" s="46">
        <v>719</v>
      </c>
      <c r="B720" s="33" t="s">
        <v>1776</v>
      </c>
      <c r="C720" s="39" t="s">
        <v>1776</v>
      </c>
      <c r="D720" s="39" t="s">
        <v>1777</v>
      </c>
      <c r="E720" s="39" t="s">
        <v>1778</v>
      </c>
      <c r="F720" s="39" t="s">
        <v>1779</v>
      </c>
      <c r="G720" s="40">
        <v>2300</v>
      </c>
    </row>
    <row r="721" spans="1:7" ht="25.5" x14ac:dyDescent="0.2">
      <c r="A721" s="46">
        <v>720</v>
      </c>
      <c r="B721" s="33" t="s">
        <v>1780</v>
      </c>
      <c r="C721" s="39" t="s">
        <v>1780</v>
      </c>
      <c r="D721" s="39" t="s">
        <v>1781</v>
      </c>
      <c r="E721" s="39" t="s">
        <v>1782</v>
      </c>
      <c r="F721" s="39" t="s">
        <v>1783</v>
      </c>
      <c r="G721" s="40">
        <v>1639</v>
      </c>
    </row>
    <row r="722" spans="1:7" ht="15" x14ac:dyDescent="0.2">
      <c r="A722" s="46">
        <v>721</v>
      </c>
      <c r="B722" s="33" t="s">
        <v>1784</v>
      </c>
      <c r="C722" s="39" t="s">
        <v>1784</v>
      </c>
      <c r="D722" s="39" t="s">
        <v>929</v>
      </c>
      <c r="E722" s="39" t="s">
        <v>1785</v>
      </c>
      <c r="F722" s="39" t="s">
        <v>931</v>
      </c>
      <c r="G722" s="40">
        <v>5021</v>
      </c>
    </row>
    <row r="723" spans="1:7" ht="15" x14ac:dyDescent="0.2">
      <c r="A723" s="46">
        <v>722</v>
      </c>
      <c r="B723" s="33" t="s">
        <v>1786</v>
      </c>
      <c r="C723" s="39" t="s">
        <v>1786</v>
      </c>
      <c r="D723" s="39" t="s">
        <v>1787</v>
      </c>
      <c r="E723" s="39" t="s">
        <v>1788</v>
      </c>
      <c r="F723" s="39">
        <v>8734476000</v>
      </c>
      <c r="G723" s="40">
        <v>2010</v>
      </c>
    </row>
    <row r="724" spans="1:7" ht="25.5" x14ac:dyDescent="0.2">
      <c r="A724" s="46">
        <v>723</v>
      </c>
      <c r="B724" s="33" t="s">
        <v>2082</v>
      </c>
      <c r="C724" s="39" t="s">
        <v>2082</v>
      </c>
      <c r="D724" s="39" t="s">
        <v>2083</v>
      </c>
      <c r="E724" s="39" t="s">
        <v>2084</v>
      </c>
      <c r="F724" s="39" t="s">
        <v>2085</v>
      </c>
      <c r="G724" s="40">
        <v>1634</v>
      </c>
    </row>
    <row r="725" spans="1:7" ht="25.5" x14ac:dyDescent="0.2">
      <c r="A725" s="46">
        <v>724</v>
      </c>
      <c r="B725" s="33" t="s">
        <v>2086</v>
      </c>
      <c r="C725" s="39" t="s">
        <v>2086</v>
      </c>
      <c r="D725" s="39" t="s">
        <v>2087</v>
      </c>
      <c r="E725" s="39" t="s">
        <v>2088</v>
      </c>
      <c r="F725" s="39" t="s">
        <v>2089</v>
      </c>
      <c r="G725" s="40">
        <v>1740</v>
      </c>
    </row>
    <row r="726" spans="1:7" ht="25.5" x14ac:dyDescent="0.2">
      <c r="A726" s="46">
        <v>725</v>
      </c>
      <c r="B726" s="33" t="s">
        <v>2090</v>
      </c>
      <c r="C726" s="39" t="s">
        <v>2090</v>
      </c>
      <c r="D726" s="39" t="s">
        <v>2091</v>
      </c>
      <c r="E726" s="39" t="s">
        <v>2092</v>
      </c>
      <c r="F726" s="39" t="s">
        <v>2093</v>
      </c>
      <c r="G726" s="40">
        <v>1225</v>
      </c>
    </row>
    <row r="727" spans="1:7" ht="25.5" x14ac:dyDescent="0.2">
      <c r="A727" s="46">
        <v>726</v>
      </c>
      <c r="B727" s="33" t="s">
        <v>117</v>
      </c>
      <c r="C727" s="39" t="s">
        <v>118</v>
      </c>
      <c r="D727" s="39" t="s">
        <v>707</v>
      </c>
      <c r="E727" s="39" t="s">
        <v>708</v>
      </c>
      <c r="F727" s="39" t="s">
        <v>709</v>
      </c>
      <c r="G727" s="40">
        <v>1500</v>
      </c>
    </row>
    <row r="728" spans="1:7" ht="25.5" x14ac:dyDescent="0.2">
      <c r="A728" s="46">
        <v>727</v>
      </c>
      <c r="B728" s="33" t="s">
        <v>1769</v>
      </c>
      <c r="C728" s="39" t="s">
        <v>2100</v>
      </c>
      <c r="D728" s="39" t="s">
        <v>1770</v>
      </c>
      <c r="E728" s="39" t="s">
        <v>1771</v>
      </c>
      <c r="F728" s="39" t="s">
        <v>1772</v>
      </c>
      <c r="G728" s="40">
        <v>1200</v>
      </c>
    </row>
    <row r="729" spans="1:7" ht="15" x14ac:dyDescent="0.2">
      <c r="A729" s="46">
        <v>728</v>
      </c>
      <c r="B729" s="33" t="s">
        <v>1746</v>
      </c>
      <c r="C729" s="39" t="s">
        <v>231</v>
      </c>
      <c r="D729" s="39" t="s">
        <v>1747</v>
      </c>
      <c r="E729" s="39" t="s">
        <v>1748</v>
      </c>
      <c r="F729" s="39" t="s">
        <v>1749</v>
      </c>
      <c r="G729" s="40">
        <v>1400</v>
      </c>
    </row>
    <row r="730" spans="1:7" ht="25.5" x14ac:dyDescent="0.2">
      <c r="A730" s="46">
        <v>729</v>
      </c>
      <c r="B730" s="33" t="s">
        <v>1753</v>
      </c>
      <c r="C730" s="39" t="s">
        <v>245</v>
      </c>
      <c r="D730" s="39" t="s">
        <v>1754</v>
      </c>
      <c r="E730" s="39" t="s">
        <v>1755</v>
      </c>
      <c r="F730" s="39" t="s">
        <v>1756</v>
      </c>
      <c r="G730" s="40">
        <v>1900</v>
      </c>
    </row>
    <row r="731" spans="1:7" ht="25.5" x14ac:dyDescent="0.2">
      <c r="A731" s="46">
        <v>730</v>
      </c>
      <c r="B731" s="33" t="s">
        <v>1737</v>
      </c>
      <c r="C731" s="39" t="s">
        <v>1789</v>
      </c>
      <c r="D731" s="39" t="s">
        <v>1738</v>
      </c>
      <c r="E731" s="39" t="s">
        <v>1739</v>
      </c>
      <c r="F731" s="39" t="s">
        <v>1740</v>
      </c>
      <c r="G731" s="40">
        <v>1230</v>
      </c>
    </row>
    <row r="732" spans="1:7" ht="15" x14ac:dyDescent="0.2">
      <c r="A732" s="46">
        <v>731</v>
      </c>
      <c r="B732" s="33" t="s">
        <v>365</v>
      </c>
      <c r="C732" s="39" t="s">
        <v>365</v>
      </c>
      <c r="D732" s="39" t="s">
        <v>1787</v>
      </c>
      <c r="E732" s="39" t="s">
        <v>1788</v>
      </c>
      <c r="F732" s="39">
        <v>8734476000</v>
      </c>
      <c r="G732" s="40">
        <v>2010</v>
      </c>
    </row>
    <row r="733" spans="1:7" ht="15" x14ac:dyDescent="0.2">
      <c r="A733" s="46">
        <v>732</v>
      </c>
      <c r="B733" s="33" t="s">
        <v>365</v>
      </c>
      <c r="C733" s="39" t="s">
        <v>366</v>
      </c>
      <c r="D733" s="39" t="s">
        <v>1787</v>
      </c>
      <c r="E733" s="39" t="s">
        <v>1788</v>
      </c>
      <c r="F733" s="39">
        <v>8734476000</v>
      </c>
      <c r="G733" s="40">
        <v>2010</v>
      </c>
    </row>
    <row r="734" spans="1:7" ht="25.5" x14ac:dyDescent="0.2">
      <c r="A734" s="46">
        <v>733</v>
      </c>
      <c r="B734" s="33" t="s">
        <v>1790</v>
      </c>
      <c r="C734" s="39" t="s">
        <v>1790</v>
      </c>
      <c r="D734" s="39" t="s">
        <v>1791</v>
      </c>
      <c r="E734" s="39" t="s">
        <v>1792</v>
      </c>
      <c r="F734" s="39" t="s">
        <v>1793</v>
      </c>
      <c r="G734" s="40">
        <v>8600</v>
      </c>
    </row>
    <row r="735" spans="1:7" ht="15" x14ac:dyDescent="0.2">
      <c r="A735" s="46">
        <v>734</v>
      </c>
      <c r="B735" s="33" t="s">
        <v>1794</v>
      </c>
      <c r="C735" s="39" t="s">
        <v>1794</v>
      </c>
      <c r="D735" s="39" t="s">
        <v>1795</v>
      </c>
      <c r="E735" s="39" t="s">
        <v>1796</v>
      </c>
      <c r="F735" s="39" t="s">
        <v>1797</v>
      </c>
      <c r="G735" s="40">
        <v>8501</v>
      </c>
    </row>
    <row r="736" spans="1:7" ht="25.5" x14ac:dyDescent="0.2">
      <c r="A736" s="46">
        <v>735</v>
      </c>
      <c r="B736" s="33" t="s">
        <v>1798</v>
      </c>
      <c r="C736" s="39" t="s">
        <v>1798</v>
      </c>
      <c r="D736" s="39" t="s">
        <v>1799</v>
      </c>
      <c r="E736" s="39" t="s">
        <v>1800</v>
      </c>
      <c r="F736" s="39" t="s">
        <v>1801</v>
      </c>
      <c r="G736" s="40">
        <v>1223</v>
      </c>
    </row>
    <row r="737" spans="1:7" ht="38.25" x14ac:dyDescent="0.2">
      <c r="A737" s="46">
        <v>736</v>
      </c>
      <c r="B737" s="33" t="s">
        <v>64</v>
      </c>
      <c r="C737" s="39" t="s">
        <v>64</v>
      </c>
      <c r="D737" s="39" t="s">
        <v>1802</v>
      </c>
      <c r="E737" s="39" t="s">
        <v>1803</v>
      </c>
      <c r="F737" s="39" t="s">
        <v>1804</v>
      </c>
      <c r="G737" s="40">
        <v>1605</v>
      </c>
    </row>
    <row r="738" spans="1:7" ht="38.25" x14ac:dyDescent="0.2">
      <c r="A738" s="46">
        <v>737</v>
      </c>
      <c r="B738" s="33" t="s">
        <v>64</v>
      </c>
      <c r="C738" s="39" t="s">
        <v>65</v>
      </c>
      <c r="D738" s="39" t="s">
        <v>1805</v>
      </c>
      <c r="E738" s="39" t="s">
        <v>1803</v>
      </c>
      <c r="F738" s="39" t="s">
        <v>1804</v>
      </c>
      <c r="G738" s="40">
        <v>1605</v>
      </c>
    </row>
    <row r="739" spans="1:7" ht="25.5" x14ac:dyDescent="0.2">
      <c r="A739" s="46">
        <v>738</v>
      </c>
      <c r="B739" s="33" t="s">
        <v>1806</v>
      </c>
      <c r="C739" s="39" t="s">
        <v>1806</v>
      </c>
      <c r="D739" s="39" t="s">
        <v>1807</v>
      </c>
      <c r="E739" s="39" t="s">
        <v>1808</v>
      </c>
      <c r="F739" s="39" t="s">
        <v>1809</v>
      </c>
      <c r="G739" s="40">
        <v>1605</v>
      </c>
    </row>
    <row r="740" spans="1:7" ht="15" x14ac:dyDescent="0.2">
      <c r="A740" s="46">
        <v>739</v>
      </c>
      <c r="B740" s="33" t="s">
        <v>1810</v>
      </c>
      <c r="C740" s="39" t="s">
        <v>1810</v>
      </c>
      <c r="D740" s="39" t="s">
        <v>1811</v>
      </c>
      <c r="E740" s="39" t="s">
        <v>1812</v>
      </c>
      <c r="F740" s="39" t="s">
        <v>1813</v>
      </c>
      <c r="G740" s="40">
        <v>8720</v>
      </c>
    </row>
    <row r="741" spans="1:7" ht="15" x14ac:dyDescent="0.2">
      <c r="A741" s="46">
        <v>740</v>
      </c>
      <c r="B741" s="33" t="s">
        <v>1814</v>
      </c>
      <c r="C741" s="39" t="s">
        <v>1814</v>
      </c>
      <c r="D741" s="39" t="s">
        <v>1815</v>
      </c>
      <c r="E741" s="39" t="s">
        <v>1816</v>
      </c>
      <c r="F741" s="39" t="s">
        <v>1817</v>
      </c>
      <c r="G741" s="40">
        <v>8600</v>
      </c>
    </row>
    <row r="742" spans="1:7" ht="25.5" x14ac:dyDescent="0.2">
      <c r="A742" s="46">
        <v>741</v>
      </c>
      <c r="B742" s="33" t="s">
        <v>1818</v>
      </c>
      <c r="C742" s="39" t="s">
        <v>1818</v>
      </c>
      <c r="D742" s="39" t="s">
        <v>1819</v>
      </c>
      <c r="E742" s="39" t="s">
        <v>1820</v>
      </c>
      <c r="F742" s="39" t="s">
        <v>1821</v>
      </c>
      <c r="G742" s="40">
        <v>1554</v>
      </c>
    </row>
    <row r="743" spans="1:7" ht="15" x14ac:dyDescent="0.2">
      <c r="A743" s="46">
        <v>742</v>
      </c>
      <c r="B743" s="33" t="s">
        <v>1822</v>
      </c>
      <c r="C743" s="39" t="s">
        <v>1822</v>
      </c>
      <c r="D743" s="39" t="s">
        <v>1823</v>
      </c>
      <c r="E743" s="39" t="s">
        <v>1824</v>
      </c>
      <c r="F743" s="39" t="s">
        <v>1825</v>
      </c>
      <c r="G743" s="40">
        <v>9511</v>
      </c>
    </row>
    <row r="744" spans="1:7" ht="15" x14ac:dyDescent="0.2">
      <c r="A744" s="46">
        <v>743</v>
      </c>
      <c r="B744" s="33" t="s">
        <v>1826</v>
      </c>
      <c r="C744" s="39" t="s">
        <v>1826</v>
      </c>
      <c r="D744" s="39" t="s">
        <v>1827</v>
      </c>
      <c r="E744" s="39" t="s">
        <v>1828</v>
      </c>
      <c r="F744" s="39" t="s">
        <v>1829</v>
      </c>
      <c r="G744" s="40">
        <v>8707</v>
      </c>
    </row>
    <row r="745" spans="1:7" ht="15" x14ac:dyDescent="0.2">
      <c r="A745" s="46">
        <v>744</v>
      </c>
      <c r="B745" s="33" t="s">
        <v>1830</v>
      </c>
      <c r="C745" s="39" t="s">
        <v>1830</v>
      </c>
      <c r="D745" s="39" t="s">
        <v>1831</v>
      </c>
      <c r="E745" s="39" t="s">
        <v>1832</v>
      </c>
      <c r="F745" s="39" t="s">
        <v>1833</v>
      </c>
      <c r="G745" s="40">
        <v>8703</v>
      </c>
    </row>
    <row r="746" spans="1:7" ht="25.5" x14ac:dyDescent="0.2">
      <c r="A746" s="46">
        <v>745</v>
      </c>
      <c r="B746" s="33" t="s">
        <v>95</v>
      </c>
      <c r="C746" s="39" t="s">
        <v>95</v>
      </c>
      <c r="D746" s="39" t="s">
        <v>1834</v>
      </c>
      <c r="E746" s="39" t="s">
        <v>1835</v>
      </c>
      <c r="F746" s="39" t="s">
        <v>1836</v>
      </c>
      <c r="G746" s="40">
        <v>9000</v>
      </c>
    </row>
    <row r="747" spans="1:7" ht="15" x14ac:dyDescent="0.2">
      <c r="A747" s="46">
        <v>746</v>
      </c>
      <c r="B747" s="33" t="s">
        <v>103</v>
      </c>
      <c r="C747" s="39" t="s">
        <v>103</v>
      </c>
      <c r="D747" s="39" t="s">
        <v>1837</v>
      </c>
      <c r="E747" s="39" t="s">
        <v>1838</v>
      </c>
      <c r="F747" s="39" t="s">
        <v>1839</v>
      </c>
      <c r="G747" s="40">
        <v>9100</v>
      </c>
    </row>
    <row r="748" spans="1:7" ht="25.5" x14ac:dyDescent="0.2">
      <c r="A748" s="46">
        <v>747</v>
      </c>
      <c r="B748" s="33" t="s">
        <v>94</v>
      </c>
      <c r="C748" s="39" t="s">
        <v>94</v>
      </c>
      <c r="D748" s="39" t="s">
        <v>1840</v>
      </c>
      <c r="E748" s="39" t="s">
        <v>1841</v>
      </c>
      <c r="F748" s="39" t="s">
        <v>1842</v>
      </c>
      <c r="G748" s="40">
        <v>9406</v>
      </c>
    </row>
    <row r="749" spans="1:7" ht="15" x14ac:dyDescent="0.2">
      <c r="A749" s="46">
        <v>748</v>
      </c>
      <c r="B749" s="33" t="s">
        <v>133</v>
      </c>
      <c r="C749" s="39" t="s">
        <v>133</v>
      </c>
      <c r="D749" s="39" t="s">
        <v>1843</v>
      </c>
      <c r="E749" s="39" t="s">
        <v>1844</v>
      </c>
      <c r="F749" s="39" t="s">
        <v>1845</v>
      </c>
      <c r="G749" s="40">
        <v>9410</v>
      </c>
    </row>
    <row r="750" spans="1:7" ht="15" x14ac:dyDescent="0.2">
      <c r="A750" s="46">
        <v>749</v>
      </c>
      <c r="B750" s="33" t="s">
        <v>1846</v>
      </c>
      <c r="C750" s="39" t="s">
        <v>1846</v>
      </c>
      <c r="D750" s="39" t="s">
        <v>1847</v>
      </c>
      <c r="E750" s="39" t="s">
        <v>1848</v>
      </c>
      <c r="F750" s="39" t="s">
        <v>1849</v>
      </c>
      <c r="G750" s="40">
        <v>9600</v>
      </c>
    </row>
    <row r="751" spans="1:7" ht="25.5" x14ac:dyDescent="0.2">
      <c r="A751" s="46">
        <v>750</v>
      </c>
      <c r="B751" s="33" t="s">
        <v>240</v>
      </c>
      <c r="C751" s="39" t="s">
        <v>240</v>
      </c>
      <c r="D751" s="39" t="s">
        <v>1850</v>
      </c>
      <c r="E751" s="39" t="s">
        <v>1851</v>
      </c>
      <c r="F751" s="39" t="s">
        <v>1852</v>
      </c>
      <c r="G751" s="40">
        <v>8801</v>
      </c>
    </row>
    <row r="752" spans="1:7" ht="15" x14ac:dyDescent="0.2">
      <c r="A752" s="46">
        <v>751</v>
      </c>
      <c r="B752" s="33" t="s">
        <v>136</v>
      </c>
      <c r="C752" s="39" t="s">
        <v>136</v>
      </c>
      <c r="D752" s="39" t="s">
        <v>1853</v>
      </c>
      <c r="E752" s="39" t="s">
        <v>1854</v>
      </c>
      <c r="F752" s="39" t="s">
        <v>1855</v>
      </c>
      <c r="G752" s="40">
        <v>8002</v>
      </c>
    </row>
    <row r="753" spans="1:7" ht="25.5" x14ac:dyDescent="0.2">
      <c r="A753" s="46">
        <v>752</v>
      </c>
      <c r="B753" s="33" t="s">
        <v>1856</v>
      </c>
      <c r="C753" s="39" t="s">
        <v>1856</v>
      </c>
      <c r="D753" s="39" t="s">
        <v>1857</v>
      </c>
      <c r="E753" s="39" t="s">
        <v>1858</v>
      </c>
      <c r="F753" s="39" t="s">
        <v>1859</v>
      </c>
      <c r="G753" s="40">
        <v>6000</v>
      </c>
    </row>
    <row r="754" spans="1:7" ht="15" x14ac:dyDescent="0.2">
      <c r="A754" s="46">
        <v>753</v>
      </c>
      <c r="B754" s="33" t="s">
        <v>135</v>
      </c>
      <c r="C754" s="39" t="s">
        <v>135</v>
      </c>
      <c r="D754" s="39" t="s">
        <v>1860</v>
      </c>
      <c r="E754" s="39" t="s">
        <v>1861</v>
      </c>
      <c r="F754" s="39" t="s">
        <v>1862</v>
      </c>
      <c r="G754" s="40">
        <v>8200</v>
      </c>
    </row>
    <row r="755" spans="1:7" ht="15" x14ac:dyDescent="0.2">
      <c r="A755" s="46">
        <v>754</v>
      </c>
      <c r="B755" s="33" t="s">
        <v>145</v>
      </c>
      <c r="C755" s="39" t="s">
        <v>145</v>
      </c>
      <c r="D755" s="39" t="s">
        <v>1863</v>
      </c>
      <c r="E755" s="39" t="s">
        <v>1864</v>
      </c>
      <c r="F755" s="39" t="s">
        <v>1865</v>
      </c>
      <c r="G755" s="40">
        <v>8000</v>
      </c>
    </row>
    <row r="756" spans="1:7" ht="25.5" x14ac:dyDescent="0.2">
      <c r="A756" s="46">
        <v>755</v>
      </c>
      <c r="B756" s="33" t="s">
        <v>1866</v>
      </c>
      <c r="C756" s="39" t="s">
        <v>150</v>
      </c>
      <c r="D756" s="39" t="s">
        <v>1867</v>
      </c>
      <c r="E756" s="39" t="s">
        <v>1868</v>
      </c>
      <c r="F756" s="39" t="s">
        <v>750</v>
      </c>
      <c r="G756" s="40">
        <v>1604</v>
      </c>
    </row>
    <row r="757" spans="1:7" ht="25.5" x14ac:dyDescent="0.2">
      <c r="A757" s="46">
        <v>756</v>
      </c>
      <c r="B757" s="33" t="s">
        <v>1866</v>
      </c>
      <c r="C757" s="39" t="s">
        <v>151</v>
      </c>
      <c r="D757" s="39" t="s">
        <v>1867</v>
      </c>
      <c r="E757" s="39" t="s">
        <v>1869</v>
      </c>
      <c r="F757" s="39" t="s">
        <v>750</v>
      </c>
      <c r="G757" s="40">
        <v>1604</v>
      </c>
    </row>
    <row r="758" spans="1:7" ht="25.5" x14ac:dyDescent="0.2">
      <c r="A758" s="46">
        <v>757</v>
      </c>
      <c r="B758" s="33" t="s">
        <v>1870</v>
      </c>
      <c r="C758" s="39" t="s">
        <v>1870</v>
      </c>
      <c r="D758" s="39" t="s">
        <v>1871</v>
      </c>
      <c r="E758" s="39" t="s">
        <v>1872</v>
      </c>
      <c r="F758" s="39" t="s">
        <v>1873</v>
      </c>
      <c r="G758" s="40">
        <v>9002</v>
      </c>
    </row>
    <row r="759" spans="1:7" ht="25.5" x14ac:dyDescent="0.2">
      <c r="A759" s="46">
        <v>758</v>
      </c>
      <c r="B759" s="33" t="s">
        <v>1874</v>
      </c>
      <c r="C759" s="39" t="s">
        <v>1874</v>
      </c>
      <c r="D759" s="39" t="s">
        <v>1875</v>
      </c>
      <c r="E759" s="39" t="s">
        <v>1876</v>
      </c>
      <c r="F759" s="39" t="s">
        <v>1877</v>
      </c>
      <c r="G759" s="40">
        <v>1604</v>
      </c>
    </row>
    <row r="760" spans="1:7" ht="15" x14ac:dyDescent="0.2">
      <c r="A760" s="46">
        <v>759</v>
      </c>
      <c r="B760" s="33" t="s">
        <v>1878</v>
      </c>
      <c r="C760" s="39" t="s">
        <v>1878</v>
      </c>
      <c r="D760" s="39" t="s">
        <v>1879</v>
      </c>
      <c r="E760" s="39" t="s">
        <v>1880</v>
      </c>
      <c r="F760" s="39" t="s">
        <v>1881</v>
      </c>
      <c r="G760" s="40">
        <v>8714</v>
      </c>
    </row>
    <row r="761" spans="1:7" ht="15" x14ac:dyDescent="0.2">
      <c r="A761" s="46">
        <v>760</v>
      </c>
      <c r="B761" s="33" t="s">
        <v>174</v>
      </c>
      <c r="C761" s="39" t="s">
        <v>174</v>
      </c>
      <c r="D761" s="39" t="s">
        <v>1882</v>
      </c>
      <c r="E761" s="39" t="s">
        <v>1883</v>
      </c>
      <c r="F761" s="39" t="s">
        <v>1884</v>
      </c>
      <c r="G761" s="40">
        <v>9202</v>
      </c>
    </row>
    <row r="762" spans="1:7" ht="15" x14ac:dyDescent="0.2">
      <c r="A762" s="46">
        <v>761</v>
      </c>
      <c r="B762" s="33" t="s">
        <v>1885</v>
      </c>
      <c r="C762" s="39" t="s">
        <v>1885</v>
      </c>
      <c r="D762" s="39" t="s">
        <v>1886</v>
      </c>
      <c r="E762" s="39" t="s">
        <v>1887</v>
      </c>
      <c r="F762" s="39">
        <v>436402014001</v>
      </c>
      <c r="G762" s="40">
        <v>9616</v>
      </c>
    </row>
    <row r="763" spans="1:7" ht="15" x14ac:dyDescent="0.2">
      <c r="A763" s="46">
        <v>762</v>
      </c>
      <c r="B763" s="33" t="s">
        <v>1888</v>
      </c>
      <c r="C763" s="39" t="s">
        <v>1888</v>
      </c>
      <c r="D763" s="39" t="s">
        <v>1889</v>
      </c>
      <c r="E763" s="39" t="s">
        <v>1890</v>
      </c>
      <c r="F763" s="39" t="s">
        <v>1891</v>
      </c>
      <c r="G763" s="40">
        <v>8703</v>
      </c>
    </row>
    <row r="764" spans="1:7" ht="15" x14ac:dyDescent="0.2">
      <c r="A764" s="46">
        <v>763</v>
      </c>
      <c r="B764" s="33" t="s">
        <v>1892</v>
      </c>
      <c r="C764" s="39" t="s">
        <v>1892</v>
      </c>
      <c r="D764" s="39" t="s">
        <v>1893</v>
      </c>
      <c r="E764" s="39" t="s">
        <v>1894</v>
      </c>
      <c r="F764" s="39" t="s">
        <v>1895</v>
      </c>
      <c r="G764" s="40">
        <v>8001</v>
      </c>
    </row>
    <row r="765" spans="1:7" ht="15" x14ac:dyDescent="0.2">
      <c r="A765" s="46">
        <v>764</v>
      </c>
      <c r="B765" s="33" t="s">
        <v>1896</v>
      </c>
      <c r="C765" s="39" t="s">
        <v>1896</v>
      </c>
      <c r="D765" s="39" t="s">
        <v>1897</v>
      </c>
      <c r="E765" s="39" t="s">
        <v>1898</v>
      </c>
      <c r="F765" s="39" t="s">
        <v>1899</v>
      </c>
      <c r="G765" s="40">
        <v>8001</v>
      </c>
    </row>
    <row r="766" spans="1:7" ht="15" x14ac:dyDescent="0.2">
      <c r="A766" s="46">
        <v>765</v>
      </c>
      <c r="B766" s="33" t="s">
        <v>191</v>
      </c>
      <c r="C766" s="39" t="s">
        <v>191</v>
      </c>
      <c r="D766" s="39" t="s">
        <v>1900</v>
      </c>
      <c r="E766" s="39" t="s">
        <v>1901</v>
      </c>
      <c r="F766" s="39" t="s">
        <v>894</v>
      </c>
      <c r="G766" s="40">
        <v>2601</v>
      </c>
    </row>
    <row r="767" spans="1:7" ht="25.5" x14ac:dyDescent="0.2">
      <c r="A767" s="46">
        <v>766</v>
      </c>
      <c r="B767" s="33" t="s">
        <v>1902</v>
      </c>
      <c r="C767" s="39" t="s">
        <v>1902</v>
      </c>
      <c r="D767" s="39" t="s">
        <v>1903</v>
      </c>
      <c r="E767" s="39" t="s">
        <v>1904</v>
      </c>
      <c r="F767" s="39" t="s">
        <v>1905</v>
      </c>
      <c r="G767" s="40">
        <v>9200</v>
      </c>
    </row>
    <row r="768" spans="1:7" ht="15" x14ac:dyDescent="0.2">
      <c r="A768" s="46">
        <v>767</v>
      </c>
      <c r="B768" s="33" t="s">
        <v>202</v>
      </c>
      <c r="C768" s="39" t="s">
        <v>202</v>
      </c>
      <c r="D768" s="39" t="s">
        <v>1906</v>
      </c>
      <c r="E768" s="39" t="s">
        <v>1907</v>
      </c>
      <c r="F768" s="39" t="s">
        <v>1908</v>
      </c>
      <c r="G768" s="40">
        <v>9014</v>
      </c>
    </row>
    <row r="769" spans="1:7" ht="25.5" x14ac:dyDescent="0.2">
      <c r="A769" s="46">
        <v>768</v>
      </c>
      <c r="B769" s="33" t="s">
        <v>1909</v>
      </c>
      <c r="C769" s="39" t="s">
        <v>1909</v>
      </c>
      <c r="D769" s="39" t="s">
        <v>1910</v>
      </c>
      <c r="E769" s="39" t="s">
        <v>1911</v>
      </c>
      <c r="F769" s="39" t="s">
        <v>1912</v>
      </c>
      <c r="G769" s="40">
        <v>9002</v>
      </c>
    </row>
    <row r="770" spans="1:7" ht="25.5" x14ac:dyDescent="0.2">
      <c r="A770" s="46">
        <v>769</v>
      </c>
      <c r="B770" s="33" t="s">
        <v>1913</v>
      </c>
      <c r="C770" s="39" t="s">
        <v>1913</v>
      </c>
      <c r="D770" s="39" t="s">
        <v>1914</v>
      </c>
      <c r="E770" s="39" t="s">
        <v>1915</v>
      </c>
      <c r="F770" s="39" t="s">
        <v>1916</v>
      </c>
      <c r="G770" s="40">
        <v>9605</v>
      </c>
    </row>
    <row r="771" spans="1:7" ht="15" x14ac:dyDescent="0.2">
      <c r="A771" s="46">
        <v>770</v>
      </c>
      <c r="B771" s="33" t="s">
        <v>1917</v>
      </c>
      <c r="C771" s="39" t="s">
        <v>1917</v>
      </c>
      <c r="D771" s="39" t="s">
        <v>1918</v>
      </c>
      <c r="E771" s="39" t="s">
        <v>1919</v>
      </c>
      <c r="F771" s="39" t="s">
        <v>1920</v>
      </c>
      <c r="G771" s="40">
        <v>9209</v>
      </c>
    </row>
    <row r="772" spans="1:7" ht="25.5" x14ac:dyDescent="0.2">
      <c r="A772" s="46">
        <v>771</v>
      </c>
      <c r="B772" s="33" t="s">
        <v>1921</v>
      </c>
      <c r="C772" s="39" t="s">
        <v>1921</v>
      </c>
      <c r="D772" s="39" t="s">
        <v>1922</v>
      </c>
      <c r="E772" s="39" t="s">
        <v>1923</v>
      </c>
      <c r="F772" s="39" t="s">
        <v>1924</v>
      </c>
      <c r="G772" s="40">
        <v>9200</v>
      </c>
    </row>
    <row r="773" spans="1:7" ht="15" x14ac:dyDescent="0.2">
      <c r="A773" s="46">
        <v>772</v>
      </c>
      <c r="B773" s="33" t="s">
        <v>1925</v>
      </c>
      <c r="C773" s="39" t="s">
        <v>1925</v>
      </c>
      <c r="D773" s="39" t="s">
        <v>1926</v>
      </c>
      <c r="E773" s="39" t="s">
        <v>1927</v>
      </c>
      <c r="F773" s="39" t="s">
        <v>1928</v>
      </c>
      <c r="G773" s="40">
        <v>9200</v>
      </c>
    </row>
    <row r="774" spans="1:7" ht="25.5" x14ac:dyDescent="0.2">
      <c r="A774" s="46">
        <v>773</v>
      </c>
      <c r="B774" s="33" t="s">
        <v>223</v>
      </c>
      <c r="C774" s="39" t="s">
        <v>223</v>
      </c>
      <c r="D774" s="39" t="s">
        <v>1929</v>
      </c>
      <c r="E774" s="39" t="s">
        <v>1930</v>
      </c>
      <c r="F774" s="39" t="s">
        <v>1931</v>
      </c>
      <c r="G774" s="40">
        <v>1232</v>
      </c>
    </row>
    <row r="775" spans="1:7" ht="38.25" x14ac:dyDescent="0.2">
      <c r="A775" s="46">
        <v>774</v>
      </c>
      <c r="B775" s="33" t="s">
        <v>1932</v>
      </c>
      <c r="C775" s="39" t="s">
        <v>1932</v>
      </c>
      <c r="D775" s="39" t="s">
        <v>1933</v>
      </c>
      <c r="E775" s="39" t="s">
        <v>1934</v>
      </c>
      <c r="F775" s="39" t="s">
        <v>1935</v>
      </c>
      <c r="G775" s="40">
        <v>1232</v>
      </c>
    </row>
    <row r="776" spans="1:7" ht="15" x14ac:dyDescent="0.2">
      <c r="A776" s="46">
        <v>775</v>
      </c>
      <c r="B776" s="33" t="s">
        <v>1936</v>
      </c>
      <c r="C776" s="39" t="s">
        <v>1936</v>
      </c>
      <c r="D776" s="39" t="s">
        <v>1937</v>
      </c>
      <c r="E776" s="39" t="s">
        <v>1938</v>
      </c>
      <c r="F776" s="39" t="s">
        <v>1939</v>
      </c>
      <c r="G776" s="40">
        <v>9200</v>
      </c>
    </row>
    <row r="777" spans="1:7" ht="25.5" x14ac:dyDescent="0.2">
      <c r="A777" s="46">
        <v>776</v>
      </c>
      <c r="B777" s="33" t="s">
        <v>1940</v>
      </c>
      <c r="C777" s="39" t="s">
        <v>233</v>
      </c>
      <c r="D777" s="39" t="s">
        <v>1941</v>
      </c>
      <c r="E777" s="39" t="s">
        <v>1942</v>
      </c>
      <c r="F777" s="39" t="s">
        <v>1943</v>
      </c>
      <c r="G777" s="40">
        <v>9000</v>
      </c>
    </row>
    <row r="778" spans="1:7" ht="25.5" x14ac:dyDescent="0.2">
      <c r="A778" s="46">
        <v>777</v>
      </c>
      <c r="B778" s="33" t="s">
        <v>1940</v>
      </c>
      <c r="C778" s="39" t="s">
        <v>1944</v>
      </c>
      <c r="D778" s="39" t="s">
        <v>1945</v>
      </c>
      <c r="E778" s="39" t="s">
        <v>1942</v>
      </c>
      <c r="F778" s="39" t="s">
        <v>1943</v>
      </c>
      <c r="G778" s="40">
        <v>9000</v>
      </c>
    </row>
    <row r="779" spans="1:7" ht="15" x14ac:dyDescent="0.2">
      <c r="A779" s="46">
        <v>778</v>
      </c>
      <c r="B779" s="33" t="s">
        <v>234</v>
      </c>
      <c r="C779" s="39" t="s">
        <v>234</v>
      </c>
      <c r="D779" s="39" t="s">
        <v>1946</v>
      </c>
      <c r="E779" s="39" t="s">
        <v>1947</v>
      </c>
      <c r="F779" s="39" t="s">
        <v>1948</v>
      </c>
      <c r="G779" s="40">
        <v>9005</v>
      </c>
    </row>
    <row r="780" spans="1:7" ht="25.5" x14ac:dyDescent="0.2">
      <c r="A780" s="46">
        <v>779</v>
      </c>
      <c r="B780" s="33" t="s">
        <v>235</v>
      </c>
      <c r="C780" s="39" t="s">
        <v>235</v>
      </c>
      <c r="D780" s="39" t="s">
        <v>1949</v>
      </c>
      <c r="E780" s="39" t="s">
        <v>1950</v>
      </c>
      <c r="F780" s="39" t="s">
        <v>1951</v>
      </c>
      <c r="G780" s="40">
        <v>7210</v>
      </c>
    </row>
    <row r="781" spans="1:7" ht="25.5" x14ac:dyDescent="0.2">
      <c r="A781" s="46">
        <v>780</v>
      </c>
      <c r="B781" s="33" t="s">
        <v>217</v>
      </c>
      <c r="C781" s="39" t="s">
        <v>217</v>
      </c>
      <c r="D781" s="39" t="s">
        <v>1952</v>
      </c>
      <c r="E781" s="39" t="s">
        <v>1953</v>
      </c>
      <c r="F781" s="39" t="s">
        <v>1954</v>
      </c>
      <c r="G781" s="40">
        <v>9019</v>
      </c>
    </row>
    <row r="782" spans="1:7" ht="25.5" x14ac:dyDescent="0.2">
      <c r="A782" s="46">
        <v>781</v>
      </c>
      <c r="B782" s="33" t="s">
        <v>236</v>
      </c>
      <c r="C782" s="39" t="s">
        <v>236</v>
      </c>
      <c r="D782" s="39" t="s">
        <v>1955</v>
      </c>
      <c r="E782" s="39" t="s">
        <v>1956</v>
      </c>
      <c r="F782" s="39" t="s">
        <v>1957</v>
      </c>
      <c r="G782" s="40">
        <v>9013</v>
      </c>
    </row>
    <row r="783" spans="1:7" ht="25.5" x14ac:dyDescent="0.2">
      <c r="A783" s="46">
        <v>782</v>
      </c>
      <c r="B783" s="33" t="s">
        <v>241</v>
      </c>
      <c r="C783" s="39" t="s">
        <v>241</v>
      </c>
      <c r="D783" s="39" t="s">
        <v>1146</v>
      </c>
      <c r="E783" s="39" t="s">
        <v>1958</v>
      </c>
      <c r="F783" s="39" t="s">
        <v>1148</v>
      </c>
      <c r="G783" s="40">
        <v>1101</v>
      </c>
    </row>
    <row r="784" spans="1:7" ht="15" x14ac:dyDescent="0.2">
      <c r="A784" s="46">
        <v>783</v>
      </c>
      <c r="B784" s="33" t="s">
        <v>250</v>
      </c>
      <c r="C784" s="39" t="s">
        <v>250</v>
      </c>
      <c r="D784" s="39" t="s">
        <v>1959</v>
      </c>
      <c r="E784" s="39" t="s">
        <v>1960</v>
      </c>
      <c r="F784" s="39" t="s">
        <v>1961</v>
      </c>
      <c r="G784" s="40">
        <v>9200</v>
      </c>
    </row>
    <row r="785" spans="1:7" ht="25.5" x14ac:dyDescent="0.2">
      <c r="A785" s="46">
        <v>784</v>
      </c>
      <c r="B785" s="33" t="s">
        <v>1962</v>
      </c>
      <c r="C785" s="39" t="s">
        <v>1962</v>
      </c>
      <c r="D785" s="39" t="s">
        <v>1963</v>
      </c>
      <c r="E785" s="39" t="s">
        <v>1964</v>
      </c>
      <c r="F785" s="39" t="s">
        <v>1965</v>
      </c>
      <c r="G785" s="40">
        <v>1635</v>
      </c>
    </row>
    <row r="786" spans="1:7" ht="25.5" x14ac:dyDescent="0.2">
      <c r="A786" s="46">
        <v>785</v>
      </c>
      <c r="B786" s="33" t="s">
        <v>1966</v>
      </c>
      <c r="C786" s="39" t="s">
        <v>1966</v>
      </c>
      <c r="D786" s="39" t="s">
        <v>1967</v>
      </c>
      <c r="E786" s="39" t="s">
        <v>1968</v>
      </c>
      <c r="F786" s="39" t="s">
        <v>1969</v>
      </c>
      <c r="G786" s="40">
        <v>8714</v>
      </c>
    </row>
    <row r="787" spans="1:7" ht="25.5" x14ac:dyDescent="0.2">
      <c r="A787" s="46">
        <v>786</v>
      </c>
      <c r="B787" s="33" t="s">
        <v>126</v>
      </c>
      <c r="C787" s="39" t="s">
        <v>126</v>
      </c>
      <c r="D787" s="39" t="s">
        <v>1970</v>
      </c>
      <c r="E787" s="39" t="s">
        <v>1971</v>
      </c>
      <c r="F787" s="39" t="s">
        <v>1972</v>
      </c>
      <c r="G787" s="40">
        <v>9512</v>
      </c>
    </row>
    <row r="788" spans="1:7" ht="25.5" x14ac:dyDescent="0.2">
      <c r="A788" s="46">
        <v>787</v>
      </c>
      <c r="B788" s="33" t="s">
        <v>261</v>
      </c>
      <c r="C788" s="39" t="s">
        <v>261</v>
      </c>
      <c r="D788" s="39" t="s">
        <v>1973</v>
      </c>
      <c r="E788" s="39" t="s">
        <v>1974</v>
      </c>
      <c r="F788" s="39" t="s">
        <v>1975</v>
      </c>
      <c r="G788" s="40">
        <v>9017</v>
      </c>
    </row>
    <row r="789" spans="1:7" ht="15" x14ac:dyDescent="0.2">
      <c r="A789" s="46">
        <v>788</v>
      </c>
      <c r="B789" s="33" t="s">
        <v>262</v>
      </c>
      <c r="C789" s="39" t="s">
        <v>262</v>
      </c>
      <c r="D789" s="39" t="s">
        <v>1976</v>
      </c>
      <c r="E789" s="39" t="s">
        <v>1977</v>
      </c>
      <c r="F789" s="39" t="s">
        <v>1978</v>
      </c>
      <c r="G789" s="40">
        <v>8703</v>
      </c>
    </row>
    <row r="790" spans="1:7" ht="25.5" x14ac:dyDescent="0.2">
      <c r="A790" s="46">
        <v>789</v>
      </c>
      <c r="B790" s="33" t="s">
        <v>263</v>
      </c>
      <c r="C790" s="39" t="s">
        <v>263</v>
      </c>
      <c r="D790" s="39" t="s">
        <v>1979</v>
      </c>
      <c r="E790" s="39" t="s">
        <v>1980</v>
      </c>
      <c r="F790" s="39" t="s">
        <v>1981</v>
      </c>
      <c r="G790" s="40">
        <v>8501</v>
      </c>
    </row>
    <row r="791" spans="1:7" ht="25.5" x14ac:dyDescent="0.2">
      <c r="A791" s="46">
        <v>790</v>
      </c>
      <c r="B791" s="33" t="s">
        <v>1982</v>
      </c>
      <c r="C791" s="39" t="s">
        <v>1982</v>
      </c>
      <c r="D791" s="39" t="s">
        <v>1983</v>
      </c>
      <c r="E791" s="39" t="s">
        <v>1984</v>
      </c>
      <c r="F791" s="39" t="s">
        <v>1985</v>
      </c>
      <c r="G791" s="40">
        <v>9500</v>
      </c>
    </row>
    <row r="792" spans="1:7" ht="25.5" x14ac:dyDescent="0.2">
      <c r="A792" s="46">
        <v>791</v>
      </c>
      <c r="B792" s="33" t="s">
        <v>275</v>
      </c>
      <c r="C792" s="39" t="s">
        <v>275</v>
      </c>
      <c r="D792" s="39" t="s">
        <v>1986</v>
      </c>
      <c r="E792" s="39" t="s">
        <v>1987</v>
      </c>
      <c r="F792" s="39" t="s">
        <v>1339</v>
      </c>
      <c r="G792" s="40">
        <v>1105</v>
      </c>
    </row>
    <row r="793" spans="1:7" ht="25.5" x14ac:dyDescent="0.2">
      <c r="A793" s="46">
        <v>792</v>
      </c>
      <c r="B793" s="33" t="s">
        <v>275</v>
      </c>
      <c r="C793" s="39" t="s">
        <v>276</v>
      </c>
      <c r="D793" s="39" t="s">
        <v>1986</v>
      </c>
      <c r="E793" s="39" t="s">
        <v>1987</v>
      </c>
      <c r="F793" s="39" t="s">
        <v>1339</v>
      </c>
      <c r="G793" s="40">
        <v>1105</v>
      </c>
    </row>
    <row r="794" spans="1:7" ht="25.5" x14ac:dyDescent="0.2">
      <c r="A794" s="46">
        <v>793</v>
      </c>
      <c r="B794" s="33" t="s">
        <v>1988</v>
      </c>
      <c r="C794" s="39" t="s">
        <v>1988</v>
      </c>
      <c r="D794" s="39" t="s">
        <v>1989</v>
      </c>
      <c r="E794" s="39" t="s">
        <v>1990</v>
      </c>
      <c r="F794" s="39" t="s">
        <v>1991</v>
      </c>
      <c r="G794" s="40">
        <v>1227</v>
      </c>
    </row>
    <row r="795" spans="1:7" ht="25.5" x14ac:dyDescent="0.2">
      <c r="A795" s="46">
        <v>794</v>
      </c>
      <c r="B795" s="33" t="s">
        <v>1992</v>
      </c>
      <c r="C795" s="39" t="s">
        <v>1992</v>
      </c>
      <c r="D795" s="39" t="s">
        <v>1993</v>
      </c>
      <c r="E795" s="39" t="s">
        <v>1994</v>
      </c>
      <c r="F795" s="39" t="s">
        <v>1995</v>
      </c>
      <c r="G795" s="40">
        <v>8012</v>
      </c>
    </row>
    <row r="796" spans="1:7" ht="25.5" x14ac:dyDescent="0.2">
      <c r="A796" s="46">
        <v>795</v>
      </c>
      <c r="B796" s="33" t="s">
        <v>1996</v>
      </c>
      <c r="C796" s="39" t="s">
        <v>1996</v>
      </c>
      <c r="D796" s="39" t="s">
        <v>1997</v>
      </c>
      <c r="E796" s="39" t="s">
        <v>1998</v>
      </c>
      <c r="F796" s="39" t="s">
        <v>1999</v>
      </c>
      <c r="G796" s="40">
        <v>9502</v>
      </c>
    </row>
    <row r="797" spans="1:7" ht="15" x14ac:dyDescent="0.2">
      <c r="A797" s="46">
        <v>796</v>
      </c>
      <c r="B797" s="33" t="s">
        <v>328</v>
      </c>
      <c r="C797" s="39" t="s">
        <v>328</v>
      </c>
      <c r="D797" s="39" t="s">
        <v>2000</v>
      </c>
      <c r="E797" s="39" t="s">
        <v>2001</v>
      </c>
      <c r="F797" s="39" t="s">
        <v>2002</v>
      </c>
      <c r="G797" s="40">
        <v>8417</v>
      </c>
    </row>
    <row r="798" spans="1:7" ht="15" x14ac:dyDescent="0.2">
      <c r="A798" s="46">
        <v>797</v>
      </c>
      <c r="B798" s="33" t="s">
        <v>2003</v>
      </c>
      <c r="C798" s="39" t="s">
        <v>2003</v>
      </c>
      <c r="D798" s="39" t="s">
        <v>2004</v>
      </c>
      <c r="E798" s="39" t="s">
        <v>2005</v>
      </c>
      <c r="F798" s="39" t="s">
        <v>2006</v>
      </c>
      <c r="G798" s="40">
        <v>9506</v>
      </c>
    </row>
    <row r="799" spans="1:7" ht="25.5" x14ac:dyDescent="0.2">
      <c r="A799" s="46">
        <v>798</v>
      </c>
      <c r="B799" s="33" t="s">
        <v>338</v>
      </c>
      <c r="C799" s="39" t="s">
        <v>338</v>
      </c>
      <c r="D799" s="39" t="s">
        <v>2007</v>
      </c>
      <c r="E799" s="39" t="s">
        <v>2008</v>
      </c>
      <c r="F799" s="39" t="s">
        <v>2009</v>
      </c>
      <c r="G799" s="40">
        <v>9500</v>
      </c>
    </row>
    <row r="800" spans="1:7" ht="15" x14ac:dyDescent="0.2">
      <c r="A800" s="46">
        <v>799</v>
      </c>
      <c r="B800" s="33" t="s">
        <v>2010</v>
      </c>
      <c r="C800" s="39" t="s">
        <v>2010</v>
      </c>
      <c r="D800" s="39" t="s">
        <v>2011</v>
      </c>
      <c r="E800" s="39" t="s">
        <v>2012</v>
      </c>
      <c r="F800" s="39" t="s">
        <v>2013</v>
      </c>
      <c r="G800" s="40">
        <v>1550</v>
      </c>
    </row>
    <row r="801" spans="1:7" ht="25.5" x14ac:dyDescent="0.2">
      <c r="A801" s="46">
        <v>800</v>
      </c>
      <c r="B801" s="33" t="s">
        <v>308</v>
      </c>
      <c r="C801" s="39" t="s">
        <v>308</v>
      </c>
      <c r="D801" s="39" t="s">
        <v>2014</v>
      </c>
      <c r="E801" s="39" t="s">
        <v>2015</v>
      </c>
      <c r="F801" s="39" t="s">
        <v>2016</v>
      </c>
      <c r="G801" s="40">
        <v>9800</v>
      </c>
    </row>
    <row r="802" spans="1:7" ht="15" x14ac:dyDescent="0.2">
      <c r="A802" s="46">
        <v>801</v>
      </c>
      <c r="B802" s="33" t="s">
        <v>353</v>
      </c>
      <c r="C802" s="39" t="s">
        <v>353</v>
      </c>
      <c r="D802" s="39" t="s">
        <v>2017</v>
      </c>
      <c r="E802" s="39" t="s">
        <v>2018</v>
      </c>
      <c r="F802" s="39" t="s">
        <v>2019</v>
      </c>
      <c r="G802" s="40">
        <v>9800</v>
      </c>
    </row>
    <row r="803" spans="1:7" ht="15" x14ac:dyDescent="0.2">
      <c r="A803" s="46">
        <v>802</v>
      </c>
      <c r="B803" s="33" t="s">
        <v>2020</v>
      </c>
      <c r="C803" s="39" t="s">
        <v>2020</v>
      </c>
      <c r="D803" s="39" t="s">
        <v>2021</v>
      </c>
      <c r="E803" s="39" t="s">
        <v>2022</v>
      </c>
      <c r="F803" s="39" t="s">
        <v>2023</v>
      </c>
      <c r="G803" s="40">
        <v>9505</v>
      </c>
    </row>
    <row r="804" spans="1:7" ht="15" x14ac:dyDescent="0.2">
      <c r="A804" s="46">
        <v>803</v>
      </c>
      <c r="B804" s="34" t="s">
        <v>355</v>
      </c>
      <c r="C804" s="39" t="s">
        <v>355</v>
      </c>
      <c r="D804" s="39" t="s">
        <v>2024</v>
      </c>
      <c r="E804" s="39" t="s">
        <v>2025</v>
      </c>
      <c r="F804" s="39" t="s">
        <v>2026</v>
      </c>
      <c r="G804" s="40">
        <v>8311</v>
      </c>
    </row>
    <row r="805" spans="1:7" ht="15" x14ac:dyDescent="0.2">
      <c r="A805" s="46">
        <v>804</v>
      </c>
      <c r="B805" s="33" t="s">
        <v>309</v>
      </c>
      <c r="C805" s="39" t="s">
        <v>309</v>
      </c>
      <c r="D805" s="39" t="s">
        <v>2027</v>
      </c>
      <c r="E805" s="39" t="s">
        <v>2028</v>
      </c>
      <c r="F805" s="39" t="s">
        <v>2029</v>
      </c>
      <c r="G805" s="40">
        <v>8300</v>
      </c>
    </row>
    <row r="806" spans="1:7" ht="25.5" x14ac:dyDescent="0.2">
      <c r="A806" s="46">
        <v>805</v>
      </c>
      <c r="B806" s="34" t="s">
        <v>2030</v>
      </c>
      <c r="C806" s="39" t="s">
        <v>2030</v>
      </c>
      <c r="D806" s="39" t="s">
        <v>2031</v>
      </c>
      <c r="E806" s="39" t="s">
        <v>2032</v>
      </c>
      <c r="F806" s="39" t="s">
        <v>2033</v>
      </c>
      <c r="G806" s="40">
        <v>8602</v>
      </c>
    </row>
    <row r="807" spans="1:7" ht="15" x14ac:dyDescent="0.2">
      <c r="A807" s="46">
        <v>806</v>
      </c>
      <c r="B807" s="34" t="s">
        <v>2034</v>
      </c>
      <c r="C807" s="39" t="s">
        <v>2034</v>
      </c>
      <c r="D807" s="39" t="s">
        <v>2035</v>
      </c>
      <c r="E807" s="39" t="s">
        <v>2036</v>
      </c>
      <c r="F807" s="39" t="s">
        <v>2037</v>
      </c>
      <c r="G807" s="40">
        <v>8000</v>
      </c>
    </row>
    <row r="808" spans="1:7" ht="25.5" x14ac:dyDescent="0.2">
      <c r="A808" s="46">
        <v>807</v>
      </c>
      <c r="B808" s="34" t="s">
        <v>369</v>
      </c>
      <c r="C808" s="39" t="s">
        <v>369</v>
      </c>
      <c r="D808" s="39" t="s">
        <v>2038</v>
      </c>
      <c r="E808" s="39" t="s">
        <v>2039</v>
      </c>
      <c r="F808" s="39" t="s">
        <v>1684</v>
      </c>
      <c r="G808" s="40">
        <v>1550</v>
      </c>
    </row>
    <row r="809" spans="1:7" ht="25.5" x14ac:dyDescent="0.2">
      <c r="A809" s="46">
        <v>808</v>
      </c>
      <c r="B809" s="34" t="s">
        <v>2040</v>
      </c>
      <c r="C809" s="39" t="s">
        <v>2040</v>
      </c>
      <c r="D809" s="39" t="s">
        <v>2041</v>
      </c>
      <c r="E809" s="39" t="s">
        <v>2042</v>
      </c>
      <c r="F809" s="39" t="s">
        <v>2043</v>
      </c>
      <c r="G809" s="40">
        <v>1232</v>
      </c>
    </row>
    <row r="810" spans="1:7" ht="15" x14ac:dyDescent="0.2">
      <c r="A810" s="46">
        <v>809</v>
      </c>
      <c r="B810" s="34" t="s">
        <v>377</v>
      </c>
      <c r="C810" s="39" t="s">
        <v>377</v>
      </c>
      <c r="D810" s="39" t="s">
        <v>2044</v>
      </c>
      <c r="E810" s="39" t="s">
        <v>2045</v>
      </c>
      <c r="F810" s="39" t="s">
        <v>2046</v>
      </c>
      <c r="G810" s="40">
        <v>7000</v>
      </c>
    </row>
    <row r="811" spans="1:7" ht="25.5" x14ac:dyDescent="0.2">
      <c r="A811" s="46">
        <v>810</v>
      </c>
      <c r="B811" s="34" t="s">
        <v>2047</v>
      </c>
      <c r="C811" s="39" t="s">
        <v>2047</v>
      </c>
      <c r="D811" s="39" t="s">
        <v>2048</v>
      </c>
      <c r="E811" s="39" t="s">
        <v>2049</v>
      </c>
      <c r="F811" s="39" t="s">
        <v>2050</v>
      </c>
      <c r="G811" s="40">
        <v>7100</v>
      </c>
    </row>
    <row r="812" spans="1:7" ht="15" x14ac:dyDescent="0.2">
      <c r="A812" s="46">
        <v>811</v>
      </c>
      <c r="B812" s="34" t="s">
        <v>378</v>
      </c>
      <c r="C812" s="39" t="s">
        <v>378</v>
      </c>
      <c r="D812" s="39" t="s">
        <v>2051</v>
      </c>
      <c r="E812" s="39" t="s">
        <v>2052</v>
      </c>
      <c r="F812" s="39" t="s">
        <v>2053</v>
      </c>
      <c r="G812" s="40">
        <v>7016</v>
      </c>
    </row>
    <row r="813" spans="1:7" ht="25.5" x14ac:dyDescent="0.2">
      <c r="A813" s="46">
        <v>812</v>
      </c>
      <c r="B813" s="34" t="s">
        <v>379</v>
      </c>
      <c r="C813" s="39" t="s">
        <v>379</v>
      </c>
      <c r="D813" s="39" t="s">
        <v>2054</v>
      </c>
      <c r="E813" s="39" t="s">
        <v>2055</v>
      </c>
      <c r="F813" s="39" t="s">
        <v>2056</v>
      </c>
      <c r="G813" s="40">
        <v>7001</v>
      </c>
    </row>
    <row r="814" spans="1:7" ht="25.5" x14ac:dyDescent="0.2">
      <c r="A814" s="46">
        <v>813</v>
      </c>
      <c r="B814" s="34" t="s">
        <v>354</v>
      </c>
      <c r="C814" s="39" t="s">
        <v>354</v>
      </c>
      <c r="D814" s="39" t="s">
        <v>2057</v>
      </c>
      <c r="E814" s="39" t="s">
        <v>2058</v>
      </c>
      <c r="F814" s="39" t="s">
        <v>2059</v>
      </c>
      <c r="G814" s="40">
        <v>8400</v>
      </c>
    </row>
    <row r="815" spans="1:7" ht="15" x14ac:dyDescent="0.2">
      <c r="A815" s="46">
        <v>814</v>
      </c>
      <c r="B815" s="34" t="s">
        <v>337</v>
      </c>
      <c r="C815" s="39" t="s">
        <v>337</v>
      </c>
      <c r="D815" s="39" t="s">
        <v>2004</v>
      </c>
      <c r="E815" s="39" t="s">
        <v>2005</v>
      </c>
      <c r="F815" s="39" t="s">
        <v>2006</v>
      </c>
      <c r="G815" s="40">
        <v>9506</v>
      </c>
    </row>
    <row r="816" spans="1:7" ht="25.5" x14ac:dyDescent="0.2">
      <c r="A816" s="46">
        <v>815</v>
      </c>
      <c r="B816" s="34" t="s">
        <v>275</v>
      </c>
      <c r="C816" s="39" t="s">
        <v>2060</v>
      </c>
      <c r="D816" s="39" t="s">
        <v>2061</v>
      </c>
      <c r="E816" s="39" t="s">
        <v>1987</v>
      </c>
      <c r="F816" s="39" t="s">
        <v>1339</v>
      </c>
      <c r="G816" s="40">
        <v>1105</v>
      </c>
    </row>
    <row r="817" spans="1:7" ht="15" x14ac:dyDescent="0.2">
      <c r="A817" s="46">
        <v>816</v>
      </c>
      <c r="B817" s="34" t="s">
        <v>145</v>
      </c>
      <c r="C817" s="39" t="s">
        <v>146</v>
      </c>
      <c r="D817" s="39" t="s">
        <v>1863</v>
      </c>
      <c r="E817" s="39" t="s">
        <v>1864</v>
      </c>
      <c r="F817" s="39" t="s">
        <v>1865</v>
      </c>
      <c r="G817" s="40">
        <v>8000</v>
      </c>
    </row>
    <row r="818" spans="1:7" ht="15" x14ac:dyDescent="0.2">
      <c r="A818" s="46">
        <v>817</v>
      </c>
      <c r="B818" s="34" t="s">
        <v>145</v>
      </c>
      <c r="C818" s="39" t="s">
        <v>2062</v>
      </c>
      <c r="D818" s="39" t="s">
        <v>1863</v>
      </c>
      <c r="E818" s="39" t="s">
        <v>1864</v>
      </c>
      <c r="F818" s="39" t="s">
        <v>1865</v>
      </c>
      <c r="G818" s="40">
        <v>8000</v>
      </c>
    </row>
    <row r="819" spans="1:7" ht="15" x14ac:dyDescent="0.2">
      <c r="A819" s="46">
        <v>818</v>
      </c>
      <c r="B819" s="34" t="s">
        <v>174</v>
      </c>
      <c r="C819" s="39" t="s">
        <v>175</v>
      </c>
      <c r="D819" s="39" t="s">
        <v>1882</v>
      </c>
      <c r="E819" s="39" t="s">
        <v>1883</v>
      </c>
      <c r="F819" s="39" t="s">
        <v>1884</v>
      </c>
      <c r="G819" s="40">
        <v>9202</v>
      </c>
    </row>
    <row r="820" spans="1:7" ht="15" x14ac:dyDescent="0.2">
      <c r="A820" s="46">
        <v>819</v>
      </c>
      <c r="B820" s="34" t="s">
        <v>202</v>
      </c>
      <c r="C820" s="39" t="s">
        <v>203</v>
      </c>
      <c r="D820" s="39" t="s">
        <v>1906</v>
      </c>
      <c r="E820" s="39" t="s">
        <v>1907</v>
      </c>
      <c r="F820" s="39" t="s">
        <v>1908</v>
      </c>
      <c r="G820" s="40">
        <v>9014</v>
      </c>
    </row>
    <row r="821" spans="1:7" ht="25.5" x14ac:dyDescent="0.2">
      <c r="A821" s="46">
        <v>820</v>
      </c>
      <c r="B821" s="34" t="s">
        <v>275</v>
      </c>
      <c r="C821" s="39" t="s">
        <v>277</v>
      </c>
      <c r="D821" s="39" t="s">
        <v>2061</v>
      </c>
      <c r="E821" s="39" t="s">
        <v>1987</v>
      </c>
      <c r="F821" s="39" t="s">
        <v>1339</v>
      </c>
      <c r="G821" s="40">
        <v>1105</v>
      </c>
    </row>
    <row r="822" spans="1:7" ht="25.5" x14ac:dyDescent="0.2">
      <c r="A822" s="46">
        <v>821</v>
      </c>
      <c r="B822" s="34" t="s">
        <v>275</v>
      </c>
      <c r="C822" s="39" t="s">
        <v>278</v>
      </c>
      <c r="D822" s="39" t="s">
        <v>2061</v>
      </c>
      <c r="E822" s="39" t="s">
        <v>1987</v>
      </c>
      <c r="F822" s="39" t="s">
        <v>1339</v>
      </c>
      <c r="G822" s="40">
        <v>1105</v>
      </c>
    </row>
    <row r="823" spans="1:7" ht="25.5" x14ac:dyDescent="0.2">
      <c r="A823" s="46">
        <v>822</v>
      </c>
      <c r="B823" s="34" t="s">
        <v>1870</v>
      </c>
      <c r="C823" s="39" t="s">
        <v>155</v>
      </c>
      <c r="D823" s="39" t="s">
        <v>1871</v>
      </c>
      <c r="E823" s="39" t="s">
        <v>1872</v>
      </c>
      <c r="F823" s="39" t="s">
        <v>1873</v>
      </c>
      <c r="G823" s="40">
        <v>9002</v>
      </c>
    </row>
    <row r="824" spans="1:7" ht="38.25" x14ac:dyDescent="0.2">
      <c r="A824" s="46">
        <v>823</v>
      </c>
      <c r="B824" s="34" t="s">
        <v>1932</v>
      </c>
      <c r="C824" s="39" t="s">
        <v>2063</v>
      </c>
      <c r="D824" s="39" t="s">
        <v>1933</v>
      </c>
      <c r="E824" s="39" t="s">
        <v>1934</v>
      </c>
      <c r="F824" s="39" t="s">
        <v>1935</v>
      </c>
      <c r="G824" s="40">
        <v>1232</v>
      </c>
    </row>
    <row r="825" spans="1:7" ht="25.5" x14ac:dyDescent="0.2">
      <c r="A825" s="46">
        <v>824</v>
      </c>
      <c r="B825" s="34" t="s">
        <v>275</v>
      </c>
      <c r="C825" s="39" t="s">
        <v>2064</v>
      </c>
      <c r="D825" s="39" t="s">
        <v>2061</v>
      </c>
      <c r="E825" s="39" t="s">
        <v>1987</v>
      </c>
      <c r="F825" s="39" t="s">
        <v>1339</v>
      </c>
      <c r="G825" s="40">
        <v>1105</v>
      </c>
    </row>
    <row r="826" spans="1:7" ht="25.5" x14ac:dyDescent="0.2">
      <c r="A826" s="46">
        <v>825</v>
      </c>
      <c r="B826" s="34" t="s">
        <v>275</v>
      </c>
      <c r="C826" s="39" t="s">
        <v>279</v>
      </c>
      <c r="D826" s="39" t="s">
        <v>2061</v>
      </c>
      <c r="E826" s="39" t="s">
        <v>1987</v>
      </c>
      <c r="F826" s="39" t="s">
        <v>1339</v>
      </c>
      <c r="G826" s="40">
        <v>1105</v>
      </c>
    </row>
    <row r="827" spans="1:7" ht="25.5" x14ac:dyDescent="0.2">
      <c r="A827" s="46">
        <v>826</v>
      </c>
      <c r="B827" s="34" t="s">
        <v>126</v>
      </c>
      <c r="C827" s="39" t="s">
        <v>2065</v>
      </c>
      <c r="D827" s="39" t="s">
        <v>1970</v>
      </c>
      <c r="E827" s="39" t="s">
        <v>1971</v>
      </c>
      <c r="F827" s="39" t="s">
        <v>1972</v>
      </c>
      <c r="G827" s="40">
        <v>9512</v>
      </c>
    </row>
    <row r="828" spans="1:7" ht="25.5" x14ac:dyDescent="0.2">
      <c r="A828" s="46">
        <v>827</v>
      </c>
      <c r="B828" s="34" t="s">
        <v>263</v>
      </c>
      <c r="C828" s="39" t="s">
        <v>264</v>
      </c>
      <c r="D828" s="39" t="s">
        <v>1979</v>
      </c>
      <c r="E828" s="39" t="s">
        <v>1980</v>
      </c>
      <c r="F828" s="39" t="s">
        <v>1981</v>
      </c>
      <c r="G828" s="40">
        <v>8501</v>
      </c>
    </row>
    <row r="829" spans="1:7" ht="25.5" x14ac:dyDescent="0.2">
      <c r="A829" s="46">
        <v>828</v>
      </c>
      <c r="B829" s="34" t="s">
        <v>275</v>
      </c>
      <c r="C829" s="39" t="s">
        <v>2066</v>
      </c>
      <c r="D829" s="39" t="s">
        <v>2061</v>
      </c>
      <c r="E829" s="39" t="s">
        <v>1987</v>
      </c>
      <c r="F829" s="39" t="s">
        <v>1339</v>
      </c>
      <c r="G829" s="40">
        <v>1105</v>
      </c>
    </row>
    <row r="830" spans="1:7" ht="25.5" x14ac:dyDescent="0.2">
      <c r="A830" s="46">
        <v>829</v>
      </c>
      <c r="B830" s="34" t="s">
        <v>275</v>
      </c>
      <c r="C830" s="39" t="s">
        <v>280</v>
      </c>
      <c r="D830" s="39" t="s">
        <v>2061</v>
      </c>
      <c r="E830" s="39" t="s">
        <v>1987</v>
      </c>
      <c r="F830" s="39" t="s">
        <v>1339</v>
      </c>
      <c r="G830" s="40">
        <v>1105</v>
      </c>
    </row>
    <row r="831" spans="1:7" ht="15" x14ac:dyDescent="0.2">
      <c r="A831" s="50"/>
      <c r="B831" s="51" t="s">
        <v>1892</v>
      </c>
      <c r="C831" s="52" t="s">
        <v>2067</v>
      </c>
      <c r="D831" s="52" t="s">
        <v>1893</v>
      </c>
      <c r="E831" s="52" t="s">
        <v>1894</v>
      </c>
      <c r="F831" s="52" t="s">
        <v>1895</v>
      </c>
      <c r="G831" s="40">
        <v>8001</v>
      </c>
    </row>
    <row r="832" spans="1:7" ht="25.5" x14ac:dyDescent="0.2">
      <c r="A832" s="50"/>
      <c r="B832" s="51" t="s">
        <v>275</v>
      </c>
      <c r="C832" s="52" t="s">
        <v>284</v>
      </c>
      <c r="D832" s="52" t="s">
        <v>2061</v>
      </c>
      <c r="E832" s="52" t="s">
        <v>1987</v>
      </c>
      <c r="F832" s="52" t="s">
        <v>1339</v>
      </c>
      <c r="G832" s="40">
        <v>1105</v>
      </c>
    </row>
    <row r="833" spans="1:7" ht="25.5" x14ac:dyDescent="0.2">
      <c r="A833" s="50"/>
      <c r="B833" s="51" t="s">
        <v>2030</v>
      </c>
      <c r="C833" s="52" t="s">
        <v>2068</v>
      </c>
      <c r="D833" s="52" t="s">
        <v>2031</v>
      </c>
      <c r="E833" s="52" t="s">
        <v>2032</v>
      </c>
      <c r="F833" s="52" t="s">
        <v>2033</v>
      </c>
      <c r="G833" s="40">
        <v>8602</v>
      </c>
    </row>
    <row r="834" spans="1:7" ht="15" x14ac:dyDescent="0.2">
      <c r="A834" s="50"/>
      <c r="B834" s="51" t="s">
        <v>2034</v>
      </c>
      <c r="C834" s="52" t="s">
        <v>2069</v>
      </c>
      <c r="D834" s="52" t="s">
        <v>2035</v>
      </c>
      <c r="E834" s="52" t="s">
        <v>2036</v>
      </c>
      <c r="F834" s="52" t="s">
        <v>2037</v>
      </c>
      <c r="G834" s="40">
        <v>8000</v>
      </c>
    </row>
    <row r="835" spans="1:7" ht="25.5" x14ac:dyDescent="0.2">
      <c r="A835" s="50"/>
      <c r="B835" s="51" t="s">
        <v>369</v>
      </c>
      <c r="C835" s="52" t="s">
        <v>370</v>
      </c>
      <c r="D835" s="52" t="s">
        <v>2038</v>
      </c>
      <c r="E835" s="52" t="s">
        <v>2039</v>
      </c>
      <c r="F835" s="52" t="s">
        <v>1684</v>
      </c>
      <c r="G835" s="40">
        <v>1550</v>
      </c>
    </row>
    <row r="836" spans="1:7" ht="25.5" x14ac:dyDescent="0.2">
      <c r="A836" s="50"/>
      <c r="B836" s="51" t="s">
        <v>1992</v>
      </c>
      <c r="C836" s="52" t="s">
        <v>2070</v>
      </c>
      <c r="D836" s="52" t="s">
        <v>1993</v>
      </c>
      <c r="E836" s="52" t="s">
        <v>1994</v>
      </c>
      <c r="F836" s="52" t="s">
        <v>1995</v>
      </c>
      <c r="G836" s="40">
        <v>8012</v>
      </c>
    </row>
    <row r="837" spans="1:7" ht="25.5" x14ac:dyDescent="0.2">
      <c r="A837" s="50"/>
      <c r="B837" s="51" t="s">
        <v>2040</v>
      </c>
      <c r="C837" s="52" t="s">
        <v>375</v>
      </c>
      <c r="D837" s="52" t="s">
        <v>2041</v>
      </c>
      <c r="E837" s="52" t="s">
        <v>2042</v>
      </c>
      <c r="F837" s="52" t="s">
        <v>2043</v>
      </c>
      <c r="G837" s="40">
        <v>1232</v>
      </c>
    </row>
    <row r="838" spans="1:7" ht="15" x14ac:dyDescent="0.2">
      <c r="A838" s="50"/>
      <c r="B838" s="51" t="s">
        <v>1810</v>
      </c>
      <c r="C838" s="52" t="s">
        <v>82</v>
      </c>
      <c r="D838" s="52" t="s">
        <v>1811</v>
      </c>
      <c r="E838" s="52" t="s">
        <v>1812</v>
      </c>
      <c r="F838" s="52" t="s">
        <v>1813</v>
      </c>
      <c r="G838" s="40">
        <v>8720</v>
      </c>
    </row>
    <row r="839" spans="1:7" ht="25.5" x14ac:dyDescent="0.2">
      <c r="A839" s="50"/>
      <c r="B839" s="51" t="s">
        <v>1866</v>
      </c>
      <c r="C839" s="52" t="s">
        <v>152</v>
      </c>
      <c r="D839" s="52" t="s">
        <v>1867</v>
      </c>
      <c r="E839" s="52" t="s">
        <v>1869</v>
      </c>
      <c r="F839" s="52" t="s">
        <v>750</v>
      </c>
      <c r="G839" s="40">
        <v>1604</v>
      </c>
    </row>
    <row r="840" spans="1:7" ht="15" x14ac:dyDescent="0.2">
      <c r="A840" s="50"/>
      <c r="B840" s="51" t="s">
        <v>145</v>
      </c>
      <c r="C840" s="52" t="s">
        <v>147</v>
      </c>
      <c r="D840" s="52" t="s">
        <v>1863</v>
      </c>
      <c r="E840" s="52" t="s">
        <v>1864</v>
      </c>
      <c r="F840" s="52" t="s">
        <v>1865</v>
      </c>
      <c r="G840" s="40">
        <v>8000</v>
      </c>
    </row>
    <row r="841" spans="1:7" ht="15" x14ac:dyDescent="0.2">
      <c r="A841" s="50"/>
      <c r="B841" s="51" t="s">
        <v>1888</v>
      </c>
      <c r="C841" s="52" t="s">
        <v>2071</v>
      </c>
      <c r="D841" s="52" t="s">
        <v>1889</v>
      </c>
      <c r="E841" s="52" t="s">
        <v>1890</v>
      </c>
      <c r="F841" s="52" t="s">
        <v>1891</v>
      </c>
      <c r="G841" s="40">
        <v>8703</v>
      </c>
    </row>
    <row r="842" spans="1:7" ht="15" x14ac:dyDescent="0.2">
      <c r="A842" s="50"/>
      <c r="B842" s="51" t="s">
        <v>191</v>
      </c>
      <c r="C842" s="52" t="s">
        <v>194</v>
      </c>
      <c r="D842" s="52" t="s">
        <v>1900</v>
      </c>
      <c r="E842" s="52" t="s">
        <v>1901</v>
      </c>
      <c r="F842" s="52" t="s">
        <v>894</v>
      </c>
      <c r="G842" s="40">
        <v>2601</v>
      </c>
    </row>
    <row r="843" spans="1:7" ht="15" x14ac:dyDescent="0.2">
      <c r="A843" s="50"/>
      <c r="B843" s="51" t="s">
        <v>1896</v>
      </c>
      <c r="C843" s="52" t="s">
        <v>2072</v>
      </c>
      <c r="D843" s="52" t="s">
        <v>1897</v>
      </c>
      <c r="E843" s="52" t="s">
        <v>1898</v>
      </c>
      <c r="F843" s="52" t="s">
        <v>1899</v>
      </c>
      <c r="G843" s="40">
        <v>8001</v>
      </c>
    </row>
    <row r="844" spans="1:7" ht="25.5" x14ac:dyDescent="0.2">
      <c r="A844" s="50"/>
      <c r="B844" s="51" t="s">
        <v>1913</v>
      </c>
      <c r="C844" s="52" t="s">
        <v>206</v>
      </c>
      <c r="D844" s="52" t="s">
        <v>1914</v>
      </c>
      <c r="E844" s="52" t="s">
        <v>1915</v>
      </c>
      <c r="F844" s="52" t="s">
        <v>1916</v>
      </c>
      <c r="G844" s="40">
        <v>9605</v>
      </c>
    </row>
    <row r="845" spans="1:7" ht="25.5" x14ac:dyDescent="0.2">
      <c r="A845" s="50"/>
      <c r="B845" s="51" t="s">
        <v>261</v>
      </c>
      <c r="C845" s="52" t="s">
        <v>2073</v>
      </c>
      <c r="D845" s="52" t="s">
        <v>1973</v>
      </c>
      <c r="E845" s="52" t="s">
        <v>1974</v>
      </c>
      <c r="F845" s="52" t="s">
        <v>1975</v>
      </c>
      <c r="G845" s="40">
        <v>9017</v>
      </c>
    </row>
    <row r="846" spans="1:7" ht="25.5" x14ac:dyDescent="0.2">
      <c r="A846" s="50"/>
      <c r="B846" s="51" t="s">
        <v>275</v>
      </c>
      <c r="C846" s="52" t="s">
        <v>281</v>
      </c>
      <c r="D846" s="52" t="s">
        <v>1986</v>
      </c>
      <c r="E846" s="52" t="s">
        <v>1987</v>
      </c>
      <c r="F846" s="52" t="s">
        <v>1339</v>
      </c>
      <c r="G846" s="40">
        <v>1105</v>
      </c>
    </row>
    <row r="847" spans="1:7" ht="25.5" x14ac:dyDescent="0.2">
      <c r="A847" s="50"/>
      <c r="B847" s="51" t="s">
        <v>1996</v>
      </c>
      <c r="C847" s="52" t="s">
        <v>2074</v>
      </c>
      <c r="D847" s="52" t="s">
        <v>1997</v>
      </c>
      <c r="E847" s="52" t="s">
        <v>1998</v>
      </c>
      <c r="F847" s="52" t="s">
        <v>1999</v>
      </c>
      <c r="G847" s="40">
        <v>9502</v>
      </c>
    </row>
    <row r="848" spans="1:7" ht="25.5" x14ac:dyDescent="0.2">
      <c r="A848" s="50"/>
      <c r="B848" s="51" t="s">
        <v>1818</v>
      </c>
      <c r="C848" s="52" t="s">
        <v>2075</v>
      </c>
      <c r="D848" s="52" t="s">
        <v>1819</v>
      </c>
      <c r="E848" s="52" t="s">
        <v>1820</v>
      </c>
      <c r="F848" s="52" t="s">
        <v>1821</v>
      </c>
      <c r="G848" s="40">
        <v>1554</v>
      </c>
    </row>
    <row r="849" spans="1:7" ht="15" x14ac:dyDescent="0.2">
      <c r="A849" s="50"/>
      <c r="B849" s="51" t="s">
        <v>2076</v>
      </c>
      <c r="C849" s="52" t="s">
        <v>2076</v>
      </c>
      <c r="D849" s="52" t="s">
        <v>2077</v>
      </c>
      <c r="E849" s="52" t="s">
        <v>2078</v>
      </c>
      <c r="F849" s="52"/>
      <c r="G849" s="40">
        <v>7020</v>
      </c>
    </row>
    <row r="850" spans="1:7" ht="25.5" x14ac:dyDescent="0.2">
      <c r="A850" s="50"/>
      <c r="B850" s="51" t="s">
        <v>1874</v>
      </c>
      <c r="C850" s="52" t="s">
        <v>2079</v>
      </c>
      <c r="D850" s="52" t="s">
        <v>1875</v>
      </c>
      <c r="E850" s="52" t="s">
        <v>1876</v>
      </c>
      <c r="F850" s="52" t="s">
        <v>1877</v>
      </c>
      <c r="G850" s="40">
        <v>1604</v>
      </c>
    </row>
    <row r="851" spans="1:7" ht="25.5" x14ac:dyDescent="0.2">
      <c r="A851" s="50"/>
      <c r="B851" s="51" t="s">
        <v>275</v>
      </c>
      <c r="C851" s="52" t="s">
        <v>282</v>
      </c>
      <c r="D851" s="52" t="s">
        <v>1986</v>
      </c>
      <c r="E851" s="52" t="s">
        <v>1987</v>
      </c>
      <c r="F851" s="52" t="s">
        <v>2080</v>
      </c>
      <c r="G851" s="40">
        <v>1105</v>
      </c>
    </row>
    <row r="852" spans="1:7" ht="25.5" x14ac:dyDescent="0.2">
      <c r="A852" s="50"/>
      <c r="B852" s="51" t="s">
        <v>1992</v>
      </c>
      <c r="C852" s="52" t="s">
        <v>2081</v>
      </c>
      <c r="D852" s="52" t="s">
        <v>1993</v>
      </c>
      <c r="E852" s="52" t="s">
        <v>1994</v>
      </c>
      <c r="F852" s="52" t="s">
        <v>1995</v>
      </c>
      <c r="G852" s="40">
        <v>8012</v>
      </c>
    </row>
    <row r="853" spans="1:7" ht="15" x14ac:dyDescent="0.2">
      <c r="A853" s="50"/>
      <c r="B853" s="51" t="s">
        <v>1826</v>
      </c>
      <c r="C853" s="52" t="s">
        <v>1826</v>
      </c>
      <c r="D853" s="52" t="s">
        <v>1827</v>
      </c>
      <c r="E853" s="52" t="s">
        <v>1828</v>
      </c>
      <c r="F853" s="52" t="s">
        <v>1829</v>
      </c>
      <c r="G853" s="40">
        <v>8707</v>
      </c>
    </row>
    <row r="854" spans="1:7" ht="25.5" x14ac:dyDescent="0.2">
      <c r="A854" s="50"/>
      <c r="B854" s="51" t="s">
        <v>2094</v>
      </c>
      <c r="C854" s="52" t="s">
        <v>2094</v>
      </c>
      <c r="D854" s="52" t="s">
        <v>2095</v>
      </c>
      <c r="E854" s="52" t="s">
        <v>2096</v>
      </c>
      <c r="F854" s="52" t="s">
        <v>2097</v>
      </c>
      <c r="G854" s="40">
        <v>1550</v>
      </c>
    </row>
    <row r="855" spans="1:7" ht="15" x14ac:dyDescent="0.2">
      <c r="A855" s="47"/>
      <c r="B855" s="27"/>
      <c r="C855" s="41"/>
      <c r="D855" s="41"/>
      <c r="E855" s="41"/>
      <c r="F855" s="41"/>
      <c r="G855" s="42"/>
    </row>
    <row r="856" spans="1:7" ht="15" x14ac:dyDescent="0.2">
      <c r="A856" s="43"/>
      <c r="B856" s="25"/>
      <c r="C856" s="43"/>
      <c r="D856" s="43"/>
      <c r="E856" s="43"/>
      <c r="F856" s="43"/>
      <c r="G856" s="44"/>
    </row>
    <row r="857" spans="1:7" ht="15" x14ac:dyDescent="0.2">
      <c r="A857" s="48"/>
      <c r="B857" s="25"/>
      <c r="C857" s="43"/>
      <c r="D857" s="43"/>
      <c r="E857" s="43"/>
      <c r="F857" s="43"/>
      <c r="G857" s="44"/>
    </row>
    <row r="858" spans="1:7" ht="15" x14ac:dyDescent="0.2">
      <c r="A858" s="43"/>
      <c r="B858" s="25"/>
      <c r="C858" s="43"/>
      <c r="D858" s="43"/>
      <c r="E858" s="43"/>
      <c r="F858" s="43"/>
      <c r="G858" s="44"/>
    </row>
    <row r="859" spans="1:7" ht="15" x14ac:dyDescent="0.2">
      <c r="A859" s="48"/>
      <c r="B859" s="25"/>
      <c r="C859" s="43"/>
      <c r="D859" s="43"/>
      <c r="E859" s="43"/>
      <c r="F859" s="43"/>
      <c r="G859" s="44"/>
    </row>
    <row r="860" spans="1:7" ht="15" x14ac:dyDescent="0.2">
      <c r="A860" s="43"/>
      <c r="B860" s="25"/>
      <c r="C860" s="43"/>
      <c r="D860" s="43"/>
      <c r="E860" s="43"/>
      <c r="F860" s="43"/>
      <c r="G860" s="44"/>
    </row>
    <row r="861" spans="1:7" ht="15" x14ac:dyDescent="0.2">
      <c r="A861" s="48"/>
      <c r="B861" s="25"/>
      <c r="C861" s="43"/>
      <c r="D861" s="43"/>
      <c r="E861" s="43"/>
      <c r="F861" s="43"/>
      <c r="G861" s="44"/>
    </row>
    <row r="862" spans="1:7" ht="15" x14ac:dyDescent="0.2">
      <c r="A862" s="43"/>
      <c r="B862" s="25"/>
      <c r="C862" s="43"/>
      <c r="D862" s="43"/>
      <c r="E862" s="43"/>
      <c r="F862" s="43"/>
      <c r="G862" s="44"/>
    </row>
    <row r="863" spans="1:7" ht="15" x14ac:dyDescent="0.2">
      <c r="A863" s="48"/>
      <c r="B863" s="25"/>
      <c r="C863" s="43"/>
      <c r="D863" s="43"/>
      <c r="E863" s="43"/>
      <c r="F863" s="43"/>
      <c r="G863" s="44"/>
    </row>
    <row r="864" spans="1:7" ht="15" x14ac:dyDescent="0.2">
      <c r="A864" s="43"/>
      <c r="B864" s="25"/>
      <c r="C864" s="43"/>
      <c r="D864" s="43"/>
      <c r="E864" s="43"/>
      <c r="F864" s="43"/>
      <c r="G864" s="44"/>
    </row>
    <row r="865" spans="1:7" ht="15" x14ac:dyDescent="0.2">
      <c r="A865" s="48"/>
      <c r="B865" s="25"/>
      <c r="C865" s="43"/>
      <c r="D865" s="43"/>
      <c r="E865" s="43"/>
      <c r="F865" s="43"/>
      <c r="G865" s="44"/>
    </row>
    <row r="866" spans="1:7" ht="15" x14ac:dyDescent="0.2">
      <c r="A866" s="43"/>
      <c r="B866" s="25"/>
      <c r="C866" s="43"/>
      <c r="D866" s="43"/>
      <c r="E866" s="43"/>
      <c r="F866" s="43"/>
      <c r="G866" s="44"/>
    </row>
    <row r="867" spans="1:7" ht="15" x14ac:dyDescent="0.2">
      <c r="A867" s="48"/>
      <c r="B867" s="25"/>
      <c r="C867" s="43"/>
      <c r="D867" s="43"/>
      <c r="E867" s="43"/>
      <c r="F867" s="43"/>
      <c r="G867" s="44"/>
    </row>
    <row r="868" spans="1:7" ht="15" x14ac:dyDescent="0.2">
      <c r="A868" s="43"/>
      <c r="B868" s="25"/>
      <c r="C868" s="43"/>
      <c r="D868" s="43"/>
      <c r="E868" s="43"/>
      <c r="F868" s="43"/>
      <c r="G868" s="44"/>
    </row>
  </sheetData>
  <conditionalFormatting sqref="G2:G868">
    <cfRule type="cellIs" dxfId="5" priority="2" operator="lessThan">
      <formula>1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2:G606"/>
  <sheetViews>
    <sheetView topLeftCell="A2" zoomScale="130" zoomScaleNormal="130" workbookViewId="0">
      <selection activeCell="F593" sqref="F3:F593"/>
    </sheetView>
  </sheetViews>
  <sheetFormatPr defaultRowHeight="12.75" x14ac:dyDescent="0.2"/>
  <cols>
    <col min="1" max="1" width="6.33203125" style="58" customWidth="1"/>
    <col min="2" max="3" width="19" style="58" customWidth="1"/>
    <col min="4" max="4" width="38.33203125" style="58" customWidth="1"/>
    <col min="5" max="5" width="17.5" style="58" bestFit="1" customWidth="1"/>
    <col min="6" max="6" width="17.5" style="58" customWidth="1"/>
    <col min="7" max="7" width="17.5" style="58" bestFit="1" customWidth="1"/>
    <col min="8" max="16384" width="9.33203125" style="58"/>
  </cols>
  <sheetData>
    <row r="2" spans="1:7" ht="30" x14ac:dyDescent="0.2">
      <c r="A2" s="63" t="s">
        <v>382</v>
      </c>
      <c r="B2" s="66" t="s">
        <v>383</v>
      </c>
      <c r="C2" s="65" t="s">
        <v>38</v>
      </c>
      <c r="D2" s="63" t="s">
        <v>2098</v>
      </c>
      <c r="E2" s="63" t="s">
        <v>2099</v>
      </c>
      <c r="F2" s="64" t="s">
        <v>2105</v>
      </c>
      <c r="G2" s="63" t="s">
        <v>384</v>
      </c>
    </row>
    <row r="3" spans="1:7" x14ac:dyDescent="0.2">
      <c r="A3" s="61">
        <v>1</v>
      </c>
      <c r="B3" s="61" t="s">
        <v>392</v>
      </c>
      <c r="C3" s="61" t="s">
        <v>392</v>
      </c>
      <c r="D3" s="61" t="s">
        <v>393</v>
      </c>
      <c r="E3" s="61" t="s">
        <v>395</v>
      </c>
      <c r="F3" s="60">
        <f>IF(COUNTIF(E$3:E3,E3)=1,MAX(F$2:F2)+1,VLOOKUP(E3,E$2:G2,2,0))+9635</f>
        <v>9636</v>
      </c>
      <c r="G3" s="59">
        <v>38.100000000000009</v>
      </c>
    </row>
    <row r="4" spans="1:7" x14ac:dyDescent="0.2">
      <c r="A4" s="61">
        <v>2</v>
      </c>
      <c r="B4" s="61" t="s">
        <v>392</v>
      </c>
      <c r="C4" s="61" t="s">
        <v>59</v>
      </c>
      <c r="D4" s="61" t="s">
        <v>393</v>
      </c>
      <c r="E4" s="61" t="s">
        <v>395</v>
      </c>
      <c r="F4" s="60">
        <f>IF(COUNTIF(E$3:E4,E4)=1,MAX(F$2:F3)+1,VLOOKUP(E4,E$2:G3,2,0))</f>
        <v>9636</v>
      </c>
      <c r="G4" s="59">
        <v>1214.6200000000001</v>
      </c>
    </row>
    <row r="5" spans="1:7" ht="33.75" x14ac:dyDescent="0.2">
      <c r="A5" s="61">
        <v>3</v>
      </c>
      <c r="B5" s="61" t="s">
        <v>410</v>
      </c>
      <c r="C5" s="61" t="s">
        <v>410</v>
      </c>
      <c r="D5" s="61" t="s">
        <v>411</v>
      </c>
      <c r="E5" s="61" t="s">
        <v>413</v>
      </c>
      <c r="F5" s="60">
        <f>IF(COUNTIF(E$3:E5,E5)=1,MAX(F$2:F4)+1,VLOOKUP(E5,E$2:G4,2,0))</f>
        <v>9637</v>
      </c>
      <c r="G5" s="59">
        <v>2671.9</v>
      </c>
    </row>
    <row r="6" spans="1:7" x14ac:dyDescent="0.2">
      <c r="A6" s="61">
        <v>4</v>
      </c>
      <c r="B6" s="61" t="s">
        <v>60</v>
      </c>
      <c r="C6" s="61" t="s">
        <v>60</v>
      </c>
      <c r="D6" s="61" t="s">
        <v>408</v>
      </c>
      <c r="E6" s="61" t="s">
        <v>407</v>
      </c>
      <c r="F6" s="60">
        <f>IF(COUNTIF(E$3:E6,E6)=1,MAX(F$2:F5)+1,VLOOKUP(E6,E$2:G5,2,0))</f>
        <v>9638</v>
      </c>
      <c r="G6" s="59">
        <v>0</v>
      </c>
    </row>
    <row r="7" spans="1:7" x14ac:dyDescent="0.2">
      <c r="A7" s="61">
        <v>5</v>
      </c>
      <c r="B7" s="61" t="s">
        <v>60</v>
      </c>
      <c r="C7" s="61" t="s">
        <v>61</v>
      </c>
      <c r="D7" s="61" t="s">
        <v>408</v>
      </c>
      <c r="E7" s="61" t="s">
        <v>407</v>
      </c>
      <c r="F7" s="60">
        <f>IF(COUNTIF(E$3:E7,E7)=1,MAX(F$2:F6)+1,VLOOKUP(E7,E$2:G6,2,0))</f>
        <v>9638</v>
      </c>
      <c r="G7" s="59">
        <v>280.77</v>
      </c>
    </row>
    <row r="8" spans="1:7" ht="22.5" x14ac:dyDescent="0.2">
      <c r="A8" s="61">
        <v>6</v>
      </c>
      <c r="B8" s="61" t="s">
        <v>62</v>
      </c>
      <c r="C8" s="61" t="s">
        <v>62</v>
      </c>
      <c r="D8" s="61" t="s">
        <v>405</v>
      </c>
      <c r="E8" s="61" t="s">
        <v>407</v>
      </c>
      <c r="F8" s="60">
        <f>IF(COUNTIF(E$3:E8,E8)=1,MAX(F$2:F7)+1,VLOOKUP(E8,E$2:G7,2,0))</f>
        <v>9638</v>
      </c>
      <c r="G8" s="59">
        <v>166.25999999999996</v>
      </c>
    </row>
    <row r="9" spans="1:7" ht="22.5" x14ac:dyDescent="0.2">
      <c r="A9" s="61">
        <v>7</v>
      </c>
      <c r="B9" s="61" t="s">
        <v>62</v>
      </c>
      <c r="C9" s="61" t="s">
        <v>63</v>
      </c>
      <c r="D9" s="61" t="s">
        <v>405</v>
      </c>
      <c r="E9" s="61" t="s">
        <v>407</v>
      </c>
      <c r="F9" s="60">
        <f>IF(COUNTIF(E$3:E9,E9)=1,MAX(F$2:F8)+1,VLOOKUP(E9,E$2:G8,2,0))</f>
        <v>9638</v>
      </c>
      <c r="G9" s="59">
        <v>287.19999999999993</v>
      </c>
    </row>
    <row r="10" spans="1:7" x14ac:dyDescent="0.2">
      <c r="A10" s="61">
        <v>8</v>
      </c>
      <c r="B10" s="61" t="s">
        <v>1790</v>
      </c>
      <c r="C10" s="61" t="s">
        <v>1790</v>
      </c>
      <c r="D10" s="61" t="s">
        <v>1791</v>
      </c>
      <c r="E10" s="61" t="s">
        <v>1793</v>
      </c>
      <c r="F10" s="60">
        <f>IF(COUNTIF(E$3:E10,E10)=1,MAX(F$2:F9)+1,VLOOKUP(E10,E$2:G9,2,0))</f>
        <v>9639</v>
      </c>
      <c r="G10" s="59">
        <v>2221.3000000000002</v>
      </c>
    </row>
    <row r="11" spans="1:7" x14ac:dyDescent="0.2">
      <c r="A11" s="61">
        <v>9</v>
      </c>
      <c r="B11" s="61" t="s">
        <v>1798</v>
      </c>
      <c r="C11" s="61" t="s">
        <v>1798</v>
      </c>
      <c r="D11" s="61" t="s">
        <v>1799</v>
      </c>
      <c r="E11" s="61" t="s">
        <v>1801</v>
      </c>
      <c r="F11" s="60">
        <f>IF(COUNTIF(E$3:E11,E11)=1,MAX(F$2:F10)+1,VLOOKUP(E11,E$2:G10,2,0))</f>
        <v>9640</v>
      </c>
      <c r="G11" s="59">
        <v>0.25</v>
      </c>
    </row>
    <row r="12" spans="1:7" x14ac:dyDescent="0.2">
      <c r="A12" s="61">
        <v>10</v>
      </c>
      <c r="B12" s="61" t="s">
        <v>64</v>
      </c>
      <c r="C12" s="61" t="s">
        <v>64</v>
      </c>
      <c r="D12" s="61" t="s">
        <v>1802</v>
      </c>
      <c r="E12" s="61" t="s">
        <v>1804</v>
      </c>
      <c r="F12" s="60">
        <f>IF(COUNTIF(E$3:E12,E12)=1,MAX(F$2:F11)+1,VLOOKUP(E12,E$2:G11,2,0))</f>
        <v>9641</v>
      </c>
      <c r="G12" s="59">
        <v>0</v>
      </c>
    </row>
    <row r="13" spans="1:7" x14ac:dyDescent="0.2">
      <c r="A13" s="61">
        <v>11</v>
      </c>
      <c r="B13" s="61" t="s">
        <v>64</v>
      </c>
      <c r="C13" s="61" t="s">
        <v>65</v>
      </c>
      <c r="D13" s="61" t="s">
        <v>1802</v>
      </c>
      <c r="E13" s="61" t="s">
        <v>1804</v>
      </c>
      <c r="F13" s="60">
        <f>IF(COUNTIF(E$3:E13,E13)=1,MAX(F$2:F12)+1,VLOOKUP(E13,E$2:G12,2,0))</f>
        <v>9641</v>
      </c>
      <c r="G13" s="59">
        <v>72.330000000000013</v>
      </c>
    </row>
    <row r="14" spans="1:7" x14ac:dyDescent="0.2">
      <c r="A14" s="61">
        <v>12</v>
      </c>
      <c r="B14" s="61" t="s">
        <v>471</v>
      </c>
      <c r="C14" s="61" t="s">
        <v>471</v>
      </c>
      <c r="D14" s="61" t="s">
        <v>473</v>
      </c>
      <c r="E14" s="61" t="s">
        <v>475</v>
      </c>
      <c r="F14" s="60">
        <f>IF(COUNTIF(E$3:E14,E14)=1,MAX(F$2:F13)+1,VLOOKUP(E14,E$2:G13,2,0))</f>
        <v>9642</v>
      </c>
      <c r="G14" s="59">
        <v>111306.95</v>
      </c>
    </row>
    <row r="15" spans="1:7" x14ac:dyDescent="0.2">
      <c r="A15" s="61">
        <v>13</v>
      </c>
      <c r="B15" s="61" t="s">
        <v>471</v>
      </c>
      <c r="C15" s="61" t="s">
        <v>66</v>
      </c>
      <c r="D15" s="61" t="s">
        <v>473</v>
      </c>
      <c r="E15" s="61" t="s">
        <v>475</v>
      </c>
      <c r="F15" s="60">
        <f>IF(COUNTIF(E$3:E15,E15)=1,MAX(F$2:F14)+1,VLOOKUP(E15,E$2:G14,2,0))</f>
        <v>9642</v>
      </c>
      <c r="G15" s="59">
        <v>702.13</v>
      </c>
    </row>
    <row r="16" spans="1:7" x14ac:dyDescent="0.2">
      <c r="A16" s="61">
        <v>14</v>
      </c>
      <c r="B16" s="61" t="s">
        <v>67</v>
      </c>
      <c r="C16" s="61" t="s">
        <v>67</v>
      </c>
      <c r="D16" s="61" t="s">
        <v>482</v>
      </c>
      <c r="E16" s="61" t="s">
        <v>475</v>
      </c>
      <c r="F16" s="60">
        <f>IF(COUNTIF(E$3:E16,E16)=1,MAX(F$2:F15)+1,VLOOKUP(E16,E$2:G15,2,0))</f>
        <v>9642</v>
      </c>
      <c r="G16" s="59">
        <v>0.89</v>
      </c>
    </row>
    <row r="17" spans="1:7" x14ac:dyDescent="0.2">
      <c r="A17" s="61">
        <v>15</v>
      </c>
      <c r="B17" s="61" t="s">
        <v>471</v>
      </c>
      <c r="C17" s="61" t="s">
        <v>472</v>
      </c>
      <c r="D17" s="61" t="s">
        <v>473</v>
      </c>
      <c r="E17" s="61" t="s">
        <v>475</v>
      </c>
      <c r="F17" s="60">
        <f>IF(COUNTIF(E$3:E17,E17)=1,MAX(F$2:F16)+1,VLOOKUP(E17,E$2:G16,2,0))</f>
        <v>9642</v>
      </c>
      <c r="G17" s="59">
        <v>416.38</v>
      </c>
    </row>
    <row r="18" spans="1:7" x14ac:dyDescent="0.2">
      <c r="A18" s="61">
        <v>16</v>
      </c>
      <c r="B18" s="61" t="s">
        <v>471</v>
      </c>
      <c r="C18" s="61" t="s">
        <v>481</v>
      </c>
      <c r="D18" s="61" t="s">
        <v>473</v>
      </c>
      <c r="E18" s="61" t="s">
        <v>475</v>
      </c>
      <c r="F18" s="60">
        <f>IF(COUNTIF(E$3:E18,E18)=1,MAX(F$2:F17)+1,VLOOKUP(E18,E$2:G17,2,0))</f>
        <v>9642</v>
      </c>
      <c r="G18" s="59">
        <v>2734.88</v>
      </c>
    </row>
    <row r="19" spans="1:7" x14ac:dyDescent="0.2">
      <c r="A19" s="61">
        <v>17</v>
      </c>
      <c r="B19" s="61" t="s">
        <v>471</v>
      </c>
      <c r="C19" s="61" t="s">
        <v>479</v>
      </c>
      <c r="D19" s="61" t="s">
        <v>473</v>
      </c>
      <c r="E19" s="61" t="s">
        <v>475</v>
      </c>
      <c r="F19" s="60">
        <f>IF(COUNTIF(E$3:E19,E19)=1,MAX(F$2:F18)+1,VLOOKUP(E19,E$2:G18,2,0))</f>
        <v>9642</v>
      </c>
      <c r="G19" s="59">
        <v>2013.53</v>
      </c>
    </row>
    <row r="20" spans="1:7" x14ac:dyDescent="0.2">
      <c r="A20" s="61">
        <v>18</v>
      </c>
      <c r="B20" s="61" t="s">
        <v>1806</v>
      </c>
      <c r="C20" s="61" t="s">
        <v>1806</v>
      </c>
      <c r="D20" s="61" t="s">
        <v>1807</v>
      </c>
      <c r="E20" s="61" t="s">
        <v>1809</v>
      </c>
      <c r="F20" s="60">
        <f>IF(COUNTIF(E$3:E20,E20)=1,MAX(F$2:F19)+1,VLOOKUP(E20,E$2:G19,2,0))</f>
        <v>9643</v>
      </c>
      <c r="G20" s="59">
        <v>9326.7899999999991</v>
      </c>
    </row>
    <row r="21" spans="1:7" x14ac:dyDescent="0.2">
      <c r="A21" s="61">
        <v>19</v>
      </c>
      <c r="B21" s="61" t="s">
        <v>68</v>
      </c>
      <c r="C21" s="61" t="s">
        <v>68</v>
      </c>
      <c r="D21" s="61" t="s">
        <v>429</v>
      </c>
      <c r="E21" s="61" t="s">
        <v>431</v>
      </c>
      <c r="F21" s="60">
        <f>IF(COUNTIF(E$3:E21,E21)=1,MAX(F$2:F20)+1,VLOOKUP(E21,E$2:G20,2,0))</f>
        <v>9644</v>
      </c>
      <c r="G21" s="59">
        <v>109387.13</v>
      </c>
    </row>
    <row r="22" spans="1:7" x14ac:dyDescent="0.2">
      <c r="A22" s="61">
        <v>20</v>
      </c>
      <c r="B22" s="61" t="s">
        <v>68</v>
      </c>
      <c r="C22" s="61" t="s">
        <v>69</v>
      </c>
      <c r="D22" s="61" t="s">
        <v>429</v>
      </c>
      <c r="E22" s="61" t="s">
        <v>431</v>
      </c>
      <c r="F22" s="60">
        <f>IF(COUNTIF(E$3:E22,E22)=1,MAX(F$2:F21)+1,VLOOKUP(E22,E$2:G21,2,0))</f>
        <v>9644</v>
      </c>
      <c r="G22" s="59">
        <v>7407.53</v>
      </c>
    </row>
    <row r="23" spans="1:7" x14ac:dyDescent="0.2">
      <c r="A23" s="61">
        <v>21</v>
      </c>
      <c r="B23" s="61" t="s">
        <v>397</v>
      </c>
      <c r="C23" s="61" t="s">
        <v>397</v>
      </c>
      <c r="D23" s="61" t="s">
        <v>398</v>
      </c>
      <c r="E23" s="61" t="s">
        <v>400</v>
      </c>
      <c r="F23" s="60">
        <f>IF(COUNTIF(E$3:E23,E23)=1,MAX(F$2:F22)+1,VLOOKUP(E23,E$2:G22,2,0))</f>
        <v>9645</v>
      </c>
      <c r="G23" s="59">
        <v>4402.8500000000004</v>
      </c>
    </row>
    <row r="24" spans="1:7" x14ac:dyDescent="0.2">
      <c r="A24" s="61">
        <v>22</v>
      </c>
      <c r="B24" s="61" t="s">
        <v>70</v>
      </c>
      <c r="C24" s="61" t="s">
        <v>70</v>
      </c>
      <c r="D24" s="61" t="s">
        <v>402</v>
      </c>
      <c r="E24" s="61" t="s">
        <v>404</v>
      </c>
      <c r="F24" s="62"/>
      <c r="G24" s="59">
        <v>0</v>
      </c>
    </row>
    <row r="25" spans="1:7" x14ac:dyDescent="0.2">
      <c r="A25" s="61">
        <v>23</v>
      </c>
      <c r="B25" s="61" t="s">
        <v>71</v>
      </c>
      <c r="C25" s="61" t="s">
        <v>71</v>
      </c>
      <c r="D25" s="61" t="s">
        <v>420</v>
      </c>
      <c r="E25" s="61" t="s">
        <v>422</v>
      </c>
      <c r="F25" s="60">
        <f>IF(COUNTIF(E$3:E25,E25)=1,MAX(F$2:F24)+1,VLOOKUP(E25,E$2:G24,2,0))</f>
        <v>9646</v>
      </c>
      <c r="G25" s="59">
        <v>2468.83</v>
      </c>
    </row>
    <row r="26" spans="1:7" x14ac:dyDescent="0.2">
      <c r="A26" s="61">
        <v>24</v>
      </c>
      <c r="B26" s="61" t="s">
        <v>71</v>
      </c>
      <c r="C26" s="61" t="s">
        <v>72</v>
      </c>
      <c r="D26" s="61" t="s">
        <v>420</v>
      </c>
      <c r="E26" s="61" t="s">
        <v>422</v>
      </c>
      <c r="F26" s="60">
        <f>IF(COUNTIF(E$3:E26,E26)=1,MAX(F$2:F25)+1,VLOOKUP(E26,E$2:G25,2,0))</f>
        <v>9646</v>
      </c>
      <c r="G26" s="59">
        <v>75402.009999999995</v>
      </c>
    </row>
    <row r="27" spans="1:7" x14ac:dyDescent="0.2">
      <c r="A27" s="61">
        <v>25</v>
      </c>
      <c r="B27" s="61" t="s">
        <v>71</v>
      </c>
      <c r="C27" s="61" t="s">
        <v>73</v>
      </c>
      <c r="D27" s="61" t="s">
        <v>420</v>
      </c>
      <c r="E27" s="61" t="s">
        <v>422</v>
      </c>
      <c r="F27" s="60">
        <f>IF(COUNTIF(E$3:E27,E27)=1,MAX(F$2:F26)+1,VLOOKUP(E27,E$2:G26,2,0))</f>
        <v>9646</v>
      </c>
      <c r="G27" s="59">
        <v>10979.570000000002</v>
      </c>
    </row>
    <row r="28" spans="1:7" x14ac:dyDescent="0.2">
      <c r="A28" s="61">
        <v>26</v>
      </c>
      <c r="B28" s="61" t="s">
        <v>71</v>
      </c>
      <c r="C28" s="61" t="s">
        <v>74</v>
      </c>
      <c r="D28" s="61" t="s">
        <v>420</v>
      </c>
      <c r="E28" s="61" t="s">
        <v>422</v>
      </c>
      <c r="F28" s="60">
        <f>IF(COUNTIF(E$3:E28,E28)=1,MAX(F$2:F27)+1,VLOOKUP(E28,E$2:G27,2,0))</f>
        <v>9646</v>
      </c>
      <c r="G28" s="59">
        <v>3785.14</v>
      </c>
    </row>
    <row r="29" spans="1:7" x14ac:dyDescent="0.2">
      <c r="A29" s="61">
        <v>27</v>
      </c>
      <c r="B29" s="61" t="s">
        <v>75</v>
      </c>
      <c r="C29" s="61" t="s">
        <v>75</v>
      </c>
      <c r="D29" s="61" t="s">
        <v>420</v>
      </c>
      <c r="E29" s="61" t="s">
        <v>422</v>
      </c>
      <c r="F29" s="60">
        <f>IF(COUNTIF(E$3:E29,E29)=1,MAX(F$2:F28)+1,VLOOKUP(E29,E$2:G28,2,0))</f>
        <v>9646</v>
      </c>
      <c r="G29" s="59">
        <v>27.39</v>
      </c>
    </row>
    <row r="30" spans="1:7" x14ac:dyDescent="0.2">
      <c r="A30" s="61">
        <v>28</v>
      </c>
      <c r="B30" s="61" t="s">
        <v>75</v>
      </c>
      <c r="C30" s="61" t="s">
        <v>76</v>
      </c>
      <c r="D30" s="61" t="s">
        <v>420</v>
      </c>
      <c r="E30" s="61" t="s">
        <v>422</v>
      </c>
      <c r="F30" s="60">
        <f>IF(COUNTIF(E$3:E30,E30)=1,MAX(F$2:F29)+1,VLOOKUP(E30,E$2:G29,2,0))</f>
        <v>9646</v>
      </c>
      <c r="G30" s="59">
        <v>455.90999999999997</v>
      </c>
    </row>
    <row r="31" spans="1:7" x14ac:dyDescent="0.2">
      <c r="A31" s="61">
        <v>29</v>
      </c>
      <c r="B31" s="61" t="s">
        <v>1794</v>
      </c>
      <c r="C31" s="61" t="s">
        <v>1794</v>
      </c>
      <c r="D31" s="61" t="s">
        <v>1795</v>
      </c>
      <c r="E31" s="61" t="s">
        <v>1797</v>
      </c>
      <c r="F31" s="60">
        <f>IF(COUNTIF(E$3:E31,E31)=1,MAX(F$2:F30)+1,VLOOKUP(E31,E$2:G30,2,0))</f>
        <v>9647</v>
      </c>
      <c r="G31" s="59">
        <v>41416.75</v>
      </c>
    </row>
    <row r="32" spans="1:7" x14ac:dyDescent="0.2">
      <c r="A32" s="61">
        <v>30</v>
      </c>
      <c r="B32" s="61" t="s">
        <v>445</v>
      </c>
      <c r="C32" s="61" t="s">
        <v>445</v>
      </c>
      <c r="D32" s="61" t="s">
        <v>446</v>
      </c>
      <c r="E32" s="61" t="s">
        <v>448</v>
      </c>
      <c r="F32" s="60">
        <f>IF(COUNTIF(E$3:E32,E32)=1,MAX(F$2:F31)+1,VLOOKUP(E32,E$2:G31,2,0))</f>
        <v>9648</v>
      </c>
      <c r="G32" s="59">
        <v>47855.12</v>
      </c>
    </row>
    <row r="33" spans="1:7" x14ac:dyDescent="0.2">
      <c r="A33" s="61">
        <v>31</v>
      </c>
      <c r="B33" s="61" t="s">
        <v>449</v>
      </c>
      <c r="C33" s="61" t="s">
        <v>449</v>
      </c>
      <c r="D33" s="61" t="s">
        <v>450</v>
      </c>
      <c r="E33" s="61" t="s">
        <v>452</v>
      </c>
      <c r="F33" s="60">
        <f>IF(COUNTIF(E$3:E33,E33)=1,MAX(F$2:F32)+1,VLOOKUP(E33,E$2:G32,2,0))</f>
        <v>9649</v>
      </c>
      <c r="G33" s="59">
        <v>136980.56</v>
      </c>
    </row>
    <row r="34" spans="1:7" x14ac:dyDescent="0.2">
      <c r="A34" s="61">
        <v>32</v>
      </c>
      <c r="B34" s="61" t="s">
        <v>488</v>
      </c>
      <c r="C34" s="61" t="s">
        <v>488</v>
      </c>
      <c r="D34" s="61" t="s">
        <v>489</v>
      </c>
      <c r="E34" s="61" t="s">
        <v>491</v>
      </c>
      <c r="F34" s="62"/>
      <c r="G34" s="59">
        <v>0</v>
      </c>
    </row>
    <row r="35" spans="1:7" x14ac:dyDescent="0.2">
      <c r="A35" s="61">
        <v>33</v>
      </c>
      <c r="B35" s="61" t="s">
        <v>77</v>
      </c>
      <c r="C35" s="61" t="s">
        <v>77</v>
      </c>
      <c r="D35" s="61" t="s">
        <v>453</v>
      </c>
      <c r="E35" s="61" t="s">
        <v>455</v>
      </c>
      <c r="F35" s="60">
        <f>IF(COUNTIF(E$3:E35,E35)=1,MAX(F$2:F34)+1,VLOOKUP(E35,E$2:G34,2,0))</f>
        <v>9650</v>
      </c>
      <c r="G35" s="59">
        <v>0</v>
      </c>
    </row>
    <row r="36" spans="1:7" x14ac:dyDescent="0.2">
      <c r="A36" s="61">
        <v>34</v>
      </c>
      <c r="B36" s="61" t="s">
        <v>77</v>
      </c>
      <c r="C36" s="61" t="s">
        <v>78</v>
      </c>
      <c r="D36" s="61" t="s">
        <v>453</v>
      </c>
      <c r="E36" s="61" t="s">
        <v>455</v>
      </c>
      <c r="F36" s="60">
        <f>IF(COUNTIF(E$3:E36,E36)=1,MAX(F$2:F35)+1,VLOOKUP(E36,E$2:G35,2,0))</f>
        <v>9650</v>
      </c>
      <c r="G36" s="59">
        <v>0.92999999999999994</v>
      </c>
    </row>
    <row r="37" spans="1:7" x14ac:dyDescent="0.2">
      <c r="A37" s="61">
        <v>35</v>
      </c>
      <c r="B37" s="61" t="s">
        <v>456</v>
      </c>
      <c r="C37" s="61" t="s">
        <v>456</v>
      </c>
      <c r="D37" s="61" t="s">
        <v>457</v>
      </c>
      <c r="E37" s="61" t="s">
        <v>459</v>
      </c>
      <c r="F37" s="60">
        <f>IF(COUNTIF(E$3:E37,E37)=1,MAX(F$2:F36)+1,VLOOKUP(E37,E$2:G36,2,0))</f>
        <v>9651</v>
      </c>
      <c r="G37" s="59">
        <v>6748.22</v>
      </c>
    </row>
    <row r="38" spans="1:7" x14ac:dyDescent="0.2">
      <c r="A38" s="61">
        <v>36</v>
      </c>
      <c r="B38" s="61" t="s">
        <v>456</v>
      </c>
      <c r="C38" s="61" t="s">
        <v>79</v>
      </c>
      <c r="D38" s="61" t="s">
        <v>457</v>
      </c>
      <c r="E38" s="61" t="s">
        <v>459</v>
      </c>
      <c r="F38" s="60">
        <f>IF(COUNTIF(E$3:E38,E38)=1,MAX(F$2:F37)+1,VLOOKUP(E38,E$2:G37,2,0))</f>
        <v>9651</v>
      </c>
      <c r="G38" s="59">
        <v>11.62</v>
      </c>
    </row>
    <row r="39" spans="1:7" x14ac:dyDescent="0.2">
      <c r="A39" s="61">
        <v>37</v>
      </c>
      <c r="B39" s="61" t="s">
        <v>456</v>
      </c>
      <c r="C39" s="61" t="s">
        <v>460</v>
      </c>
      <c r="D39" s="61" t="s">
        <v>457</v>
      </c>
      <c r="E39" s="61" t="s">
        <v>459</v>
      </c>
      <c r="F39" s="60">
        <f>IF(COUNTIF(E$3:E39,E39)=1,MAX(F$2:F38)+1,VLOOKUP(E39,E$2:G38,2,0))</f>
        <v>9651</v>
      </c>
      <c r="G39" s="59">
        <v>6.1199999999999992</v>
      </c>
    </row>
    <row r="40" spans="1:7" x14ac:dyDescent="0.2">
      <c r="A40" s="61">
        <v>38</v>
      </c>
      <c r="B40" s="61" t="s">
        <v>80</v>
      </c>
      <c r="C40" s="61" t="s">
        <v>80</v>
      </c>
      <c r="D40" s="61" t="s">
        <v>461</v>
      </c>
      <c r="E40" s="61" t="s">
        <v>459</v>
      </c>
      <c r="F40" s="60">
        <f>IF(COUNTIF(E$3:E40,E40)=1,MAX(F$2:F39)+1,VLOOKUP(E40,E$2:G39,2,0))</f>
        <v>9651</v>
      </c>
      <c r="G40" s="59">
        <v>0.18</v>
      </c>
    </row>
    <row r="41" spans="1:7" x14ac:dyDescent="0.2">
      <c r="A41" s="61">
        <v>39</v>
      </c>
      <c r="B41" s="61" t="s">
        <v>440</v>
      </c>
      <c r="C41" s="61" t="s">
        <v>440</v>
      </c>
      <c r="D41" s="61" t="s">
        <v>441</v>
      </c>
      <c r="E41" s="61" t="s">
        <v>443</v>
      </c>
      <c r="F41" s="60">
        <f>IF(COUNTIF(E$3:E41,E41)=1,MAX(F$2:F40)+1,VLOOKUP(E41,E$2:G40,2,0))</f>
        <v>9652</v>
      </c>
      <c r="G41" s="59">
        <v>0</v>
      </c>
    </row>
    <row r="42" spans="1:7" x14ac:dyDescent="0.2">
      <c r="A42" s="61">
        <v>40</v>
      </c>
      <c r="B42" s="61" t="s">
        <v>440</v>
      </c>
      <c r="C42" s="61" t="s">
        <v>444</v>
      </c>
      <c r="D42" s="61" t="s">
        <v>441</v>
      </c>
      <c r="E42" s="61" t="s">
        <v>443</v>
      </c>
      <c r="F42" s="60">
        <f>IF(COUNTIF(E$3:E42,E42)=1,MAX(F$2:F41)+1,VLOOKUP(E42,E$2:G41,2,0))</f>
        <v>9652</v>
      </c>
      <c r="G42" s="59">
        <v>303.47000000000003</v>
      </c>
    </row>
    <row r="43" spans="1:7" x14ac:dyDescent="0.2">
      <c r="A43" s="61">
        <v>41</v>
      </c>
      <c r="B43" s="61" t="s">
        <v>423</v>
      </c>
      <c r="C43" s="61" t="s">
        <v>423</v>
      </c>
      <c r="D43" s="61" t="s">
        <v>424</v>
      </c>
      <c r="E43" s="61" t="s">
        <v>426</v>
      </c>
      <c r="F43" s="60">
        <f>IF(COUNTIF(E$3:E43,E43)=1,MAX(F$2:F42)+1,VLOOKUP(E43,E$2:G42,2,0))</f>
        <v>9653</v>
      </c>
      <c r="G43" s="59">
        <v>39197.599999999999</v>
      </c>
    </row>
    <row r="44" spans="1:7" x14ac:dyDescent="0.2">
      <c r="A44" s="61">
        <v>42</v>
      </c>
      <c r="B44" s="61" t="s">
        <v>463</v>
      </c>
      <c r="C44" s="61" t="s">
        <v>463</v>
      </c>
      <c r="D44" s="61" t="s">
        <v>464</v>
      </c>
      <c r="E44" s="61" t="s">
        <v>466</v>
      </c>
      <c r="F44" s="60">
        <f>IF(COUNTIF(E$3:E44,E44)=1,MAX(F$2:F43)+1,VLOOKUP(E44,E$2:G43,2,0))</f>
        <v>9654</v>
      </c>
      <c r="G44" s="59">
        <v>7513.47</v>
      </c>
    </row>
    <row r="45" spans="1:7" x14ac:dyDescent="0.2">
      <c r="A45" s="61">
        <v>43</v>
      </c>
      <c r="B45" s="61" t="s">
        <v>467</v>
      </c>
      <c r="C45" s="61" t="s">
        <v>467</v>
      </c>
      <c r="D45" s="61" t="s">
        <v>468</v>
      </c>
      <c r="E45" s="61" t="s">
        <v>470</v>
      </c>
      <c r="F45" s="60">
        <f>IF(COUNTIF(E$3:E45,E45)=1,MAX(F$2:F44)+1,VLOOKUP(E45,E$2:G44,2,0))</f>
        <v>9655</v>
      </c>
      <c r="G45" s="59">
        <v>0</v>
      </c>
    </row>
    <row r="46" spans="1:7" x14ac:dyDescent="0.2">
      <c r="A46" s="61">
        <v>44</v>
      </c>
      <c r="B46" s="61" t="s">
        <v>467</v>
      </c>
      <c r="C46" s="61" t="s">
        <v>81</v>
      </c>
      <c r="D46" s="61" t="s">
        <v>468</v>
      </c>
      <c r="E46" s="61" t="s">
        <v>470</v>
      </c>
      <c r="F46" s="60">
        <f>IF(COUNTIF(E$3:E46,E46)=1,MAX(F$2:F45)+1,VLOOKUP(E46,E$2:G45,2,0))</f>
        <v>9655</v>
      </c>
      <c r="G46" s="59">
        <v>184.21</v>
      </c>
    </row>
    <row r="47" spans="1:7" x14ac:dyDescent="0.2">
      <c r="A47" s="61">
        <v>45</v>
      </c>
      <c r="B47" s="61" t="s">
        <v>415</v>
      </c>
      <c r="C47" s="61" t="s">
        <v>415</v>
      </c>
      <c r="D47" s="61" t="s">
        <v>417</v>
      </c>
      <c r="E47" s="61" t="s">
        <v>419</v>
      </c>
      <c r="F47" s="62"/>
      <c r="G47" s="59">
        <v>0</v>
      </c>
    </row>
    <row r="48" spans="1:7" x14ac:dyDescent="0.2">
      <c r="A48" s="61">
        <v>46</v>
      </c>
      <c r="B48" s="61" t="s">
        <v>1810</v>
      </c>
      <c r="C48" s="61" t="s">
        <v>1810</v>
      </c>
      <c r="D48" s="61" t="s">
        <v>1811</v>
      </c>
      <c r="E48" s="61" t="s">
        <v>1813</v>
      </c>
      <c r="F48" s="60">
        <f>IF(COUNTIF(E$3:E48,E48)=1,MAX(F$2:F47)+1,VLOOKUP(E48,E$2:G47,2,0))</f>
        <v>9656</v>
      </c>
      <c r="G48" s="59">
        <v>0</v>
      </c>
    </row>
    <row r="49" spans="1:7" x14ac:dyDescent="0.2">
      <c r="A49" s="61">
        <v>47</v>
      </c>
      <c r="B49" s="61" t="s">
        <v>1810</v>
      </c>
      <c r="C49" s="61" t="s">
        <v>82</v>
      </c>
      <c r="D49" s="61" t="s">
        <v>1811</v>
      </c>
      <c r="E49" s="61" t="s">
        <v>1813</v>
      </c>
      <c r="F49" s="60">
        <f>IF(COUNTIF(E$3:E49,E49)=1,MAX(F$2:F48)+1,VLOOKUP(E49,E$2:G48,2,0))</f>
        <v>9656</v>
      </c>
      <c r="G49" s="59">
        <v>27.74</v>
      </c>
    </row>
    <row r="50" spans="1:7" x14ac:dyDescent="0.2">
      <c r="A50" s="61">
        <v>48</v>
      </c>
      <c r="B50" s="61" t="s">
        <v>1814</v>
      </c>
      <c r="C50" s="61" t="s">
        <v>1814</v>
      </c>
      <c r="D50" s="61" t="s">
        <v>1815</v>
      </c>
      <c r="E50" s="61" t="s">
        <v>1817</v>
      </c>
      <c r="F50" s="60">
        <f>IF(COUNTIF(E$3:E50,E50)=1,MAX(F$2:F49)+1,VLOOKUP(E50,E$2:G49,2,0))</f>
        <v>9657</v>
      </c>
      <c r="G50" s="59">
        <v>0.03</v>
      </c>
    </row>
    <row r="51" spans="1:7" x14ac:dyDescent="0.2">
      <c r="A51" s="61">
        <v>49</v>
      </c>
      <c r="B51" s="61" t="s">
        <v>1818</v>
      </c>
      <c r="C51" s="61" t="s">
        <v>2075</v>
      </c>
      <c r="D51" s="61" t="s">
        <v>1819</v>
      </c>
      <c r="E51" s="61" t="s">
        <v>1821</v>
      </c>
      <c r="F51" s="60">
        <f>IF(COUNTIF(E$3:E51,E51)=1,MAX(F$2:F50)+1,VLOOKUP(E51,E$2:G50,2,0))</f>
        <v>9658</v>
      </c>
      <c r="G51" s="59">
        <v>3.52</v>
      </c>
    </row>
    <row r="52" spans="1:7" x14ac:dyDescent="0.2">
      <c r="A52" s="61">
        <v>50</v>
      </c>
      <c r="B52" s="61" t="s">
        <v>432</v>
      </c>
      <c r="C52" s="61" t="s">
        <v>432</v>
      </c>
      <c r="D52" s="61" t="s">
        <v>433</v>
      </c>
      <c r="E52" s="61" t="s">
        <v>435</v>
      </c>
      <c r="F52" s="60">
        <f>IF(COUNTIF(E$3:E52,E52)=1,MAX(F$2:F51)+1,VLOOKUP(E52,E$2:G51,2,0))</f>
        <v>9659</v>
      </c>
      <c r="G52" s="59">
        <v>773.48</v>
      </c>
    </row>
    <row r="53" spans="1:7" x14ac:dyDescent="0.2">
      <c r="A53" s="61">
        <v>51</v>
      </c>
      <c r="B53" s="61" t="s">
        <v>533</v>
      </c>
      <c r="C53" s="61" t="s">
        <v>533</v>
      </c>
      <c r="D53" s="61" t="s">
        <v>534</v>
      </c>
      <c r="E53" s="61" t="s">
        <v>536</v>
      </c>
      <c r="F53" s="60">
        <f>IF(COUNTIF(E$3:E53,E53)=1,MAX(F$2:F52)+1,VLOOKUP(E53,E$2:G52,2,0))</f>
        <v>9660</v>
      </c>
      <c r="G53" s="59">
        <v>0</v>
      </c>
    </row>
    <row r="54" spans="1:7" x14ac:dyDescent="0.2">
      <c r="A54" s="61">
        <v>52</v>
      </c>
      <c r="B54" s="61" t="s">
        <v>533</v>
      </c>
      <c r="C54" s="61" t="s">
        <v>537</v>
      </c>
      <c r="D54" s="61" t="s">
        <v>534</v>
      </c>
      <c r="E54" s="61" t="s">
        <v>536</v>
      </c>
      <c r="F54" s="60">
        <f>IF(COUNTIF(E$3:E54,E54)=1,MAX(F$2:F53)+1,VLOOKUP(E54,E$2:G53,2,0))</f>
        <v>9660</v>
      </c>
      <c r="G54" s="59">
        <v>6.0000000000000005E-2</v>
      </c>
    </row>
    <row r="55" spans="1:7" x14ac:dyDescent="0.2">
      <c r="A55" s="61">
        <v>53</v>
      </c>
      <c r="B55" s="61" t="s">
        <v>547</v>
      </c>
      <c r="C55" s="61" t="s">
        <v>83</v>
      </c>
      <c r="D55" s="61" t="s">
        <v>549</v>
      </c>
      <c r="E55" s="61" t="s">
        <v>551</v>
      </c>
      <c r="F55" s="60">
        <f>IF(COUNTIF(E$3:E55,E55)=1,MAX(F$2:F54)+1,VLOOKUP(E55,E$2:G54,2,0))</f>
        <v>9661</v>
      </c>
      <c r="G55" s="59">
        <v>99.02000000000001</v>
      </c>
    </row>
    <row r="56" spans="1:7" x14ac:dyDescent="0.2">
      <c r="A56" s="61">
        <v>54</v>
      </c>
      <c r="B56" s="61" t="s">
        <v>529</v>
      </c>
      <c r="C56" s="61" t="s">
        <v>529</v>
      </c>
      <c r="D56" s="61" t="s">
        <v>524</v>
      </c>
      <c r="E56" s="61" t="s">
        <v>526</v>
      </c>
      <c r="F56" s="60">
        <f>IF(COUNTIF(E$3:E56,E56)=1,MAX(F$2:F55)+1,VLOOKUP(E56,E$2:G55,2,0))</f>
        <v>9662</v>
      </c>
      <c r="G56" s="59">
        <v>236.7</v>
      </c>
    </row>
    <row r="57" spans="1:7" x14ac:dyDescent="0.2">
      <c r="A57" s="61">
        <v>55</v>
      </c>
      <c r="B57" s="61" t="s">
        <v>523</v>
      </c>
      <c r="C57" s="61" t="s">
        <v>523</v>
      </c>
      <c r="D57" s="61" t="s">
        <v>524</v>
      </c>
      <c r="E57" s="61" t="s">
        <v>526</v>
      </c>
      <c r="F57" s="60">
        <f>IF(COUNTIF(E$3:E57,E57)=1,MAX(F$2:F56)+1,VLOOKUP(E57,E$2:G56,2,0))</f>
        <v>9662</v>
      </c>
      <c r="G57" s="59">
        <v>1921.83</v>
      </c>
    </row>
    <row r="58" spans="1:7" x14ac:dyDescent="0.2">
      <c r="A58" s="61">
        <v>56</v>
      </c>
      <c r="B58" s="61" t="s">
        <v>531</v>
      </c>
      <c r="C58" s="61" t="s">
        <v>531</v>
      </c>
      <c r="D58" s="61" t="s">
        <v>524</v>
      </c>
      <c r="E58" s="61" t="s">
        <v>526</v>
      </c>
      <c r="F58" s="60">
        <f>IF(COUNTIF(E$3:E58,E58)=1,MAX(F$2:F57)+1,VLOOKUP(E58,E$2:G57,2,0))</f>
        <v>9662</v>
      </c>
      <c r="G58" s="59">
        <v>7177.96</v>
      </c>
    </row>
    <row r="59" spans="1:7" x14ac:dyDescent="0.2">
      <c r="A59" s="61">
        <v>57</v>
      </c>
      <c r="B59" s="61" t="s">
        <v>531</v>
      </c>
      <c r="C59" s="61" t="s">
        <v>84</v>
      </c>
      <c r="D59" s="61" t="s">
        <v>524</v>
      </c>
      <c r="E59" s="61" t="s">
        <v>526</v>
      </c>
      <c r="F59" s="60">
        <f>IF(COUNTIF(E$3:E59,E59)=1,MAX(F$2:F58)+1,VLOOKUP(E59,E$2:G58,2,0))</f>
        <v>9662</v>
      </c>
      <c r="G59" s="59">
        <v>186.76</v>
      </c>
    </row>
    <row r="60" spans="1:7" x14ac:dyDescent="0.2">
      <c r="A60" s="61">
        <v>58</v>
      </c>
      <c r="B60" s="61" t="s">
        <v>531</v>
      </c>
      <c r="C60" s="61" t="s">
        <v>85</v>
      </c>
      <c r="D60" s="61" t="s">
        <v>524</v>
      </c>
      <c r="E60" s="61" t="s">
        <v>526</v>
      </c>
      <c r="F60" s="60">
        <f>IF(COUNTIF(E$3:E60,E60)=1,MAX(F$2:F59)+1,VLOOKUP(E60,E$2:G59,2,0))</f>
        <v>9662</v>
      </c>
      <c r="G60" s="59">
        <v>137.72</v>
      </c>
    </row>
    <row r="61" spans="1:7" x14ac:dyDescent="0.2">
      <c r="A61" s="61">
        <v>59</v>
      </c>
      <c r="B61" s="61" t="s">
        <v>517</v>
      </c>
      <c r="C61" s="61" t="s">
        <v>517</v>
      </c>
      <c r="D61" s="61" t="s">
        <v>518</v>
      </c>
      <c r="E61" s="61" t="s">
        <v>520</v>
      </c>
      <c r="F61" s="60">
        <f>IF(COUNTIF(E$3:E61,E61)=1,MAX(F$2:F60)+1,VLOOKUP(E61,E$2:G60,2,0))</f>
        <v>9663</v>
      </c>
      <c r="G61" s="59">
        <v>434.24</v>
      </c>
    </row>
    <row r="62" spans="1:7" x14ac:dyDescent="0.2">
      <c r="A62" s="61">
        <v>60</v>
      </c>
      <c r="B62" s="61" t="s">
        <v>581</v>
      </c>
      <c r="C62" s="61" t="s">
        <v>585</v>
      </c>
      <c r="D62" s="61" t="s">
        <v>582</v>
      </c>
      <c r="E62" s="61" t="s">
        <v>584</v>
      </c>
      <c r="F62" s="60">
        <f>IF(COUNTIF(E$3:E62,E62)=1,MAX(F$2:F61)+1,VLOOKUP(E62,E$2:G61,2,0))</f>
        <v>9664</v>
      </c>
      <c r="G62" s="59">
        <v>229.41000000000003</v>
      </c>
    </row>
    <row r="63" spans="1:7" x14ac:dyDescent="0.2">
      <c r="A63" s="61">
        <v>61</v>
      </c>
      <c r="B63" s="61" t="s">
        <v>571</v>
      </c>
      <c r="C63" s="61" t="s">
        <v>571</v>
      </c>
      <c r="D63" s="61" t="s">
        <v>572</v>
      </c>
      <c r="E63" s="61" t="s">
        <v>574</v>
      </c>
      <c r="F63" s="60">
        <f>IF(COUNTIF(E$3:E63,E63)=1,MAX(F$2:F62)+1,VLOOKUP(E63,E$2:G62,2,0))</f>
        <v>9665</v>
      </c>
      <c r="G63" s="59">
        <v>5.8</v>
      </c>
    </row>
    <row r="64" spans="1:7" x14ac:dyDescent="0.2">
      <c r="A64" s="61">
        <v>62</v>
      </c>
      <c r="B64" s="61" t="s">
        <v>571</v>
      </c>
      <c r="C64" s="61" t="s">
        <v>575</v>
      </c>
      <c r="D64" s="61" t="s">
        <v>572</v>
      </c>
      <c r="E64" s="61" t="s">
        <v>574</v>
      </c>
      <c r="F64" s="60">
        <f>IF(COUNTIF(E$3:E64,E64)=1,MAX(F$2:F63)+1,VLOOKUP(E64,E$2:G63,2,0))</f>
        <v>9665</v>
      </c>
      <c r="G64" s="59">
        <v>4.97</v>
      </c>
    </row>
    <row r="65" spans="1:7" x14ac:dyDescent="0.2">
      <c r="A65" s="61">
        <v>63</v>
      </c>
      <c r="B65" s="61" t="s">
        <v>86</v>
      </c>
      <c r="C65" s="61" t="s">
        <v>86</v>
      </c>
      <c r="D65" s="61" t="s">
        <v>498</v>
      </c>
      <c r="E65" s="61" t="s">
        <v>500</v>
      </c>
      <c r="F65" s="60">
        <f>IF(COUNTIF(E$3:E65,E65)=1,MAX(F$2:F64)+1,VLOOKUP(E65,E$2:G64,2,0))</f>
        <v>9666</v>
      </c>
      <c r="G65" s="59">
        <v>12736.08</v>
      </c>
    </row>
    <row r="66" spans="1:7" x14ac:dyDescent="0.2">
      <c r="A66" s="61">
        <v>64</v>
      </c>
      <c r="B66" s="61" t="s">
        <v>87</v>
      </c>
      <c r="C66" s="61" t="s">
        <v>87</v>
      </c>
      <c r="D66" s="61" t="s">
        <v>501</v>
      </c>
      <c r="E66" s="61" t="s">
        <v>503</v>
      </c>
      <c r="F66" s="60">
        <f>IF(COUNTIF(E$3:E66,E66)=1,MAX(F$2:F65)+1,VLOOKUP(E66,E$2:G65,2,0))</f>
        <v>9667</v>
      </c>
      <c r="G66" s="59">
        <v>80636.03</v>
      </c>
    </row>
    <row r="67" spans="1:7" x14ac:dyDescent="0.2">
      <c r="A67" s="61">
        <v>65</v>
      </c>
      <c r="B67" s="61" t="s">
        <v>88</v>
      </c>
      <c r="C67" s="61" t="s">
        <v>88</v>
      </c>
      <c r="D67" s="61" t="s">
        <v>501</v>
      </c>
      <c r="E67" s="61" t="s">
        <v>503</v>
      </c>
      <c r="F67" s="60">
        <f>IF(COUNTIF(E$3:E67,E67)=1,MAX(F$2:F66)+1,VLOOKUP(E67,E$2:G66,2,0))</f>
        <v>9667</v>
      </c>
      <c r="G67" s="59">
        <v>50.56</v>
      </c>
    </row>
    <row r="68" spans="1:7" x14ac:dyDescent="0.2">
      <c r="A68" s="61">
        <v>66</v>
      </c>
      <c r="B68" s="61" t="s">
        <v>591</v>
      </c>
      <c r="C68" s="61" t="s">
        <v>591</v>
      </c>
      <c r="D68" s="61" t="s">
        <v>592</v>
      </c>
      <c r="E68" s="61" t="s">
        <v>594</v>
      </c>
      <c r="F68" s="60">
        <f>IF(COUNTIF(E$3:E68,E68)=1,MAX(F$2:F67)+1,VLOOKUP(E68,E$2:G67,2,0))</f>
        <v>9668</v>
      </c>
      <c r="G68" s="59">
        <v>0</v>
      </c>
    </row>
    <row r="69" spans="1:7" x14ac:dyDescent="0.2">
      <c r="A69" s="61">
        <v>67</v>
      </c>
      <c r="B69" s="61" t="s">
        <v>591</v>
      </c>
      <c r="C69" s="61" t="s">
        <v>89</v>
      </c>
      <c r="D69" s="61" t="s">
        <v>592</v>
      </c>
      <c r="E69" s="61" t="s">
        <v>594</v>
      </c>
      <c r="F69" s="60">
        <f>IF(COUNTIF(E$3:E69,E69)=1,MAX(F$2:F68)+1,VLOOKUP(E69,E$2:G68,2,0))</f>
        <v>9668</v>
      </c>
      <c r="G69" s="59">
        <v>246.10999999999999</v>
      </c>
    </row>
    <row r="70" spans="1:7" x14ac:dyDescent="0.2">
      <c r="A70" s="61">
        <v>68</v>
      </c>
      <c r="B70" s="61" t="s">
        <v>565</v>
      </c>
      <c r="C70" s="61" t="s">
        <v>569</v>
      </c>
      <c r="D70" s="61" t="s">
        <v>566</v>
      </c>
      <c r="E70" s="61" t="s">
        <v>568</v>
      </c>
      <c r="F70" s="60">
        <f>IF(COUNTIF(E$3:E70,E70)=1,MAX(F$2:F69)+1,VLOOKUP(E70,E$2:G69,2,0))</f>
        <v>9669</v>
      </c>
      <c r="G70" s="59">
        <v>469.57</v>
      </c>
    </row>
    <row r="71" spans="1:7" x14ac:dyDescent="0.2">
      <c r="A71" s="61">
        <v>69</v>
      </c>
      <c r="B71" s="61" t="s">
        <v>504</v>
      </c>
      <c r="C71" s="61" t="s">
        <v>504</v>
      </c>
      <c r="D71" s="61" t="s">
        <v>506</v>
      </c>
      <c r="E71" s="61" t="s">
        <v>508</v>
      </c>
      <c r="F71" s="62"/>
      <c r="G71" s="59">
        <v>0</v>
      </c>
    </row>
    <row r="72" spans="1:7" x14ac:dyDescent="0.2">
      <c r="A72" s="61">
        <v>70</v>
      </c>
      <c r="B72" s="61" t="s">
        <v>543</v>
      </c>
      <c r="C72" s="61" t="s">
        <v>543</v>
      </c>
      <c r="D72" s="61" t="s">
        <v>544</v>
      </c>
      <c r="E72" s="61" t="s">
        <v>546</v>
      </c>
      <c r="F72" s="60">
        <f>IF(COUNTIF(E$3:E72,E72)=1,MAX(F$2:F71)+1,VLOOKUP(E72,E$2:G71,2,0))</f>
        <v>9670</v>
      </c>
      <c r="G72" s="59">
        <v>1518.9700000000003</v>
      </c>
    </row>
    <row r="73" spans="1:7" x14ac:dyDescent="0.2">
      <c r="A73" s="61">
        <v>71</v>
      </c>
      <c r="B73" s="61" t="s">
        <v>1822</v>
      </c>
      <c r="C73" s="61" t="s">
        <v>1822</v>
      </c>
      <c r="D73" s="61" t="s">
        <v>1823</v>
      </c>
      <c r="E73" s="61" t="s">
        <v>1825</v>
      </c>
      <c r="F73" s="62"/>
      <c r="G73" s="59">
        <v>0</v>
      </c>
    </row>
    <row r="74" spans="1:7" x14ac:dyDescent="0.2">
      <c r="A74" s="61">
        <v>72</v>
      </c>
      <c r="B74" s="61" t="s">
        <v>90</v>
      </c>
      <c r="C74" s="61" t="s">
        <v>90</v>
      </c>
      <c r="D74" s="61" t="s">
        <v>557</v>
      </c>
      <c r="E74" s="61" t="s">
        <v>542</v>
      </c>
      <c r="F74" s="60">
        <f>IF(COUNTIF(E$3:E74,E74)=1,MAX(F$2:F73)+1,VLOOKUP(E74,E$2:G73,2,0))</f>
        <v>9671</v>
      </c>
      <c r="G74" s="59">
        <v>45695.310000000005</v>
      </c>
    </row>
    <row r="75" spans="1:7" x14ac:dyDescent="0.2">
      <c r="A75" s="61">
        <v>73</v>
      </c>
      <c r="B75" s="61" t="s">
        <v>91</v>
      </c>
      <c r="C75" s="61" t="s">
        <v>91</v>
      </c>
      <c r="D75" s="61" t="s">
        <v>558</v>
      </c>
      <c r="E75" s="61" t="s">
        <v>560</v>
      </c>
      <c r="F75" s="60">
        <f>IF(COUNTIF(E$3:E75,E75)=1,MAX(F$2:F74)+1,VLOOKUP(E75,E$2:G74,2,0))</f>
        <v>9672</v>
      </c>
      <c r="G75" s="59">
        <v>34235.39</v>
      </c>
    </row>
    <row r="76" spans="1:7" x14ac:dyDescent="0.2">
      <c r="A76" s="61">
        <v>74</v>
      </c>
      <c r="B76" s="61" t="s">
        <v>552</v>
      </c>
      <c r="C76" s="61" t="s">
        <v>552</v>
      </c>
      <c r="D76" s="61" t="s">
        <v>553</v>
      </c>
      <c r="E76" s="61" t="s">
        <v>555</v>
      </c>
      <c r="F76" s="60">
        <f>IF(COUNTIF(E$3:E76,E76)=1,MAX(F$2:F75)+1,VLOOKUP(E76,E$2:G75,2,0))</f>
        <v>9673</v>
      </c>
      <c r="G76" s="59">
        <v>9862.42</v>
      </c>
    </row>
    <row r="77" spans="1:7" x14ac:dyDescent="0.2">
      <c r="A77" s="61">
        <v>75</v>
      </c>
      <c r="B77" s="61" t="s">
        <v>92</v>
      </c>
      <c r="C77" s="61" t="s">
        <v>92</v>
      </c>
      <c r="D77" s="61" t="s">
        <v>562</v>
      </c>
      <c r="E77" s="61" t="s">
        <v>564</v>
      </c>
      <c r="F77" s="62"/>
      <c r="G77" s="59">
        <v>0</v>
      </c>
    </row>
    <row r="78" spans="1:7" x14ac:dyDescent="0.2">
      <c r="A78" s="61">
        <v>76</v>
      </c>
      <c r="B78" s="61" t="s">
        <v>1830</v>
      </c>
      <c r="C78" s="61" t="s">
        <v>1830</v>
      </c>
      <c r="D78" s="61" t="s">
        <v>1831</v>
      </c>
      <c r="E78" s="61" t="s">
        <v>1833</v>
      </c>
      <c r="F78" s="60">
        <f>IF(COUNTIF(E$3:E78,E78)=1,MAX(F$2:F77)+1,VLOOKUP(E78,E$2:G77,2,0))</f>
        <v>9674</v>
      </c>
      <c r="G78" s="59">
        <v>6622.58</v>
      </c>
    </row>
    <row r="79" spans="1:7" ht="33.75" x14ac:dyDescent="0.2">
      <c r="A79" s="61">
        <v>77</v>
      </c>
      <c r="B79" s="61" t="s">
        <v>1581</v>
      </c>
      <c r="C79" s="61" t="s">
        <v>1581</v>
      </c>
      <c r="D79" s="61" t="s">
        <v>1582</v>
      </c>
      <c r="E79" s="61" t="s">
        <v>1584</v>
      </c>
      <c r="F79" s="60">
        <f>IF(COUNTIF(E$3:E79,E79)=1,MAX(F$2:F78)+1,VLOOKUP(E79,E$2:G78,2,0))</f>
        <v>9675</v>
      </c>
      <c r="G79" s="59">
        <v>421.45</v>
      </c>
    </row>
    <row r="80" spans="1:7" ht="33.75" x14ac:dyDescent="0.2">
      <c r="A80" s="61">
        <v>78</v>
      </c>
      <c r="B80" s="61" t="s">
        <v>1581</v>
      </c>
      <c r="C80" s="61" t="s">
        <v>93</v>
      </c>
      <c r="D80" s="61" t="s">
        <v>1582</v>
      </c>
      <c r="E80" s="61" t="s">
        <v>1584</v>
      </c>
      <c r="F80" s="60">
        <f>IF(COUNTIF(E$3:E80,E80)=1,MAX(F$2:F79)+1,VLOOKUP(E80,E$2:G79,2,0))</f>
        <v>9675</v>
      </c>
      <c r="G80" s="59">
        <v>294.33999999999997</v>
      </c>
    </row>
    <row r="81" spans="1:7" x14ac:dyDescent="0.2">
      <c r="A81" s="61">
        <v>79</v>
      </c>
      <c r="B81" s="61" t="s">
        <v>640</v>
      </c>
      <c r="C81" s="61" t="s">
        <v>640</v>
      </c>
      <c r="D81" s="61" t="s">
        <v>642</v>
      </c>
      <c r="E81" s="61" t="s">
        <v>644</v>
      </c>
      <c r="F81" s="62"/>
      <c r="G81" s="59">
        <v>0</v>
      </c>
    </row>
    <row r="82" spans="1:7" x14ac:dyDescent="0.2">
      <c r="A82" s="61">
        <v>80</v>
      </c>
      <c r="B82" s="61" t="s">
        <v>695</v>
      </c>
      <c r="C82" s="61" t="s">
        <v>695</v>
      </c>
      <c r="D82" s="61" t="s">
        <v>697</v>
      </c>
      <c r="E82" s="61" t="s">
        <v>699</v>
      </c>
      <c r="F82" s="60">
        <f>IF(COUNTIF(E$3:E82,E82)=1,MAX(F$2:F81)+1,VLOOKUP(E82,E$2:G81,2,0))</f>
        <v>9676</v>
      </c>
      <c r="G82" s="59">
        <v>106.58</v>
      </c>
    </row>
    <row r="83" spans="1:7" x14ac:dyDescent="0.2">
      <c r="A83" s="61">
        <v>81</v>
      </c>
      <c r="B83" s="61" t="s">
        <v>695</v>
      </c>
      <c r="C83" s="61" t="s">
        <v>696</v>
      </c>
      <c r="D83" s="61" t="s">
        <v>697</v>
      </c>
      <c r="E83" s="61" t="s">
        <v>699</v>
      </c>
      <c r="F83" s="60">
        <f>IF(COUNTIF(E$3:E83,E83)=1,MAX(F$2:F82)+1,VLOOKUP(E83,E$2:G82,2,0))</f>
        <v>9676</v>
      </c>
      <c r="G83" s="59">
        <v>123.54</v>
      </c>
    </row>
    <row r="84" spans="1:7" x14ac:dyDescent="0.2">
      <c r="A84" s="61">
        <v>82</v>
      </c>
      <c r="B84" s="61" t="s">
        <v>662</v>
      </c>
      <c r="C84" s="61" t="s">
        <v>666</v>
      </c>
      <c r="D84" s="61" t="s">
        <v>663</v>
      </c>
      <c r="E84" s="61" t="s">
        <v>665</v>
      </c>
      <c r="F84" s="60">
        <f>IF(COUNTIF(E$3:E84,E84)=1,MAX(F$2:F83)+1,VLOOKUP(E84,E$2:G83,2,0))</f>
        <v>9677</v>
      </c>
      <c r="G84" s="59">
        <v>134.1</v>
      </c>
    </row>
    <row r="85" spans="1:7" x14ac:dyDescent="0.2">
      <c r="A85" s="61">
        <v>83</v>
      </c>
      <c r="B85" s="61" t="s">
        <v>94</v>
      </c>
      <c r="C85" s="61" t="s">
        <v>94</v>
      </c>
      <c r="D85" s="61" t="s">
        <v>1840</v>
      </c>
      <c r="E85" s="61" t="s">
        <v>1842</v>
      </c>
      <c r="F85" s="60">
        <f>IF(COUNTIF(E$3:E85,E85)=1,MAX(F$2:F84)+1,VLOOKUP(E85,E$2:G84,2,0))</f>
        <v>9678</v>
      </c>
      <c r="G85" s="59">
        <v>11247.050000000001</v>
      </c>
    </row>
    <row r="86" spans="1:7" x14ac:dyDescent="0.2">
      <c r="A86" s="61">
        <v>84</v>
      </c>
      <c r="B86" s="61" t="s">
        <v>674</v>
      </c>
      <c r="C86" s="61" t="s">
        <v>674</v>
      </c>
      <c r="D86" s="61" t="s">
        <v>675</v>
      </c>
      <c r="E86" s="61" t="s">
        <v>677</v>
      </c>
      <c r="F86" s="60">
        <f>IF(COUNTIF(E$3:E86,E86)=1,MAX(F$2:F85)+1,VLOOKUP(E86,E$2:G85,2,0))</f>
        <v>9679</v>
      </c>
      <c r="G86" s="59">
        <v>19981.789999999997</v>
      </c>
    </row>
    <row r="87" spans="1:7" ht="22.5" x14ac:dyDescent="0.2">
      <c r="A87" s="61">
        <v>85</v>
      </c>
      <c r="B87" s="61" t="s">
        <v>95</v>
      </c>
      <c r="C87" s="61" t="s">
        <v>95</v>
      </c>
      <c r="D87" s="61" t="s">
        <v>1834</v>
      </c>
      <c r="E87" s="61" t="s">
        <v>1836</v>
      </c>
      <c r="F87" s="60">
        <f>IF(COUNTIF(E$3:E87,E87)=1,MAX(F$2:F86)+1,VLOOKUP(E87,E$2:G86,2,0))</f>
        <v>9680</v>
      </c>
      <c r="G87" s="59">
        <v>15230.789999999999</v>
      </c>
    </row>
    <row r="88" spans="1:7" x14ac:dyDescent="0.2">
      <c r="A88" s="61">
        <v>86</v>
      </c>
      <c r="B88" s="61" t="s">
        <v>96</v>
      </c>
      <c r="C88" s="61" t="s">
        <v>96</v>
      </c>
      <c r="D88" s="61" t="s">
        <v>606</v>
      </c>
      <c r="E88" s="61" t="s">
        <v>608</v>
      </c>
      <c r="F88" s="60">
        <f>IF(COUNTIF(E$3:E88,E88)=1,MAX(F$2:F87)+1,VLOOKUP(E88,E$2:G87,2,0))</f>
        <v>9681</v>
      </c>
      <c r="G88" s="59">
        <v>18770.73</v>
      </c>
    </row>
    <row r="89" spans="1:7" x14ac:dyDescent="0.2">
      <c r="A89" s="61">
        <v>87</v>
      </c>
      <c r="B89" s="61" t="s">
        <v>97</v>
      </c>
      <c r="C89" s="61" t="s">
        <v>97</v>
      </c>
      <c r="D89" s="61" t="s">
        <v>609</v>
      </c>
      <c r="E89" s="61" t="s">
        <v>611</v>
      </c>
      <c r="F89" s="60">
        <f>IF(COUNTIF(E$3:E89,E89)=1,MAX(F$2:F88)+1,VLOOKUP(E89,E$2:G88,2,0))</f>
        <v>9682</v>
      </c>
      <c r="G89" s="59">
        <v>6493.9800000000005</v>
      </c>
    </row>
    <row r="90" spans="1:7" x14ac:dyDescent="0.2">
      <c r="A90" s="61">
        <v>88</v>
      </c>
      <c r="B90" s="61" t="s">
        <v>98</v>
      </c>
      <c r="C90" s="61" t="s">
        <v>98</v>
      </c>
      <c r="D90" s="61" t="s">
        <v>612</v>
      </c>
      <c r="E90" s="61" t="s">
        <v>614</v>
      </c>
      <c r="F90" s="60">
        <f>IF(COUNTIF(E$3:E90,E90)=1,MAX(F$2:F89)+1,VLOOKUP(E90,E$2:G89,2,0))</f>
        <v>9683</v>
      </c>
      <c r="G90" s="59">
        <v>7949.76</v>
      </c>
    </row>
    <row r="91" spans="1:7" x14ac:dyDescent="0.2">
      <c r="A91" s="61">
        <v>89</v>
      </c>
      <c r="B91" s="61" t="s">
        <v>99</v>
      </c>
      <c r="C91" s="61" t="s">
        <v>99</v>
      </c>
      <c r="D91" s="61" t="s">
        <v>627</v>
      </c>
      <c r="E91" s="61" t="s">
        <v>629</v>
      </c>
      <c r="F91" s="60">
        <f>IF(COUNTIF(E$3:E91,E91)=1,MAX(F$2:F90)+1,VLOOKUP(E91,E$2:G90,2,0))</f>
        <v>9684</v>
      </c>
      <c r="G91" s="59">
        <v>18392.199999999997</v>
      </c>
    </row>
    <row r="92" spans="1:7" x14ac:dyDescent="0.2">
      <c r="A92" s="61">
        <v>90</v>
      </c>
      <c r="B92" s="61" t="s">
        <v>100</v>
      </c>
      <c r="C92" s="61" t="s">
        <v>100</v>
      </c>
      <c r="D92" s="61" t="s">
        <v>623</v>
      </c>
      <c r="E92" s="61" t="s">
        <v>625</v>
      </c>
      <c r="F92" s="60">
        <f>IF(COUNTIF(E$3:E92,E92)=1,MAX(F$2:F91)+1,VLOOKUP(E92,E$2:G91,2,0))</f>
        <v>9685</v>
      </c>
      <c r="G92" s="59">
        <v>63390.630000000005</v>
      </c>
    </row>
    <row r="93" spans="1:7" x14ac:dyDescent="0.2">
      <c r="A93" s="61">
        <v>91</v>
      </c>
      <c r="B93" s="61" t="s">
        <v>101</v>
      </c>
      <c r="C93" s="61" t="s">
        <v>101</v>
      </c>
      <c r="D93" s="61" t="s">
        <v>630</v>
      </c>
      <c r="E93" s="61" t="s">
        <v>632</v>
      </c>
      <c r="F93" s="60">
        <f>IF(COUNTIF(E$3:E93,E93)=1,MAX(F$2:F92)+1,VLOOKUP(E93,E$2:G92,2,0))</f>
        <v>9686</v>
      </c>
      <c r="G93" s="59">
        <v>7632.619999999999</v>
      </c>
    </row>
    <row r="94" spans="1:7" x14ac:dyDescent="0.2">
      <c r="A94" s="61">
        <v>92</v>
      </c>
      <c r="B94" s="61" t="s">
        <v>102</v>
      </c>
      <c r="C94" s="61" t="s">
        <v>102</v>
      </c>
      <c r="D94" s="61" t="s">
        <v>633</v>
      </c>
      <c r="E94" s="61" t="s">
        <v>635</v>
      </c>
      <c r="F94" s="60">
        <f>IF(COUNTIF(E$3:E94,E94)=1,MAX(F$2:F93)+1,VLOOKUP(E94,E$2:G93,2,0))</f>
        <v>9687</v>
      </c>
      <c r="G94" s="59">
        <v>8927.3000000000011</v>
      </c>
    </row>
    <row r="95" spans="1:7" x14ac:dyDescent="0.2">
      <c r="A95" s="61">
        <v>93</v>
      </c>
      <c r="B95" s="61" t="s">
        <v>103</v>
      </c>
      <c r="C95" s="61" t="s">
        <v>103</v>
      </c>
      <c r="D95" s="61" t="s">
        <v>1837</v>
      </c>
      <c r="E95" s="61" t="s">
        <v>1839</v>
      </c>
      <c r="F95" s="60">
        <f>IF(COUNTIF(E$3:E95,E95)=1,MAX(F$2:F94)+1,VLOOKUP(E95,E$2:G94,2,0))</f>
        <v>9688</v>
      </c>
      <c r="G95" s="59">
        <v>3525.03</v>
      </c>
    </row>
    <row r="96" spans="1:7" x14ac:dyDescent="0.2">
      <c r="A96" s="61">
        <v>94</v>
      </c>
      <c r="B96" s="61" t="s">
        <v>104</v>
      </c>
      <c r="C96" s="61" t="s">
        <v>104</v>
      </c>
      <c r="D96" s="61" t="s">
        <v>615</v>
      </c>
      <c r="E96" s="61" t="s">
        <v>617</v>
      </c>
      <c r="F96" s="60">
        <f>IF(COUNTIF(E$3:E96,E96)=1,MAX(F$2:F95)+1,VLOOKUP(E96,E$2:G95,2,0))</f>
        <v>9689</v>
      </c>
      <c r="G96" s="59">
        <v>38763.799999999996</v>
      </c>
    </row>
    <row r="97" spans="1:7" x14ac:dyDescent="0.2">
      <c r="A97" s="61">
        <v>95</v>
      </c>
      <c r="B97" s="61" t="s">
        <v>105</v>
      </c>
      <c r="C97" s="61" t="s">
        <v>105</v>
      </c>
      <c r="D97" s="61" t="s">
        <v>659</v>
      </c>
      <c r="E97" s="61" t="s">
        <v>661</v>
      </c>
      <c r="F97" s="60">
        <f>IF(COUNTIF(E$3:E97,E97)=1,MAX(F$2:F96)+1,VLOOKUP(E97,E$2:G96,2,0))</f>
        <v>9690</v>
      </c>
      <c r="G97" s="59">
        <v>15616.479999999998</v>
      </c>
    </row>
    <row r="98" spans="1:7" x14ac:dyDescent="0.2">
      <c r="A98" s="61">
        <v>96</v>
      </c>
      <c r="B98" s="61" t="s">
        <v>105</v>
      </c>
      <c r="C98" s="61" t="s">
        <v>106</v>
      </c>
      <c r="D98" s="61" t="s">
        <v>659</v>
      </c>
      <c r="E98" s="61" t="s">
        <v>661</v>
      </c>
      <c r="F98" s="60">
        <f>IF(COUNTIF(E$3:E98,E98)=1,MAX(F$2:F97)+1,VLOOKUP(E98,E$2:G97,2,0))</f>
        <v>9690</v>
      </c>
      <c r="G98" s="59">
        <v>2025.2500000000002</v>
      </c>
    </row>
    <row r="99" spans="1:7" x14ac:dyDescent="0.2">
      <c r="A99" s="61">
        <v>97</v>
      </c>
      <c r="B99" s="61" t="s">
        <v>107</v>
      </c>
      <c r="C99" s="61" t="s">
        <v>107</v>
      </c>
      <c r="D99" s="61" t="s">
        <v>646</v>
      </c>
      <c r="E99" s="61" t="s">
        <v>648</v>
      </c>
      <c r="F99" s="60">
        <f>IF(COUNTIF(E$3:E99,E99)=1,MAX(F$2:F98)+1,VLOOKUP(E99,E$2:G98,2,0))</f>
        <v>9691</v>
      </c>
      <c r="G99" s="59">
        <v>29274.579999999998</v>
      </c>
    </row>
    <row r="100" spans="1:7" x14ac:dyDescent="0.2">
      <c r="A100" s="61">
        <v>98</v>
      </c>
      <c r="B100" s="61" t="s">
        <v>108</v>
      </c>
      <c r="C100" s="61" t="s">
        <v>108</v>
      </c>
      <c r="D100" s="61" t="s">
        <v>655</v>
      </c>
      <c r="E100" s="61" t="s">
        <v>653</v>
      </c>
      <c r="F100" s="60">
        <f>IF(COUNTIF(E$3:E100,E100)=1,MAX(F$2:F99)+1,VLOOKUP(E100,E$2:G99,2,0))</f>
        <v>9692</v>
      </c>
      <c r="G100" s="59">
        <v>10815.93</v>
      </c>
    </row>
    <row r="101" spans="1:7" x14ac:dyDescent="0.2">
      <c r="A101" s="61">
        <v>99</v>
      </c>
      <c r="B101" s="61" t="s">
        <v>109</v>
      </c>
      <c r="C101" s="61" t="s">
        <v>109</v>
      </c>
      <c r="D101" s="61" t="s">
        <v>656</v>
      </c>
      <c r="E101" s="61" t="s">
        <v>658</v>
      </c>
      <c r="F101" s="60">
        <f>IF(COUNTIF(E$3:E101,E101)=1,MAX(F$2:F100)+1,VLOOKUP(E101,E$2:G100,2,0))</f>
        <v>9693</v>
      </c>
      <c r="G101" s="59">
        <v>13287.81</v>
      </c>
    </row>
    <row r="102" spans="1:7" x14ac:dyDescent="0.2">
      <c r="A102" s="61">
        <v>100</v>
      </c>
      <c r="B102" s="61" t="s">
        <v>703</v>
      </c>
      <c r="C102" s="61" t="s">
        <v>703</v>
      </c>
      <c r="D102" s="61" t="s">
        <v>704</v>
      </c>
      <c r="E102" s="61" t="s">
        <v>706</v>
      </c>
      <c r="F102" s="60">
        <f>IF(COUNTIF(E$3:E102,E102)=1,MAX(F$2:F101)+1,VLOOKUP(E102,E$2:G101,2,0))</f>
        <v>9694</v>
      </c>
      <c r="G102" s="59">
        <v>0</v>
      </c>
    </row>
    <row r="103" spans="1:7" x14ac:dyDescent="0.2">
      <c r="A103" s="61">
        <v>101</v>
      </c>
      <c r="B103" s="61" t="s">
        <v>703</v>
      </c>
      <c r="C103" s="61" t="s">
        <v>110</v>
      </c>
      <c r="D103" s="61" t="s">
        <v>704</v>
      </c>
      <c r="E103" s="61" t="s">
        <v>706</v>
      </c>
      <c r="F103" s="60">
        <f>IF(COUNTIF(E$3:E103,E103)=1,MAX(F$2:F102)+1,VLOOKUP(E103,E$2:G102,2,0))</f>
        <v>9694</v>
      </c>
      <c r="G103" s="59">
        <v>280.19000000000005</v>
      </c>
    </row>
    <row r="104" spans="1:7" x14ac:dyDescent="0.2">
      <c r="A104" s="61">
        <v>102</v>
      </c>
      <c r="B104" s="61" t="s">
        <v>601</v>
      </c>
      <c r="C104" s="61" t="s">
        <v>111</v>
      </c>
      <c r="D104" s="61" t="s">
        <v>603</v>
      </c>
      <c r="E104" s="61" t="s">
        <v>605</v>
      </c>
      <c r="F104" s="60">
        <f>IF(COUNTIF(E$3:E104,E104)=1,MAX(F$2:F103)+1,VLOOKUP(E104,E$2:G103,2,0))</f>
        <v>9695</v>
      </c>
      <c r="G104" s="59">
        <v>458.90000000000003</v>
      </c>
    </row>
    <row r="105" spans="1:7" x14ac:dyDescent="0.2">
      <c r="A105" s="61">
        <v>103</v>
      </c>
      <c r="B105" s="61" t="s">
        <v>595</v>
      </c>
      <c r="C105" s="61" t="s">
        <v>600</v>
      </c>
      <c r="D105" s="61" t="s">
        <v>597</v>
      </c>
      <c r="E105" s="61" t="s">
        <v>599</v>
      </c>
      <c r="F105" s="60">
        <f>IF(COUNTIF(E$3:E105,E105)=1,MAX(F$2:F104)+1,VLOOKUP(E105,E$2:G104,2,0))</f>
        <v>9696</v>
      </c>
      <c r="G105" s="59">
        <v>515.6</v>
      </c>
    </row>
    <row r="106" spans="1:7" x14ac:dyDescent="0.2">
      <c r="A106" s="61">
        <v>104</v>
      </c>
      <c r="B106" s="61" t="s">
        <v>618</v>
      </c>
      <c r="C106" s="61" t="s">
        <v>112</v>
      </c>
      <c r="D106" s="61" t="s">
        <v>619</v>
      </c>
      <c r="E106" s="61" t="s">
        <v>621</v>
      </c>
      <c r="F106" s="60">
        <f>IF(COUNTIF(E$3:E106,E106)=1,MAX(F$2:F105)+1,VLOOKUP(E106,E$2:G105,2,0))</f>
        <v>9697</v>
      </c>
      <c r="G106" s="59">
        <v>361.35</v>
      </c>
    </row>
    <row r="107" spans="1:7" x14ac:dyDescent="0.2">
      <c r="A107" s="61">
        <v>105</v>
      </c>
      <c r="B107" s="61" t="s">
        <v>113</v>
      </c>
      <c r="C107" s="61" t="s">
        <v>113</v>
      </c>
      <c r="D107" s="61" t="s">
        <v>680</v>
      </c>
      <c r="E107" s="61" t="s">
        <v>682</v>
      </c>
      <c r="F107" s="60">
        <f>IF(COUNTIF(E$3:E107,E107)=1,MAX(F$2:F106)+1,VLOOKUP(E107,E$2:G106,2,0))</f>
        <v>9698</v>
      </c>
      <c r="G107" s="59">
        <v>143376.59</v>
      </c>
    </row>
    <row r="108" spans="1:7" x14ac:dyDescent="0.2">
      <c r="A108" s="61">
        <v>106</v>
      </c>
      <c r="B108" s="61" t="s">
        <v>685</v>
      </c>
      <c r="C108" s="61" t="s">
        <v>685</v>
      </c>
      <c r="D108" s="61" t="s">
        <v>686</v>
      </c>
      <c r="E108" s="61" t="s">
        <v>688</v>
      </c>
      <c r="F108" s="60">
        <f>IF(COUNTIF(E$3:E108,E108)=1,MAX(F$2:F107)+1,VLOOKUP(E108,E$2:G107,2,0))</f>
        <v>9699</v>
      </c>
      <c r="G108" s="59">
        <v>157.94999999999999</v>
      </c>
    </row>
    <row r="109" spans="1:7" x14ac:dyDescent="0.2">
      <c r="A109" s="61">
        <v>107</v>
      </c>
      <c r="B109" s="61" t="s">
        <v>685</v>
      </c>
      <c r="C109" s="61" t="s">
        <v>689</v>
      </c>
      <c r="D109" s="61" t="s">
        <v>686</v>
      </c>
      <c r="E109" s="61" t="s">
        <v>688</v>
      </c>
      <c r="F109" s="60">
        <f>IF(COUNTIF(E$3:E109,E109)=1,MAX(F$2:F108)+1,VLOOKUP(E109,E$2:G108,2,0))</f>
        <v>9699</v>
      </c>
      <c r="G109" s="59">
        <v>438.30999999999995</v>
      </c>
    </row>
    <row r="110" spans="1:7" x14ac:dyDescent="0.2">
      <c r="A110" s="61">
        <v>108</v>
      </c>
      <c r="B110" s="61" t="s">
        <v>690</v>
      </c>
      <c r="C110" s="61" t="s">
        <v>114</v>
      </c>
      <c r="D110" s="61" t="s">
        <v>691</v>
      </c>
      <c r="E110" s="61" t="s">
        <v>693</v>
      </c>
      <c r="F110" s="60">
        <f>IF(COUNTIF(E$3:E110,E110)=1,MAX(F$2:F109)+1,VLOOKUP(E110,E$2:G109,2,0))</f>
        <v>9700</v>
      </c>
      <c r="G110" s="59">
        <v>613.93000000000006</v>
      </c>
    </row>
    <row r="111" spans="1:7" x14ac:dyDescent="0.2">
      <c r="A111" s="61">
        <v>109</v>
      </c>
      <c r="B111" s="61" t="s">
        <v>115</v>
      </c>
      <c r="C111" s="61" t="s">
        <v>115</v>
      </c>
      <c r="D111" s="61" t="s">
        <v>691</v>
      </c>
      <c r="E111" s="61" t="s">
        <v>693</v>
      </c>
      <c r="F111" s="60">
        <f>IF(COUNTIF(E$3:E111,E111)=1,MAX(F$2:F110)+1,VLOOKUP(E111,E$2:G110,2,0))</f>
        <v>9700</v>
      </c>
      <c r="G111" s="59">
        <v>15090.249999999998</v>
      </c>
    </row>
    <row r="112" spans="1:7" x14ac:dyDescent="0.2">
      <c r="A112" s="61">
        <v>110</v>
      </c>
      <c r="B112" s="61" t="s">
        <v>115</v>
      </c>
      <c r="C112" s="61" t="s">
        <v>116</v>
      </c>
      <c r="D112" s="61" t="s">
        <v>691</v>
      </c>
      <c r="E112" s="61" t="s">
        <v>693</v>
      </c>
      <c r="F112" s="60">
        <f>IF(COUNTIF(E$3:E112,E112)=1,MAX(F$2:F111)+1,VLOOKUP(E112,E$2:G111,2,0))</f>
        <v>9700</v>
      </c>
      <c r="G112" s="59">
        <v>5520.61</v>
      </c>
    </row>
    <row r="113" spans="1:7" x14ac:dyDescent="0.2">
      <c r="A113" s="61">
        <v>111</v>
      </c>
      <c r="B113" s="61" t="s">
        <v>117</v>
      </c>
      <c r="C113" s="61" t="s">
        <v>117</v>
      </c>
      <c r="D113" s="61" t="s">
        <v>707</v>
      </c>
      <c r="E113" s="61" t="s">
        <v>709</v>
      </c>
      <c r="F113" s="60">
        <f>IF(COUNTIF(E$3:E113,E113)=1,MAX(F$2:F112)+1,VLOOKUP(E113,E$2:G112,2,0))</f>
        <v>9701</v>
      </c>
      <c r="G113" s="59">
        <v>0</v>
      </c>
    </row>
    <row r="114" spans="1:7" x14ac:dyDescent="0.2">
      <c r="A114" s="61">
        <v>112</v>
      </c>
      <c r="B114" s="61" t="s">
        <v>117</v>
      </c>
      <c r="C114" s="61" t="s">
        <v>118</v>
      </c>
      <c r="D114" s="61" t="s">
        <v>707</v>
      </c>
      <c r="E114" s="61" t="s">
        <v>709</v>
      </c>
      <c r="F114" s="60">
        <f>IF(COUNTIF(E$3:E114,E114)=1,MAX(F$2:F113)+1,VLOOKUP(E114,E$2:G113,2,0))</f>
        <v>9701</v>
      </c>
      <c r="G114" s="59">
        <v>45.42</v>
      </c>
    </row>
    <row r="115" spans="1:7" x14ac:dyDescent="0.2">
      <c r="A115" s="61">
        <v>113</v>
      </c>
      <c r="B115" s="61" t="s">
        <v>119</v>
      </c>
      <c r="C115" s="61" t="s">
        <v>119</v>
      </c>
      <c r="D115" s="61" t="s">
        <v>1142</v>
      </c>
      <c r="E115" s="61" t="s">
        <v>1144</v>
      </c>
      <c r="F115" s="60">
        <f>IF(COUNTIF(E$3:E115,E115)=1,MAX(F$2:F114)+1,VLOOKUP(E115,E$2:G114,2,0))</f>
        <v>9702</v>
      </c>
      <c r="G115" s="59">
        <v>486.21999999999997</v>
      </c>
    </row>
    <row r="116" spans="1:7" x14ac:dyDescent="0.2">
      <c r="A116" s="61">
        <v>114</v>
      </c>
      <c r="B116" s="61" t="s">
        <v>119</v>
      </c>
      <c r="C116" s="61" t="s">
        <v>120</v>
      </c>
      <c r="D116" s="61" t="s">
        <v>1142</v>
      </c>
      <c r="E116" s="61" t="s">
        <v>1144</v>
      </c>
      <c r="F116" s="60">
        <f>IF(COUNTIF(E$3:E116,E116)=1,MAX(F$2:F115)+1,VLOOKUP(E116,E$2:G115,2,0))</f>
        <v>9702</v>
      </c>
      <c r="G116" s="59">
        <v>48.65</v>
      </c>
    </row>
    <row r="117" spans="1:7" x14ac:dyDescent="0.2">
      <c r="A117" s="61">
        <v>115</v>
      </c>
      <c r="B117" s="61" t="s">
        <v>121</v>
      </c>
      <c r="C117" s="61" t="s">
        <v>121</v>
      </c>
      <c r="D117" s="61" t="s">
        <v>588</v>
      </c>
      <c r="E117" s="61" t="s">
        <v>590</v>
      </c>
      <c r="F117" s="62"/>
      <c r="G117" s="59">
        <v>0</v>
      </c>
    </row>
    <row r="118" spans="1:7" x14ac:dyDescent="0.2">
      <c r="A118" s="61">
        <v>116</v>
      </c>
      <c r="B118" s="61" t="s">
        <v>122</v>
      </c>
      <c r="C118" s="61" t="s">
        <v>122</v>
      </c>
      <c r="D118" s="61" t="s">
        <v>825</v>
      </c>
      <c r="E118" s="61" t="s">
        <v>827</v>
      </c>
      <c r="F118" s="60">
        <f>IF(COUNTIF(E$3:E118,E118)=1,MAX(F$2:F117)+1,VLOOKUP(E118,E$2:G117,2,0))</f>
        <v>9703</v>
      </c>
      <c r="G118" s="59">
        <v>35613.119999999995</v>
      </c>
    </row>
    <row r="119" spans="1:7" x14ac:dyDescent="0.2">
      <c r="A119" s="61">
        <v>117</v>
      </c>
      <c r="B119" s="61" t="s">
        <v>122</v>
      </c>
      <c r="C119" s="61" t="s">
        <v>123</v>
      </c>
      <c r="D119" s="61" t="s">
        <v>825</v>
      </c>
      <c r="E119" s="61" t="s">
        <v>827</v>
      </c>
      <c r="F119" s="60">
        <f>IF(COUNTIF(E$3:E119,E119)=1,MAX(F$2:F118)+1,VLOOKUP(E119,E$2:G118,2,0))</f>
        <v>9703</v>
      </c>
      <c r="G119" s="59">
        <v>138.31</v>
      </c>
    </row>
    <row r="120" spans="1:7" x14ac:dyDescent="0.2">
      <c r="A120" s="61">
        <v>118</v>
      </c>
      <c r="B120" s="61" t="s">
        <v>124</v>
      </c>
      <c r="C120" s="61" t="s">
        <v>124</v>
      </c>
      <c r="D120" s="61" t="s">
        <v>1446</v>
      </c>
      <c r="E120" s="61" t="s">
        <v>1448</v>
      </c>
      <c r="F120" s="60">
        <f>IF(COUNTIF(E$3:E120,E120)=1,MAX(F$2:F119)+1,VLOOKUP(E120,E$2:G119,2,0))</f>
        <v>9704</v>
      </c>
      <c r="G120" s="59">
        <v>0</v>
      </c>
    </row>
    <row r="121" spans="1:7" x14ac:dyDescent="0.2">
      <c r="A121" s="61">
        <v>119</v>
      </c>
      <c r="B121" s="61" t="s">
        <v>124</v>
      </c>
      <c r="C121" s="61" t="s">
        <v>125</v>
      </c>
      <c r="D121" s="61" t="s">
        <v>1446</v>
      </c>
      <c r="E121" s="61" t="s">
        <v>1448</v>
      </c>
      <c r="F121" s="60">
        <f>IF(COUNTIF(E$3:E121,E121)=1,MAX(F$2:F120)+1,VLOOKUP(E121,E$2:G120,2,0))</f>
        <v>9704</v>
      </c>
      <c r="G121" s="59">
        <v>69.52</v>
      </c>
    </row>
    <row r="122" spans="1:7" x14ac:dyDescent="0.2">
      <c r="A122" s="61">
        <v>120</v>
      </c>
      <c r="B122" s="61" t="s">
        <v>126</v>
      </c>
      <c r="C122" s="61" t="s">
        <v>126</v>
      </c>
      <c r="D122" s="61" t="s">
        <v>1970</v>
      </c>
      <c r="E122" s="61" t="s">
        <v>1972</v>
      </c>
      <c r="F122" s="62"/>
      <c r="G122" s="59">
        <v>0</v>
      </c>
    </row>
    <row r="123" spans="1:7" x14ac:dyDescent="0.2">
      <c r="A123" s="61">
        <v>121</v>
      </c>
      <c r="B123" s="61" t="s">
        <v>127</v>
      </c>
      <c r="C123" s="61" t="s">
        <v>127</v>
      </c>
      <c r="D123" s="61" t="s">
        <v>1210</v>
      </c>
      <c r="E123" s="61" t="s">
        <v>1212</v>
      </c>
      <c r="F123" s="60">
        <f>IF(COUNTIF(E$3:E123,E123)=1,MAX(F$2:F122)+1,VLOOKUP(E123,E$2:G122,2,0))</f>
        <v>9705</v>
      </c>
      <c r="G123" s="59">
        <v>72.72999999999999</v>
      </c>
    </row>
    <row r="124" spans="1:7" x14ac:dyDescent="0.2">
      <c r="A124" s="61">
        <v>122</v>
      </c>
      <c r="B124" s="61" t="s">
        <v>128</v>
      </c>
      <c r="C124" s="61" t="s">
        <v>128</v>
      </c>
      <c r="D124" s="61" t="s">
        <v>1213</v>
      </c>
      <c r="E124" s="61" t="s">
        <v>1215</v>
      </c>
      <c r="F124" s="60">
        <f>IF(COUNTIF(E$3:E124,E124)=1,MAX(F$2:F123)+1,VLOOKUP(E124,E$2:G123,2,0))</f>
        <v>9706</v>
      </c>
      <c r="G124" s="59">
        <v>48.519999999999996</v>
      </c>
    </row>
    <row r="125" spans="1:7" x14ac:dyDescent="0.2">
      <c r="A125" s="61">
        <v>123</v>
      </c>
      <c r="B125" s="61" t="s">
        <v>667</v>
      </c>
      <c r="C125" s="61" t="s">
        <v>667</v>
      </c>
      <c r="D125" s="61" t="s">
        <v>668</v>
      </c>
      <c r="E125" s="61" t="s">
        <v>670</v>
      </c>
      <c r="F125" s="60">
        <f>IF(COUNTIF(E$3:E125,E125)=1,MAX(F$2:F124)+1,VLOOKUP(E125,E$2:G124,2,0))</f>
        <v>9707</v>
      </c>
      <c r="G125" s="59">
        <v>15152.95</v>
      </c>
    </row>
    <row r="126" spans="1:7" x14ac:dyDescent="0.2">
      <c r="A126" s="61">
        <v>124</v>
      </c>
      <c r="B126" s="61" t="s">
        <v>129</v>
      </c>
      <c r="C126" s="61" t="s">
        <v>129</v>
      </c>
      <c r="D126" s="61" t="s">
        <v>672</v>
      </c>
      <c r="E126" s="61" t="s">
        <v>670</v>
      </c>
      <c r="F126" s="60">
        <f>IF(COUNTIF(E$3:E126,E126)=1,MAX(F$2:F125)+1,VLOOKUP(E126,E$2:G125,2,0))</f>
        <v>9707</v>
      </c>
      <c r="G126" s="59">
        <v>6371.94</v>
      </c>
    </row>
    <row r="127" spans="1:7" x14ac:dyDescent="0.2">
      <c r="A127" s="61">
        <v>125</v>
      </c>
      <c r="B127" s="61" t="s">
        <v>130</v>
      </c>
      <c r="C127" s="61" t="s">
        <v>130</v>
      </c>
      <c r="D127" s="61" t="s">
        <v>700</v>
      </c>
      <c r="E127" s="61" t="s">
        <v>702</v>
      </c>
      <c r="F127" s="60">
        <f>IF(COUNTIF(E$3:E127,E127)=1,MAX(F$2:F126)+1,VLOOKUP(E127,E$2:G126,2,0))</f>
        <v>9708</v>
      </c>
      <c r="G127" s="59">
        <v>13786.82</v>
      </c>
    </row>
    <row r="128" spans="1:7" x14ac:dyDescent="0.2">
      <c r="A128" s="61">
        <v>126</v>
      </c>
      <c r="B128" s="61" t="s">
        <v>130</v>
      </c>
      <c r="C128" s="61" t="s">
        <v>131</v>
      </c>
      <c r="D128" s="61" t="s">
        <v>700</v>
      </c>
      <c r="E128" s="61" t="s">
        <v>702</v>
      </c>
      <c r="F128" s="60">
        <f>IF(COUNTIF(E$3:E128,E128)=1,MAX(F$2:F127)+1,VLOOKUP(E128,E$2:G127,2,0))</f>
        <v>9708</v>
      </c>
      <c r="G128" s="59">
        <v>830.56999999999994</v>
      </c>
    </row>
    <row r="129" spans="1:7" x14ac:dyDescent="0.2">
      <c r="A129" s="61">
        <v>127</v>
      </c>
      <c r="B129" s="61" t="s">
        <v>130</v>
      </c>
      <c r="C129" s="61" t="s">
        <v>132</v>
      </c>
      <c r="D129" s="61" t="s">
        <v>700</v>
      </c>
      <c r="E129" s="61" t="s">
        <v>702</v>
      </c>
      <c r="F129" s="60">
        <f>IF(COUNTIF(E$3:E129,E129)=1,MAX(F$2:F128)+1,VLOOKUP(E129,E$2:G128,2,0))</f>
        <v>9708</v>
      </c>
      <c r="G129" s="59">
        <v>2297.6799999999998</v>
      </c>
    </row>
    <row r="130" spans="1:7" ht="22.5" x14ac:dyDescent="0.2">
      <c r="A130" s="61">
        <v>128</v>
      </c>
      <c r="B130" s="61" t="s">
        <v>133</v>
      </c>
      <c r="C130" s="61" t="s">
        <v>133</v>
      </c>
      <c r="D130" s="61" t="s">
        <v>1843</v>
      </c>
      <c r="E130" s="61" t="s">
        <v>1845</v>
      </c>
      <c r="F130" s="60">
        <f>IF(COUNTIF(E$3:E130,E130)=1,MAX(F$2:F129)+1,VLOOKUP(E130,E$2:G129,2,0))</f>
        <v>9709</v>
      </c>
      <c r="G130" s="59">
        <v>7231.3600000000006</v>
      </c>
    </row>
    <row r="131" spans="1:7" x14ac:dyDescent="0.2">
      <c r="A131" s="61">
        <v>129</v>
      </c>
      <c r="B131" s="61" t="s">
        <v>1846</v>
      </c>
      <c r="C131" s="61" t="s">
        <v>1846</v>
      </c>
      <c r="D131" s="61" t="s">
        <v>1847</v>
      </c>
      <c r="E131" s="61" t="s">
        <v>1849</v>
      </c>
      <c r="F131" s="60">
        <f>IF(COUNTIF(E$3:E131,E131)=1,MAX(F$2:F130)+1,VLOOKUP(E131,E$2:G130,2,0))</f>
        <v>9710</v>
      </c>
      <c r="G131" s="59">
        <v>17914.48</v>
      </c>
    </row>
    <row r="132" spans="1:7" x14ac:dyDescent="0.2">
      <c r="A132" s="61">
        <v>130</v>
      </c>
      <c r="B132" s="61" t="s">
        <v>1856</v>
      </c>
      <c r="C132" s="61" t="s">
        <v>1856</v>
      </c>
      <c r="D132" s="61" t="s">
        <v>1857</v>
      </c>
      <c r="E132" s="61" t="s">
        <v>1859</v>
      </c>
      <c r="F132" s="60">
        <f>IF(COUNTIF(E$3:E132,E132)=1,MAX(F$2:F131)+1,VLOOKUP(E132,E$2:G131,2,0))</f>
        <v>9711</v>
      </c>
      <c r="G132" s="59">
        <v>374301.15</v>
      </c>
    </row>
    <row r="133" spans="1:7" x14ac:dyDescent="0.2">
      <c r="A133" s="61">
        <v>131</v>
      </c>
      <c r="B133" s="61" t="s">
        <v>134</v>
      </c>
      <c r="C133" s="61" t="s">
        <v>134</v>
      </c>
      <c r="D133" s="61" t="s">
        <v>721</v>
      </c>
      <c r="E133" s="61" t="s">
        <v>723</v>
      </c>
      <c r="F133" s="60">
        <f>IF(COUNTIF(E$3:E133,E133)=1,MAX(F$2:F132)+1,VLOOKUP(E133,E$2:G132,2,0))</f>
        <v>9712</v>
      </c>
      <c r="G133" s="59">
        <v>19301.98</v>
      </c>
    </row>
    <row r="134" spans="1:7" x14ac:dyDescent="0.2">
      <c r="A134" s="61">
        <v>132</v>
      </c>
      <c r="B134" s="61" t="s">
        <v>135</v>
      </c>
      <c r="C134" s="61" t="s">
        <v>135</v>
      </c>
      <c r="D134" s="61" t="s">
        <v>1860</v>
      </c>
      <c r="E134" s="61" t="s">
        <v>1862</v>
      </c>
      <c r="F134" s="60">
        <f>IF(COUNTIF(E$3:E134,E134)=1,MAX(F$2:F133)+1,VLOOKUP(E134,E$2:G133,2,0))</f>
        <v>9713</v>
      </c>
      <c r="G134" s="59">
        <v>12898.13</v>
      </c>
    </row>
    <row r="135" spans="1:7" x14ac:dyDescent="0.2">
      <c r="A135" s="61">
        <v>133</v>
      </c>
      <c r="B135" s="61" t="s">
        <v>136</v>
      </c>
      <c r="C135" s="61" t="s">
        <v>136</v>
      </c>
      <c r="D135" s="61" t="s">
        <v>1853</v>
      </c>
      <c r="E135" s="61" t="s">
        <v>1855</v>
      </c>
      <c r="F135" s="60">
        <f>IF(COUNTIF(E$3:E135,E135)=1,MAX(F$2:F134)+1,VLOOKUP(E135,E$2:G134,2,0))</f>
        <v>9714</v>
      </c>
      <c r="G135" s="59">
        <v>8801.73</v>
      </c>
    </row>
    <row r="136" spans="1:7" x14ac:dyDescent="0.2">
      <c r="A136" s="61">
        <v>134</v>
      </c>
      <c r="B136" s="61" t="s">
        <v>137</v>
      </c>
      <c r="C136" s="61" t="s">
        <v>137</v>
      </c>
      <c r="D136" s="61" t="s">
        <v>729</v>
      </c>
      <c r="E136" s="61" t="s">
        <v>731</v>
      </c>
      <c r="F136" s="60">
        <f>IF(COUNTIF(E$3:E136,E136)=1,MAX(F$2:F135)+1,VLOOKUP(E136,E$2:G135,2,0))</f>
        <v>9715</v>
      </c>
      <c r="G136" s="59">
        <v>83.54</v>
      </c>
    </row>
    <row r="137" spans="1:7" x14ac:dyDescent="0.2">
      <c r="A137" s="61">
        <v>135</v>
      </c>
      <c r="B137" s="61" t="s">
        <v>137</v>
      </c>
      <c r="C137" s="61" t="s">
        <v>138</v>
      </c>
      <c r="D137" s="61" t="s">
        <v>729</v>
      </c>
      <c r="E137" s="61" t="s">
        <v>731</v>
      </c>
      <c r="F137" s="60">
        <f>IF(COUNTIF(E$3:E137,E137)=1,MAX(F$2:F136)+1,VLOOKUP(E137,E$2:G136,2,0))</f>
        <v>9715</v>
      </c>
      <c r="G137" s="59">
        <v>1009.64</v>
      </c>
    </row>
    <row r="138" spans="1:7" x14ac:dyDescent="0.2">
      <c r="A138" s="61">
        <v>136</v>
      </c>
      <c r="B138" s="61" t="s">
        <v>139</v>
      </c>
      <c r="C138" s="61" t="s">
        <v>139</v>
      </c>
      <c r="D138" s="61" t="s">
        <v>729</v>
      </c>
      <c r="E138" s="61" t="s">
        <v>731</v>
      </c>
      <c r="F138" s="60">
        <f>IF(COUNTIF(E$3:E138,E138)=1,MAX(F$2:F137)+1,VLOOKUP(E138,E$2:G137,2,0))</f>
        <v>9715</v>
      </c>
      <c r="G138" s="59">
        <v>3244.02</v>
      </c>
    </row>
    <row r="139" spans="1:7" x14ac:dyDescent="0.2">
      <c r="A139" s="61">
        <v>137</v>
      </c>
      <c r="B139" s="61" t="s">
        <v>139</v>
      </c>
      <c r="C139" s="61" t="s">
        <v>140</v>
      </c>
      <c r="D139" s="61" t="s">
        <v>729</v>
      </c>
      <c r="E139" s="61" t="s">
        <v>731</v>
      </c>
      <c r="F139" s="60">
        <f>IF(COUNTIF(E$3:E139,E139)=1,MAX(F$2:F138)+1,VLOOKUP(E139,E$2:G138,2,0))</f>
        <v>9715</v>
      </c>
      <c r="G139" s="59">
        <v>6554.26</v>
      </c>
    </row>
    <row r="140" spans="1:7" x14ac:dyDescent="0.2">
      <c r="A140" s="61">
        <v>138</v>
      </c>
      <c r="B140" s="61" t="s">
        <v>141</v>
      </c>
      <c r="C140" s="61" t="s">
        <v>141</v>
      </c>
      <c r="D140" s="61" t="s">
        <v>733</v>
      </c>
      <c r="E140" s="61" t="s">
        <v>735</v>
      </c>
      <c r="F140" s="60">
        <f>IF(COUNTIF(E$3:E140,E140)=1,MAX(F$2:F139)+1,VLOOKUP(E140,E$2:G139,2,0))</f>
        <v>9716</v>
      </c>
      <c r="G140" s="59">
        <v>16757.990000000002</v>
      </c>
    </row>
    <row r="141" spans="1:7" x14ac:dyDescent="0.2">
      <c r="A141" s="61">
        <v>139</v>
      </c>
      <c r="B141" s="61" t="s">
        <v>142</v>
      </c>
      <c r="C141" s="61" t="s">
        <v>142</v>
      </c>
      <c r="D141" s="61" t="s">
        <v>744</v>
      </c>
      <c r="E141" s="61" t="s">
        <v>746</v>
      </c>
      <c r="F141" s="62"/>
      <c r="G141" s="59">
        <v>0</v>
      </c>
    </row>
    <row r="142" spans="1:7" x14ac:dyDescent="0.2">
      <c r="A142" s="61">
        <v>140</v>
      </c>
      <c r="B142" s="61" t="s">
        <v>142</v>
      </c>
      <c r="C142" s="61" t="s">
        <v>143</v>
      </c>
      <c r="D142" s="61" t="s">
        <v>744</v>
      </c>
      <c r="E142" s="61" t="s">
        <v>746</v>
      </c>
      <c r="F142" s="62"/>
      <c r="G142" s="59">
        <v>0</v>
      </c>
    </row>
    <row r="143" spans="1:7" x14ac:dyDescent="0.2">
      <c r="A143" s="61">
        <v>141</v>
      </c>
      <c r="B143" s="61" t="s">
        <v>741</v>
      </c>
      <c r="C143" s="61" t="s">
        <v>741</v>
      </c>
      <c r="D143" s="61" t="s">
        <v>742</v>
      </c>
      <c r="E143" s="61" t="s">
        <v>743</v>
      </c>
      <c r="F143" s="60">
        <f>IF(COUNTIF(E$3:E143,E143)=1,MAX(F$2:F142)+1,VLOOKUP(E143,E$2:G142,2,0))</f>
        <v>9717</v>
      </c>
      <c r="G143" s="59">
        <v>0</v>
      </c>
    </row>
    <row r="144" spans="1:7" x14ac:dyDescent="0.2">
      <c r="A144" s="61">
        <v>142</v>
      </c>
      <c r="B144" s="61" t="s">
        <v>741</v>
      </c>
      <c r="C144" s="61" t="s">
        <v>144</v>
      </c>
      <c r="D144" s="61" t="s">
        <v>742</v>
      </c>
      <c r="E144" s="61" t="s">
        <v>743</v>
      </c>
      <c r="F144" s="60">
        <f>IF(COUNTIF(E$3:E144,E144)=1,MAX(F$2:F143)+1,VLOOKUP(E144,E$2:G143,2,0))</f>
        <v>9717</v>
      </c>
      <c r="G144" s="59">
        <v>683.74000000000012</v>
      </c>
    </row>
    <row r="145" spans="1:7" x14ac:dyDescent="0.2">
      <c r="A145" s="61">
        <v>143</v>
      </c>
      <c r="B145" s="61" t="s">
        <v>757</v>
      </c>
      <c r="C145" s="61" t="s">
        <v>757</v>
      </c>
      <c r="D145" s="61" t="s">
        <v>758</v>
      </c>
      <c r="E145" s="61" t="s">
        <v>760</v>
      </c>
      <c r="F145" s="60">
        <f>IF(COUNTIF(E$3:E145,E145)=1,MAX(F$2:F144)+1,VLOOKUP(E145,E$2:G144,2,0))</f>
        <v>9718</v>
      </c>
      <c r="G145" s="59">
        <v>11317.35</v>
      </c>
    </row>
    <row r="146" spans="1:7" x14ac:dyDescent="0.2">
      <c r="A146" s="61">
        <v>144</v>
      </c>
      <c r="B146" s="61" t="s">
        <v>145</v>
      </c>
      <c r="C146" s="61" t="s">
        <v>145</v>
      </c>
      <c r="D146" s="61" t="s">
        <v>1863</v>
      </c>
      <c r="E146" s="61" t="s">
        <v>1865</v>
      </c>
      <c r="F146" s="60">
        <f>IF(COUNTIF(E$3:E146,E146)=1,MAX(F$2:F145)+1,VLOOKUP(E146,E$2:G145,2,0))</f>
        <v>9719</v>
      </c>
      <c r="G146" s="59">
        <v>0</v>
      </c>
    </row>
    <row r="147" spans="1:7" x14ac:dyDescent="0.2">
      <c r="A147" s="61">
        <v>145</v>
      </c>
      <c r="B147" s="61" t="s">
        <v>145</v>
      </c>
      <c r="C147" s="61" t="s">
        <v>146</v>
      </c>
      <c r="D147" s="61" t="s">
        <v>1863</v>
      </c>
      <c r="E147" s="61" t="s">
        <v>1865</v>
      </c>
      <c r="F147" s="60">
        <f>IF(COUNTIF(E$3:E147,E147)=1,MAX(F$2:F146)+1,VLOOKUP(E147,E$2:G146,2,0))</f>
        <v>9719</v>
      </c>
      <c r="G147" s="59">
        <v>0</v>
      </c>
    </row>
    <row r="148" spans="1:7" x14ac:dyDescent="0.2">
      <c r="A148" s="61">
        <v>146</v>
      </c>
      <c r="B148" s="61" t="s">
        <v>145</v>
      </c>
      <c r="C148" s="61" t="s">
        <v>147</v>
      </c>
      <c r="D148" s="61" t="s">
        <v>1863</v>
      </c>
      <c r="E148" s="61" t="s">
        <v>1865</v>
      </c>
      <c r="F148" s="60">
        <f>IF(COUNTIF(E$3:E148,E148)=1,MAX(F$2:F147)+1,VLOOKUP(E148,E$2:G147,2,0))</f>
        <v>9719</v>
      </c>
      <c r="G148" s="59">
        <v>21.93</v>
      </c>
    </row>
    <row r="149" spans="1:7" x14ac:dyDescent="0.2">
      <c r="A149" s="61">
        <v>147</v>
      </c>
      <c r="B149" s="61" t="s">
        <v>736</v>
      </c>
      <c r="C149" s="61" t="s">
        <v>736</v>
      </c>
      <c r="D149" s="61" t="s">
        <v>737</v>
      </c>
      <c r="E149" s="61" t="s">
        <v>739</v>
      </c>
      <c r="F149" s="60">
        <f>IF(COUNTIF(E$3:E149,E149)=1,MAX(F$2:F148)+1,VLOOKUP(E149,E$2:G148,2,0))</f>
        <v>9720</v>
      </c>
      <c r="G149" s="59">
        <v>1335.6000000000001</v>
      </c>
    </row>
    <row r="150" spans="1:7" x14ac:dyDescent="0.2">
      <c r="A150" s="61">
        <v>148</v>
      </c>
      <c r="B150" s="61" t="s">
        <v>736</v>
      </c>
      <c r="C150" s="61" t="s">
        <v>148</v>
      </c>
      <c r="D150" s="61" t="s">
        <v>737</v>
      </c>
      <c r="E150" s="61" t="s">
        <v>739</v>
      </c>
      <c r="F150" s="60">
        <f>IF(COUNTIF(E$3:E150,E150)=1,MAX(F$2:F149)+1,VLOOKUP(E150,E$2:G149,2,0))</f>
        <v>9720</v>
      </c>
      <c r="G150" s="59">
        <v>652.5100000000001</v>
      </c>
    </row>
    <row r="151" spans="1:7" x14ac:dyDescent="0.2">
      <c r="A151" s="61">
        <v>149</v>
      </c>
      <c r="B151" s="61" t="s">
        <v>149</v>
      </c>
      <c r="C151" s="61" t="s">
        <v>149</v>
      </c>
      <c r="D151" s="61" t="s">
        <v>776</v>
      </c>
      <c r="E151" s="61" t="s">
        <v>778</v>
      </c>
      <c r="F151" s="60">
        <f>IF(COUNTIF(E$3:E151,E151)=1,MAX(F$2:F150)+1,VLOOKUP(E151,E$2:G150,2,0))</f>
        <v>9721</v>
      </c>
      <c r="G151" s="59">
        <v>14627.68</v>
      </c>
    </row>
    <row r="152" spans="1:7" x14ac:dyDescent="0.2">
      <c r="A152" s="61">
        <v>150</v>
      </c>
      <c r="B152" s="61" t="s">
        <v>747</v>
      </c>
      <c r="C152" s="61" t="s">
        <v>747</v>
      </c>
      <c r="D152" s="61" t="s">
        <v>749</v>
      </c>
      <c r="E152" s="61" t="s">
        <v>750</v>
      </c>
      <c r="F152" s="60">
        <f>IF(COUNTIF(E$3:E152,E152)=1,MAX(F$2:F151)+1,VLOOKUP(E152,E$2:G151,2,0))</f>
        <v>9722</v>
      </c>
      <c r="G152" s="59">
        <v>5266.65</v>
      </c>
    </row>
    <row r="153" spans="1:7" x14ac:dyDescent="0.2">
      <c r="A153" s="61">
        <v>151</v>
      </c>
      <c r="B153" s="61" t="s">
        <v>1866</v>
      </c>
      <c r="C153" s="61" t="s">
        <v>150</v>
      </c>
      <c r="D153" s="61" t="s">
        <v>1867</v>
      </c>
      <c r="E153" s="61" t="s">
        <v>750</v>
      </c>
      <c r="F153" s="60">
        <f>IF(COUNTIF(E$3:E153,E153)=1,MAX(F$2:F152)+1,VLOOKUP(E153,E$2:G152,2,0))</f>
        <v>9722</v>
      </c>
      <c r="G153" s="59">
        <v>0</v>
      </c>
    </row>
    <row r="154" spans="1:7" x14ac:dyDescent="0.2">
      <c r="A154" s="61">
        <v>152</v>
      </c>
      <c r="B154" s="61" t="s">
        <v>1866</v>
      </c>
      <c r="C154" s="61" t="s">
        <v>151</v>
      </c>
      <c r="D154" s="61" t="s">
        <v>1867</v>
      </c>
      <c r="E154" s="61" t="s">
        <v>750</v>
      </c>
      <c r="F154" s="60">
        <f>IF(COUNTIF(E$3:E154,E154)=1,MAX(F$2:F153)+1,VLOOKUP(E154,E$2:G153,2,0))</f>
        <v>9722</v>
      </c>
      <c r="G154" s="59">
        <v>0.01</v>
      </c>
    </row>
    <row r="155" spans="1:7" x14ac:dyDescent="0.2">
      <c r="A155" s="61">
        <v>153</v>
      </c>
      <c r="B155" s="61" t="s">
        <v>747</v>
      </c>
      <c r="C155" s="61" t="s">
        <v>752</v>
      </c>
      <c r="D155" s="61" t="s">
        <v>749</v>
      </c>
      <c r="E155" s="61" t="s">
        <v>750</v>
      </c>
      <c r="F155" s="60">
        <f>IF(COUNTIF(E$3:E155,E155)=1,MAX(F$2:F154)+1,VLOOKUP(E155,E$2:G154,2,0))</f>
        <v>9722</v>
      </c>
      <c r="G155" s="59">
        <v>0</v>
      </c>
    </row>
    <row r="156" spans="1:7" x14ac:dyDescent="0.2">
      <c r="A156" s="61">
        <v>154</v>
      </c>
      <c r="B156" s="61" t="s">
        <v>747</v>
      </c>
      <c r="C156" s="61" t="s">
        <v>755</v>
      </c>
      <c r="D156" s="61" t="s">
        <v>749</v>
      </c>
      <c r="E156" s="61" t="s">
        <v>750</v>
      </c>
      <c r="F156" s="60">
        <f>IF(COUNTIF(E$3:E156,E156)=1,MAX(F$2:F155)+1,VLOOKUP(E156,E$2:G155,2,0))</f>
        <v>9722</v>
      </c>
      <c r="G156" s="59">
        <v>0</v>
      </c>
    </row>
    <row r="157" spans="1:7" x14ac:dyDescent="0.2">
      <c r="A157" s="61">
        <v>155</v>
      </c>
      <c r="B157" s="61" t="s">
        <v>1866</v>
      </c>
      <c r="C157" s="61" t="s">
        <v>152</v>
      </c>
      <c r="D157" s="61" t="s">
        <v>1867</v>
      </c>
      <c r="E157" s="61" t="s">
        <v>750</v>
      </c>
      <c r="F157" s="60">
        <f>IF(COUNTIF(E$3:E157,E157)=1,MAX(F$2:F156)+1,VLOOKUP(E157,E$2:G156,2,0))</f>
        <v>9722</v>
      </c>
      <c r="G157" s="59">
        <v>40.479999999999997</v>
      </c>
    </row>
    <row r="158" spans="1:7" x14ac:dyDescent="0.2">
      <c r="A158" s="61">
        <v>156</v>
      </c>
      <c r="B158" s="61" t="s">
        <v>747</v>
      </c>
      <c r="C158" s="61" t="s">
        <v>756</v>
      </c>
      <c r="D158" s="61" t="s">
        <v>749</v>
      </c>
      <c r="E158" s="61" t="s">
        <v>750</v>
      </c>
      <c r="F158" s="60">
        <f>IF(COUNTIF(E$3:E158,E158)=1,MAX(F$2:F157)+1,VLOOKUP(E158,E$2:G157,2,0))</f>
        <v>9722</v>
      </c>
      <c r="G158" s="59">
        <v>36161</v>
      </c>
    </row>
    <row r="159" spans="1:7" x14ac:dyDescent="0.2">
      <c r="A159" s="61">
        <v>157</v>
      </c>
      <c r="B159" s="61" t="s">
        <v>761</v>
      </c>
      <c r="C159" s="61" t="s">
        <v>761</v>
      </c>
      <c r="D159" s="61" t="s">
        <v>762</v>
      </c>
      <c r="E159" s="61" t="s">
        <v>764</v>
      </c>
      <c r="F159" s="60">
        <f>IF(COUNTIF(E$3:E159,E159)=1,MAX(F$2:F158)+1,VLOOKUP(E159,E$2:G158,2,0))</f>
        <v>9723</v>
      </c>
      <c r="G159" s="59">
        <v>0</v>
      </c>
    </row>
    <row r="160" spans="1:7" x14ac:dyDescent="0.2">
      <c r="A160" s="61">
        <v>158</v>
      </c>
      <c r="B160" s="61" t="s">
        <v>761</v>
      </c>
      <c r="C160" s="61" t="s">
        <v>153</v>
      </c>
      <c r="D160" s="61" t="s">
        <v>762</v>
      </c>
      <c r="E160" s="61" t="s">
        <v>764</v>
      </c>
      <c r="F160" s="60">
        <f>IF(COUNTIF(E$3:E160,E160)=1,MAX(F$2:F159)+1,VLOOKUP(E160,E$2:G159,2,0))</f>
        <v>9723</v>
      </c>
      <c r="G160" s="59">
        <v>212.57999999999998</v>
      </c>
    </row>
    <row r="161" spans="1:7" ht="22.5" x14ac:dyDescent="0.2">
      <c r="A161" s="61">
        <v>159</v>
      </c>
      <c r="B161" s="61" t="s">
        <v>154</v>
      </c>
      <c r="C161" s="61" t="s">
        <v>154</v>
      </c>
      <c r="D161" s="61" t="s">
        <v>766</v>
      </c>
      <c r="E161" s="61" t="s">
        <v>768</v>
      </c>
      <c r="F161" s="62"/>
      <c r="G161" s="59">
        <v>0</v>
      </c>
    </row>
    <row r="162" spans="1:7" x14ac:dyDescent="0.2">
      <c r="A162" s="61">
        <v>160</v>
      </c>
      <c r="B162" s="61" t="s">
        <v>779</v>
      </c>
      <c r="C162" s="61" t="s">
        <v>779</v>
      </c>
      <c r="D162" s="61" t="s">
        <v>780</v>
      </c>
      <c r="E162" s="61" t="s">
        <v>782</v>
      </c>
      <c r="F162" s="60">
        <f>IF(COUNTIF(E$3:E162,E162)=1,MAX(F$2:F161)+1,VLOOKUP(E162,E$2:G161,2,0))</f>
        <v>9724</v>
      </c>
      <c r="G162" s="59">
        <v>1096.4499999999998</v>
      </c>
    </row>
    <row r="163" spans="1:7" x14ac:dyDescent="0.2">
      <c r="A163" s="61">
        <v>161</v>
      </c>
      <c r="B163" s="61" t="s">
        <v>1870</v>
      </c>
      <c r="C163" s="61" t="s">
        <v>1870</v>
      </c>
      <c r="D163" s="61" t="s">
        <v>1871</v>
      </c>
      <c r="E163" s="61" t="s">
        <v>1873</v>
      </c>
      <c r="F163" s="60">
        <f>IF(COUNTIF(E$3:E163,E163)=1,MAX(F$2:F162)+1,VLOOKUP(E163,E$2:G162,2,0))</f>
        <v>9725</v>
      </c>
      <c r="G163" s="59">
        <v>153813.45000000001</v>
      </c>
    </row>
    <row r="164" spans="1:7" x14ac:dyDescent="0.2">
      <c r="A164" s="61">
        <v>162</v>
      </c>
      <c r="B164" s="61" t="s">
        <v>1870</v>
      </c>
      <c r="C164" s="61" t="s">
        <v>155</v>
      </c>
      <c r="D164" s="61" t="s">
        <v>1871</v>
      </c>
      <c r="E164" s="61" t="s">
        <v>1873</v>
      </c>
      <c r="F164" s="60">
        <f>IF(COUNTIF(E$3:E164,E164)=1,MAX(F$2:F163)+1,VLOOKUP(E164,E$2:G163,2,0))</f>
        <v>9725</v>
      </c>
      <c r="G164" s="59">
        <v>7143.8399999999992</v>
      </c>
    </row>
    <row r="165" spans="1:7" x14ac:dyDescent="0.2">
      <c r="A165" s="61">
        <v>163</v>
      </c>
      <c r="B165" s="61" t="s">
        <v>156</v>
      </c>
      <c r="C165" s="61" t="s">
        <v>156</v>
      </c>
      <c r="D165" s="61" t="s">
        <v>789</v>
      </c>
      <c r="E165" s="61" t="s">
        <v>791</v>
      </c>
      <c r="F165" s="60">
        <f>IF(COUNTIF(E$3:E165,E165)=1,MAX(F$2:F164)+1,VLOOKUP(E165,E$2:G164,2,0))</f>
        <v>9726</v>
      </c>
      <c r="G165" s="59">
        <v>20346.259999999998</v>
      </c>
    </row>
    <row r="166" spans="1:7" x14ac:dyDescent="0.2">
      <c r="A166" s="61">
        <v>164</v>
      </c>
      <c r="B166" s="61" t="s">
        <v>156</v>
      </c>
      <c r="C166" s="61" t="s">
        <v>157</v>
      </c>
      <c r="D166" s="61" t="s">
        <v>789</v>
      </c>
      <c r="E166" s="61" t="s">
        <v>791</v>
      </c>
      <c r="F166" s="60">
        <f>IF(COUNTIF(E$3:E166,E166)=1,MAX(F$2:F165)+1,VLOOKUP(E166,E$2:G165,2,0))</f>
        <v>9726</v>
      </c>
      <c r="G166" s="59">
        <v>4559.62</v>
      </c>
    </row>
    <row r="167" spans="1:7" x14ac:dyDescent="0.2">
      <c r="A167" s="61">
        <v>165</v>
      </c>
      <c r="B167" s="61" t="s">
        <v>1874</v>
      </c>
      <c r="C167" s="61" t="s">
        <v>1874</v>
      </c>
      <c r="D167" s="61" t="s">
        <v>1875</v>
      </c>
      <c r="E167" s="61" t="s">
        <v>1877</v>
      </c>
      <c r="F167" s="60">
        <f>IF(COUNTIF(E$3:E167,E167)=1,MAX(F$2:F166)+1,VLOOKUP(E167,E$2:G166,2,0))</f>
        <v>9727</v>
      </c>
      <c r="G167" s="59">
        <v>11.04</v>
      </c>
    </row>
    <row r="168" spans="1:7" x14ac:dyDescent="0.2">
      <c r="A168" s="61">
        <v>166</v>
      </c>
      <c r="B168" s="61" t="s">
        <v>158</v>
      </c>
      <c r="C168" s="61" t="s">
        <v>158</v>
      </c>
      <c r="D168" s="61" t="s">
        <v>811</v>
      </c>
      <c r="E168" s="61" t="s">
        <v>813</v>
      </c>
      <c r="F168" s="60">
        <f>IF(COUNTIF(E$3:E168,E168)=1,MAX(F$2:F167)+1,VLOOKUP(E168,E$2:G167,2,0))</f>
        <v>9728</v>
      </c>
      <c r="G168" s="59">
        <v>3.91</v>
      </c>
    </row>
    <row r="169" spans="1:7" x14ac:dyDescent="0.2">
      <c r="A169" s="61">
        <v>167</v>
      </c>
      <c r="B169" s="61" t="s">
        <v>158</v>
      </c>
      <c r="C169" s="61" t="s">
        <v>159</v>
      </c>
      <c r="D169" s="61" t="s">
        <v>811</v>
      </c>
      <c r="E169" s="61" t="s">
        <v>813</v>
      </c>
      <c r="F169" s="60">
        <f>IF(COUNTIF(E$3:E169,E169)=1,MAX(F$2:F168)+1,VLOOKUP(E169,E$2:G168,2,0))</f>
        <v>9728</v>
      </c>
      <c r="G169" s="59">
        <v>155.02000000000001</v>
      </c>
    </row>
    <row r="170" spans="1:7" x14ac:dyDescent="0.2">
      <c r="A170" s="61">
        <v>168</v>
      </c>
      <c r="B170" s="61" t="s">
        <v>1878</v>
      </c>
      <c r="C170" s="61" t="s">
        <v>1878</v>
      </c>
      <c r="D170" s="61" t="s">
        <v>1879</v>
      </c>
      <c r="E170" s="61" t="s">
        <v>1881</v>
      </c>
      <c r="F170" s="60">
        <f>IF(COUNTIF(E$3:E170,E170)=1,MAX(F$2:F169)+1,VLOOKUP(E170,E$2:G169,2,0))</f>
        <v>9729</v>
      </c>
      <c r="G170" s="59">
        <v>20832.23</v>
      </c>
    </row>
    <row r="171" spans="1:7" x14ac:dyDescent="0.2">
      <c r="A171" s="61">
        <v>169</v>
      </c>
      <c r="B171" s="61" t="s">
        <v>783</v>
      </c>
      <c r="C171" s="61" t="s">
        <v>783</v>
      </c>
      <c r="D171" s="61" t="s">
        <v>784</v>
      </c>
      <c r="E171" s="61" t="s">
        <v>786</v>
      </c>
      <c r="F171" s="62"/>
      <c r="G171" s="59">
        <v>0</v>
      </c>
    </row>
    <row r="172" spans="1:7" x14ac:dyDescent="0.2">
      <c r="A172" s="61">
        <v>170</v>
      </c>
      <c r="B172" s="61" t="s">
        <v>793</v>
      </c>
      <c r="C172" s="61" t="s">
        <v>793</v>
      </c>
      <c r="D172" s="61" t="s">
        <v>794</v>
      </c>
      <c r="E172" s="61" t="s">
        <v>796</v>
      </c>
      <c r="F172" s="60">
        <f>IF(COUNTIF(E$3:E172,E172)=1,MAX(F$2:F171)+1,VLOOKUP(E172,E$2:G171,2,0))</f>
        <v>9730</v>
      </c>
      <c r="G172" s="59">
        <v>0</v>
      </c>
    </row>
    <row r="173" spans="1:7" x14ac:dyDescent="0.2">
      <c r="A173" s="61">
        <v>171</v>
      </c>
      <c r="B173" s="61" t="s">
        <v>793</v>
      </c>
      <c r="C173" s="61" t="s">
        <v>160</v>
      </c>
      <c r="D173" s="61" t="s">
        <v>794</v>
      </c>
      <c r="E173" s="61" t="s">
        <v>796</v>
      </c>
      <c r="F173" s="60">
        <f>IF(COUNTIF(E$3:E173,E173)=1,MAX(F$2:F172)+1,VLOOKUP(E173,E$2:G172,2,0))</f>
        <v>9730</v>
      </c>
      <c r="G173" s="59">
        <v>296.58999999999997</v>
      </c>
    </row>
    <row r="174" spans="1:7" x14ac:dyDescent="0.2">
      <c r="A174" s="61">
        <v>172</v>
      </c>
      <c r="B174" s="61" t="s">
        <v>161</v>
      </c>
      <c r="C174" s="61" t="s">
        <v>161</v>
      </c>
      <c r="D174" s="61" t="s">
        <v>809</v>
      </c>
      <c r="E174" s="61" t="s">
        <v>810</v>
      </c>
      <c r="F174" s="60">
        <f>IF(COUNTIF(E$3:E174,E174)=1,MAX(F$2:F173)+1,VLOOKUP(E174,E$2:G173,2,0))</f>
        <v>9731</v>
      </c>
      <c r="G174" s="59">
        <v>16.14</v>
      </c>
    </row>
    <row r="175" spans="1:7" x14ac:dyDescent="0.2">
      <c r="A175" s="61">
        <v>173</v>
      </c>
      <c r="B175" s="61" t="s">
        <v>161</v>
      </c>
      <c r="C175" s="61" t="s">
        <v>162</v>
      </c>
      <c r="D175" s="61" t="s">
        <v>809</v>
      </c>
      <c r="E175" s="61" t="s">
        <v>810</v>
      </c>
      <c r="F175" s="60">
        <f>IF(COUNTIF(E$3:E175,E175)=1,MAX(F$2:F174)+1,VLOOKUP(E175,E$2:G174,2,0))</f>
        <v>9731</v>
      </c>
      <c r="G175" s="59">
        <v>489.11</v>
      </c>
    </row>
    <row r="176" spans="1:7" x14ac:dyDescent="0.2">
      <c r="A176" s="61">
        <v>174</v>
      </c>
      <c r="B176" s="61" t="s">
        <v>163</v>
      </c>
      <c r="C176" s="61" t="s">
        <v>163</v>
      </c>
      <c r="D176" s="61" t="s">
        <v>798</v>
      </c>
      <c r="E176" s="61" t="s">
        <v>800</v>
      </c>
      <c r="F176" s="60">
        <f>IF(COUNTIF(E$3:E176,E176)=1,MAX(F$2:F175)+1,VLOOKUP(E176,E$2:G175,2,0))</f>
        <v>9732</v>
      </c>
      <c r="G176" s="59">
        <v>274.02</v>
      </c>
    </row>
    <row r="177" spans="1:7" x14ac:dyDescent="0.2">
      <c r="A177" s="61">
        <v>175</v>
      </c>
      <c r="B177" s="61" t="s">
        <v>163</v>
      </c>
      <c r="C177" s="61" t="s">
        <v>164</v>
      </c>
      <c r="D177" s="61" t="s">
        <v>798</v>
      </c>
      <c r="E177" s="61" t="s">
        <v>800</v>
      </c>
      <c r="F177" s="60">
        <f>IF(COUNTIF(E$3:E177,E177)=1,MAX(F$2:F176)+1,VLOOKUP(E177,E$2:G176,2,0))</f>
        <v>9732</v>
      </c>
      <c r="G177" s="59">
        <v>1251.9199999999998</v>
      </c>
    </row>
    <row r="178" spans="1:7" x14ac:dyDescent="0.2">
      <c r="A178" s="61">
        <v>176</v>
      </c>
      <c r="B178" s="61" t="s">
        <v>801</v>
      </c>
      <c r="C178" s="61" t="s">
        <v>165</v>
      </c>
      <c r="D178" s="61" t="s">
        <v>798</v>
      </c>
      <c r="E178" s="61" t="s">
        <v>800</v>
      </c>
      <c r="F178" s="60">
        <f>IF(COUNTIF(E$3:E178,E178)=1,MAX(F$2:F177)+1,VLOOKUP(E178,E$2:G177,2,0))</f>
        <v>9732</v>
      </c>
      <c r="G178" s="59">
        <v>0</v>
      </c>
    </row>
    <row r="179" spans="1:7" x14ac:dyDescent="0.2">
      <c r="A179" s="61">
        <v>177</v>
      </c>
      <c r="B179" s="61" t="s">
        <v>802</v>
      </c>
      <c r="C179" s="61" t="s">
        <v>802</v>
      </c>
      <c r="D179" s="61" t="s">
        <v>803</v>
      </c>
      <c r="E179" s="61" t="s">
        <v>805</v>
      </c>
      <c r="F179" s="60">
        <f>IF(COUNTIF(E$3:E179,E179)=1,MAX(F$2:F178)+1,VLOOKUP(E179,E$2:G178,2,0))</f>
        <v>9733</v>
      </c>
      <c r="G179" s="59">
        <v>20819.27</v>
      </c>
    </row>
    <row r="180" spans="1:7" x14ac:dyDescent="0.2">
      <c r="A180" s="61">
        <v>178</v>
      </c>
      <c r="B180" s="61" t="s">
        <v>802</v>
      </c>
      <c r="C180" s="61" t="s">
        <v>808</v>
      </c>
      <c r="D180" s="61" t="s">
        <v>803</v>
      </c>
      <c r="E180" s="61" t="s">
        <v>805</v>
      </c>
      <c r="F180" s="60">
        <f>IF(COUNTIF(E$3:E180,E180)=1,MAX(F$2:F179)+1,VLOOKUP(E180,E$2:G179,2,0))</f>
        <v>9733</v>
      </c>
      <c r="G180" s="59">
        <v>26.220000000000002</v>
      </c>
    </row>
    <row r="181" spans="1:7" x14ac:dyDescent="0.2">
      <c r="A181" s="61">
        <v>179</v>
      </c>
      <c r="B181" s="61" t="s">
        <v>802</v>
      </c>
      <c r="C181" s="61" t="s">
        <v>166</v>
      </c>
      <c r="D181" s="61" t="s">
        <v>803</v>
      </c>
      <c r="E181" s="61" t="s">
        <v>805</v>
      </c>
      <c r="F181" s="60">
        <f>IF(COUNTIF(E$3:E181,E181)=1,MAX(F$2:F180)+1,VLOOKUP(E181,E$2:G180,2,0))</f>
        <v>9733</v>
      </c>
      <c r="G181" s="59">
        <v>166.63</v>
      </c>
    </row>
    <row r="182" spans="1:7" x14ac:dyDescent="0.2">
      <c r="A182" s="61">
        <v>180</v>
      </c>
      <c r="B182" s="61" t="s">
        <v>802</v>
      </c>
      <c r="C182" s="61" t="s">
        <v>167</v>
      </c>
      <c r="D182" s="61" t="s">
        <v>803</v>
      </c>
      <c r="E182" s="61" t="s">
        <v>805</v>
      </c>
      <c r="F182" s="60">
        <f>IF(COUNTIF(E$3:E182,E182)=1,MAX(F$2:F181)+1,VLOOKUP(E182,E$2:G181,2,0))</f>
        <v>9733</v>
      </c>
      <c r="G182" s="59">
        <v>187.39000000000001</v>
      </c>
    </row>
    <row r="183" spans="1:7" x14ac:dyDescent="0.2">
      <c r="A183" s="61">
        <v>181</v>
      </c>
      <c r="B183" s="61" t="s">
        <v>802</v>
      </c>
      <c r="C183" s="61" t="s">
        <v>807</v>
      </c>
      <c r="D183" s="61" t="s">
        <v>803</v>
      </c>
      <c r="E183" s="61" t="s">
        <v>805</v>
      </c>
      <c r="F183" s="60">
        <f>IF(COUNTIF(E$3:E183,E183)=1,MAX(F$2:F182)+1,VLOOKUP(E183,E$2:G182,2,0))</f>
        <v>9733</v>
      </c>
      <c r="G183" s="59">
        <v>1397.64</v>
      </c>
    </row>
    <row r="184" spans="1:7" x14ac:dyDescent="0.2">
      <c r="A184" s="61">
        <v>182</v>
      </c>
      <c r="B184" s="61" t="s">
        <v>168</v>
      </c>
      <c r="C184" s="61" t="s">
        <v>168</v>
      </c>
      <c r="D184" s="61" t="s">
        <v>803</v>
      </c>
      <c r="E184" s="61" t="s">
        <v>805</v>
      </c>
      <c r="F184" s="60">
        <f>IF(COUNTIF(E$3:E184,E184)=1,MAX(F$2:F183)+1,VLOOKUP(E184,E$2:G183,2,0))</f>
        <v>9733</v>
      </c>
      <c r="G184" s="59">
        <v>0.53</v>
      </c>
    </row>
    <row r="185" spans="1:7" x14ac:dyDescent="0.2">
      <c r="A185" s="61">
        <v>183</v>
      </c>
      <c r="B185" s="61" t="s">
        <v>814</v>
      </c>
      <c r="C185" s="61" t="s">
        <v>814</v>
      </c>
      <c r="D185" s="61" t="s">
        <v>815</v>
      </c>
      <c r="E185" s="61" t="s">
        <v>816</v>
      </c>
      <c r="F185" s="60">
        <f>IF(COUNTIF(E$3:E185,E185)=1,MAX(F$2:F184)+1,VLOOKUP(E185,E$2:G184,2,0))</f>
        <v>9734</v>
      </c>
      <c r="G185" s="59">
        <v>4874.32</v>
      </c>
    </row>
    <row r="186" spans="1:7" x14ac:dyDescent="0.2">
      <c r="A186" s="61">
        <v>184</v>
      </c>
      <c r="B186" s="61" t="s">
        <v>817</v>
      </c>
      <c r="C186" s="61" t="s">
        <v>817</v>
      </c>
      <c r="D186" s="61" t="s">
        <v>818</v>
      </c>
      <c r="E186" s="61" t="s">
        <v>819</v>
      </c>
      <c r="F186" s="60">
        <f>IF(COUNTIF(E$3:E186,E186)=1,MAX(F$2:F185)+1,VLOOKUP(E186,E$2:G185,2,0))</f>
        <v>9735</v>
      </c>
      <c r="G186" s="59">
        <v>28.44</v>
      </c>
    </row>
    <row r="187" spans="1:7" x14ac:dyDescent="0.2">
      <c r="A187" s="61">
        <v>185</v>
      </c>
      <c r="B187" s="61" t="s">
        <v>817</v>
      </c>
      <c r="C187" s="61" t="s">
        <v>820</v>
      </c>
      <c r="D187" s="61" t="s">
        <v>818</v>
      </c>
      <c r="E187" s="61" t="s">
        <v>819</v>
      </c>
      <c r="F187" s="60">
        <f>IF(COUNTIF(E$3:E187,E187)=1,MAX(F$2:F186)+1,VLOOKUP(E187,E$2:G186,2,0))</f>
        <v>9735</v>
      </c>
      <c r="G187" s="59">
        <v>1147.0200000000002</v>
      </c>
    </row>
    <row r="188" spans="1:7" x14ac:dyDescent="0.2">
      <c r="A188" s="61">
        <v>186</v>
      </c>
      <c r="B188" s="61" t="s">
        <v>821</v>
      </c>
      <c r="C188" s="61" t="s">
        <v>821</v>
      </c>
      <c r="D188" s="61" t="s">
        <v>822</v>
      </c>
      <c r="E188" s="61" t="s">
        <v>824</v>
      </c>
      <c r="F188" s="60">
        <f>IF(COUNTIF(E$3:E188,E188)=1,MAX(F$2:F187)+1,VLOOKUP(E188,E$2:G187,2,0))</f>
        <v>9736</v>
      </c>
      <c r="G188" s="59">
        <v>0</v>
      </c>
    </row>
    <row r="189" spans="1:7" x14ac:dyDescent="0.2">
      <c r="A189" s="61">
        <v>187</v>
      </c>
      <c r="B189" s="61" t="s">
        <v>821</v>
      </c>
      <c r="C189" s="61" t="s">
        <v>169</v>
      </c>
      <c r="D189" s="61" t="s">
        <v>822</v>
      </c>
      <c r="E189" s="61" t="s">
        <v>824</v>
      </c>
      <c r="F189" s="60">
        <f>IF(COUNTIF(E$3:E189,E189)=1,MAX(F$2:F188)+1,VLOOKUP(E189,E$2:G188,2,0))</f>
        <v>9736</v>
      </c>
      <c r="G189" s="59">
        <v>78.460000000000008</v>
      </c>
    </row>
    <row r="190" spans="1:7" x14ac:dyDescent="0.2">
      <c r="A190" s="61">
        <v>188</v>
      </c>
      <c r="B190" s="61" t="s">
        <v>170</v>
      </c>
      <c r="C190" s="61" t="s">
        <v>170</v>
      </c>
      <c r="D190" s="61" t="s">
        <v>860</v>
      </c>
      <c r="E190" s="61" t="s">
        <v>862</v>
      </c>
      <c r="F190" s="60">
        <f>IF(COUNTIF(E$3:E190,E190)=1,MAX(F$2:F189)+1,VLOOKUP(E190,E$2:G189,2,0))</f>
        <v>9737</v>
      </c>
      <c r="G190" s="59">
        <v>0</v>
      </c>
    </row>
    <row r="191" spans="1:7" x14ac:dyDescent="0.2">
      <c r="A191" s="61">
        <v>189</v>
      </c>
      <c r="B191" s="61" t="s">
        <v>170</v>
      </c>
      <c r="C191" s="61" t="s">
        <v>171</v>
      </c>
      <c r="D191" s="61" t="s">
        <v>860</v>
      </c>
      <c r="E191" s="61" t="s">
        <v>862</v>
      </c>
      <c r="F191" s="60">
        <f>IF(COUNTIF(E$3:E191,E191)=1,MAX(F$2:F190)+1,VLOOKUP(E191,E$2:G190,2,0))</f>
        <v>9737</v>
      </c>
      <c r="G191" s="59">
        <v>634.82999999999993</v>
      </c>
    </row>
    <row r="192" spans="1:7" x14ac:dyDescent="0.2">
      <c r="A192" s="61">
        <v>190</v>
      </c>
      <c r="B192" s="61" t="s">
        <v>172</v>
      </c>
      <c r="C192" s="61" t="s">
        <v>172</v>
      </c>
      <c r="D192" s="61" t="s">
        <v>863</v>
      </c>
      <c r="E192" s="61" t="s">
        <v>865</v>
      </c>
      <c r="F192" s="60">
        <f>IF(COUNTIF(E$3:E192,E192)=1,MAX(F$2:F191)+1,VLOOKUP(E192,E$2:G191,2,0))</f>
        <v>9738</v>
      </c>
      <c r="G192" s="59">
        <v>0</v>
      </c>
    </row>
    <row r="193" spans="1:7" x14ac:dyDescent="0.2">
      <c r="A193" s="61">
        <v>191</v>
      </c>
      <c r="B193" s="61" t="s">
        <v>172</v>
      </c>
      <c r="C193" s="61" t="s">
        <v>173</v>
      </c>
      <c r="D193" s="61" t="s">
        <v>863</v>
      </c>
      <c r="E193" s="61" t="s">
        <v>865</v>
      </c>
      <c r="F193" s="60">
        <f>IF(COUNTIF(E$3:E193,E193)=1,MAX(F$2:F192)+1,VLOOKUP(E193,E$2:G192,2,0))</f>
        <v>9738</v>
      </c>
      <c r="G193" s="59">
        <v>95.399999999999991</v>
      </c>
    </row>
    <row r="194" spans="1:7" x14ac:dyDescent="0.2">
      <c r="A194" s="61">
        <v>192</v>
      </c>
      <c r="B194" s="61" t="s">
        <v>873</v>
      </c>
      <c r="C194" s="61" t="s">
        <v>873</v>
      </c>
      <c r="D194" s="61" t="s">
        <v>874</v>
      </c>
      <c r="E194" s="61" t="s">
        <v>876</v>
      </c>
      <c r="F194" s="60">
        <f>IF(COUNTIF(E$3:E194,E194)=1,MAX(F$2:F193)+1,VLOOKUP(E194,E$2:G193,2,0))</f>
        <v>9739</v>
      </c>
      <c r="G194" s="59">
        <v>16037.88</v>
      </c>
    </row>
    <row r="195" spans="1:7" x14ac:dyDescent="0.2">
      <c r="A195" s="61">
        <v>193</v>
      </c>
      <c r="B195" s="61" t="s">
        <v>174</v>
      </c>
      <c r="C195" s="61" t="s">
        <v>174</v>
      </c>
      <c r="D195" s="61" t="s">
        <v>1882</v>
      </c>
      <c r="E195" s="61" t="s">
        <v>1884</v>
      </c>
      <c r="F195" s="60">
        <f>IF(COUNTIF(E$3:E195,E195)=1,MAX(F$2:F194)+1,VLOOKUP(E195,E$2:G194,2,0))</f>
        <v>9740</v>
      </c>
      <c r="G195" s="59">
        <v>79.529999999999987</v>
      </c>
    </row>
    <row r="196" spans="1:7" x14ac:dyDescent="0.2">
      <c r="A196" s="61">
        <v>194</v>
      </c>
      <c r="B196" s="61" t="s">
        <v>174</v>
      </c>
      <c r="C196" s="61" t="s">
        <v>175</v>
      </c>
      <c r="D196" s="61" t="s">
        <v>1882</v>
      </c>
      <c r="E196" s="61" t="s">
        <v>1884</v>
      </c>
      <c r="F196" s="60">
        <f>IF(COUNTIF(E$3:E196,E196)=1,MAX(F$2:F195)+1,VLOOKUP(E196,E$2:G195,2,0))</f>
        <v>9740</v>
      </c>
      <c r="G196" s="59">
        <v>2903.73</v>
      </c>
    </row>
    <row r="197" spans="1:7" x14ac:dyDescent="0.2">
      <c r="A197" s="61">
        <v>195</v>
      </c>
      <c r="B197" s="61" t="s">
        <v>176</v>
      </c>
      <c r="C197" s="61" t="s">
        <v>176</v>
      </c>
      <c r="D197" s="61" t="s">
        <v>878</v>
      </c>
      <c r="E197" s="61" t="s">
        <v>880</v>
      </c>
      <c r="F197" s="60">
        <f>IF(COUNTIF(E$3:E197,E197)=1,MAX(F$2:F196)+1,VLOOKUP(E197,E$2:G196,2,0))</f>
        <v>9741</v>
      </c>
      <c r="G197" s="59">
        <v>17083.150000000001</v>
      </c>
    </row>
    <row r="198" spans="1:7" x14ac:dyDescent="0.2">
      <c r="A198" s="61">
        <v>196</v>
      </c>
      <c r="B198" s="61" t="s">
        <v>872</v>
      </c>
      <c r="C198" s="61" t="s">
        <v>872</v>
      </c>
      <c r="D198" s="61" t="s">
        <v>868</v>
      </c>
      <c r="E198" s="61" t="s">
        <v>870</v>
      </c>
      <c r="F198" s="60">
        <f>IF(COUNTIF(E$3:E198,E198)=1,MAX(F$2:F197)+1,VLOOKUP(E198,E$2:G197,2,0))</f>
        <v>9742</v>
      </c>
      <c r="G198" s="59">
        <v>319.98999999999995</v>
      </c>
    </row>
    <row r="199" spans="1:7" x14ac:dyDescent="0.2">
      <c r="A199" s="61">
        <v>197</v>
      </c>
      <c r="B199" s="61" t="s">
        <v>872</v>
      </c>
      <c r="C199" s="61" t="s">
        <v>177</v>
      </c>
      <c r="D199" s="61" t="s">
        <v>868</v>
      </c>
      <c r="E199" s="61" t="s">
        <v>870</v>
      </c>
      <c r="F199" s="60">
        <f>IF(COUNTIF(E$3:E199,E199)=1,MAX(F$2:F198)+1,VLOOKUP(E199,E$2:G198,2,0))</f>
        <v>9742</v>
      </c>
      <c r="G199" s="59">
        <v>83.929999999999993</v>
      </c>
    </row>
    <row r="200" spans="1:7" x14ac:dyDescent="0.2">
      <c r="A200" s="61">
        <v>198</v>
      </c>
      <c r="B200" s="61" t="s">
        <v>828</v>
      </c>
      <c r="C200" s="61" t="s">
        <v>828</v>
      </c>
      <c r="D200" s="61" t="s">
        <v>829</v>
      </c>
      <c r="E200" s="61" t="s">
        <v>831</v>
      </c>
      <c r="F200" s="60">
        <f>IF(COUNTIF(E$3:E200,E200)=1,MAX(F$2:F199)+1,VLOOKUP(E200,E$2:G199,2,0))</f>
        <v>9743</v>
      </c>
      <c r="G200" s="59">
        <v>0</v>
      </c>
    </row>
    <row r="201" spans="1:7" x14ac:dyDescent="0.2">
      <c r="A201" s="61">
        <v>199</v>
      </c>
      <c r="B201" s="61" t="s">
        <v>828</v>
      </c>
      <c r="C201" s="61" t="s">
        <v>178</v>
      </c>
      <c r="D201" s="61" t="s">
        <v>829</v>
      </c>
      <c r="E201" s="61" t="s">
        <v>831</v>
      </c>
      <c r="F201" s="60">
        <f>IF(COUNTIF(E$3:E201,E201)=1,MAX(F$2:F200)+1,VLOOKUP(E201,E$2:G200,2,0))</f>
        <v>9743</v>
      </c>
      <c r="G201" s="59">
        <v>86.95</v>
      </c>
    </row>
    <row r="202" spans="1:7" x14ac:dyDescent="0.2">
      <c r="A202" s="61">
        <v>200</v>
      </c>
      <c r="B202" s="61" t="s">
        <v>885</v>
      </c>
      <c r="C202" s="61" t="s">
        <v>885</v>
      </c>
      <c r="D202" s="61" t="s">
        <v>886</v>
      </c>
      <c r="E202" s="61" t="s">
        <v>888</v>
      </c>
      <c r="F202" s="60">
        <f>IF(COUNTIF(E$3:E202,E202)=1,MAX(F$2:F201)+1,VLOOKUP(E202,E$2:G201,2,0))</f>
        <v>9744</v>
      </c>
      <c r="G202" s="59">
        <v>0</v>
      </c>
    </row>
    <row r="203" spans="1:7" x14ac:dyDescent="0.2">
      <c r="A203" s="61">
        <v>201</v>
      </c>
      <c r="B203" s="61" t="s">
        <v>885</v>
      </c>
      <c r="C203" s="61" t="s">
        <v>1744</v>
      </c>
      <c r="D203" s="61" t="s">
        <v>886</v>
      </c>
      <c r="E203" s="61" t="s">
        <v>888</v>
      </c>
      <c r="F203" s="60">
        <f>IF(COUNTIF(E$3:E203,E203)=1,MAX(F$2:F202)+1,VLOOKUP(E203,E$2:G202,2,0))</f>
        <v>9744</v>
      </c>
      <c r="G203" s="59">
        <v>25.21</v>
      </c>
    </row>
    <row r="204" spans="1:7" x14ac:dyDescent="0.2">
      <c r="A204" s="61">
        <v>202</v>
      </c>
      <c r="B204" s="61" t="s">
        <v>843</v>
      </c>
      <c r="C204" s="61" t="s">
        <v>179</v>
      </c>
      <c r="D204" s="61" t="s">
        <v>844</v>
      </c>
      <c r="E204" s="61" t="s">
        <v>846</v>
      </c>
      <c r="F204" s="60">
        <f>IF(COUNTIF(E$3:E204,E204)=1,MAX(F$2:F203)+1,VLOOKUP(E204,E$2:G203,2,0))</f>
        <v>9745</v>
      </c>
      <c r="G204" s="59">
        <v>40.79</v>
      </c>
    </row>
    <row r="205" spans="1:7" x14ac:dyDescent="0.2">
      <c r="A205" s="61">
        <v>203</v>
      </c>
      <c r="B205" s="61" t="s">
        <v>832</v>
      </c>
      <c r="C205" s="61" t="s">
        <v>832</v>
      </c>
      <c r="D205" s="61" t="s">
        <v>833</v>
      </c>
      <c r="E205" s="61" t="s">
        <v>835</v>
      </c>
      <c r="F205" s="60">
        <f>IF(COUNTIF(E$3:E205,E205)=1,MAX(F$2:F204)+1,VLOOKUP(E205,E$2:G204,2,0))</f>
        <v>9746</v>
      </c>
      <c r="G205" s="59">
        <v>20196.91</v>
      </c>
    </row>
    <row r="206" spans="1:7" x14ac:dyDescent="0.2">
      <c r="A206" s="61">
        <v>204</v>
      </c>
      <c r="B206" s="61" t="s">
        <v>180</v>
      </c>
      <c r="C206" s="61" t="s">
        <v>180</v>
      </c>
      <c r="D206" s="61" t="s">
        <v>837</v>
      </c>
      <c r="E206" s="61" t="s">
        <v>838</v>
      </c>
      <c r="F206" s="60">
        <f>IF(COUNTIF(E$3:E206,E206)=1,MAX(F$2:F205)+1,VLOOKUP(E206,E$2:G205,2,0))</f>
        <v>9747</v>
      </c>
      <c r="G206" s="59">
        <v>89.11</v>
      </c>
    </row>
    <row r="207" spans="1:7" x14ac:dyDescent="0.2">
      <c r="A207" s="61">
        <v>205</v>
      </c>
      <c r="B207" s="61" t="s">
        <v>180</v>
      </c>
      <c r="C207" s="61" t="s">
        <v>181</v>
      </c>
      <c r="D207" s="61" t="s">
        <v>837</v>
      </c>
      <c r="E207" s="61" t="s">
        <v>838</v>
      </c>
      <c r="F207" s="60">
        <f>IF(COUNTIF(E$3:E207,E207)=1,MAX(F$2:F206)+1,VLOOKUP(E207,E$2:G206,2,0))</f>
        <v>9747</v>
      </c>
      <c r="G207" s="59">
        <v>96.669999999999987</v>
      </c>
    </row>
    <row r="208" spans="1:7" x14ac:dyDescent="0.2">
      <c r="A208" s="61">
        <v>206</v>
      </c>
      <c r="B208" s="61" t="s">
        <v>836</v>
      </c>
      <c r="C208" s="61" t="s">
        <v>836</v>
      </c>
      <c r="D208" s="61" t="s">
        <v>837</v>
      </c>
      <c r="E208" s="61" t="s">
        <v>838</v>
      </c>
      <c r="F208" s="60">
        <f>IF(COUNTIF(E$3:E208,E208)=1,MAX(F$2:F207)+1,VLOOKUP(E208,E$2:G207,2,0))</f>
        <v>9747</v>
      </c>
      <c r="G208" s="59">
        <v>5476.8200000000006</v>
      </c>
    </row>
    <row r="209" spans="1:7" x14ac:dyDescent="0.2">
      <c r="A209" s="61">
        <v>207</v>
      </c>
      <c r="B209" s="61" t="s">
        <v>182</v>
      </c>
      <c r="C209" s="61" t="s">
        <v>182</v>
      </c>
      <c r="D209" s="61" t="s">
        <v>837</v>
      </c>
      <c r="E209" s="61" t="s">
        <v>838</v>
      </c>
      <c r="F209" s="60">
        <f>IF(COUNTIF(E$3:E209,E209)=1,MAX(F$2:F208)+1,VLOOKUP(E209,E$2:G208,2,0))</f>
        <v>9747</v>
      </c>
      <c r="G209" s="59">
        <v>2017.87</v>
      </c>
    </row>
    <row r="210" spans="1:7" x14ac:dyDescent="0.2">
      <c r="A210" s="61">
        <v>208</v>
      </c>
      <c r="B210" s="61" t="s">
        <v>182</v>
      </c>
      <c r="C210" s="61" t="s">
        <v>183</v>
      </c>
      <c r="D210" s="61" t="s">
        <v>837</v>
      </c>
      <c r="E210" s="61" t="s">
        <v>838</v>
      </c>
      <c r="F210" s="60">
        <f>IF(COUNTIF(E$3:E210,E210)=1,MAX(F$2:F209)+1,VLOOKUP(E210,E$2:G209,2,0))</f>
        <v>9747</v>
      </c>
      <c r="G210" s="59">
        <v>2105.3599999999997</v>
      </c>
    </row>
    <row r="211" spans="1:7" x14ac:dyDescent="0.2">
      <c r="A211" s="61">
        <v>209</v>
      </c>
      <c r="B211" s="61" t="s">
        <v>836</v>
      </c>
      <c r="C211" s="61" t="s">
        <v>839</v>
      </c>
      <c r="D211" s="61" t="s">
        <v>837</v>
      </c>
      <c r="E211" s="61" t="s">
        <v>838</v>
      </c>
      <c r="F211" s="60">
        <f>IF(COUNTIF(E$3:E211,E211)=1,MAX(F$2:F210)+1,VLOOKUP(E211,E$2:G210,2,0))</f>
        <v>9747</v>
      </c>
      <c r="G211" s="59">
        <v>92.66</v>
      </c>
    </row>
    <row r="212" spans="1:7" x14ac:dyDescent="0.2">
      <c r="A212" s="61">
        <v>210</v>
      </c>
      <c r="B212" s="61" t="s">
        <v>847</v>
      </c>
      <c r="C212" s="61" t="s">
        <v>851</v>
      </c>
      <c r="D212" s="61" t="s">
        <v>848</v>
      </c>
      <c r="E212" s="61" t="s">
        <v>850</v>
      </c>
      <c r="F212" s="60">
        <f>IF(COUNTIF(E$3:E212,E212)=1,MAX(F$2:F211)+1,VLOOKUP(E212,E$2:G211,2,0))</f>
        <v>9748</v>
      </c>
      <c r="G212" s="59">
        <v>398.89</v>
      </c>
    </row>
    <row r="213" spans="1:7" ht="22.5" x14ac:dyDescent="0.2">
      <c r="A213" s="61">
        <v>211</v>
      </c>
      <c r="B213" s="61" t="s">
        <v>852</v>
      </c>
      <c r="C213" s="61" t="s">
        <v>852</v>
      </c>
      <c r="D213" s="61" t="s">
        <v>853</v>
      </c>
      <c r="E213" s="61" t="s">
        <v>855</v>
      </c>
      <c r="F213" s="60">
        <f>IF(COUNTIF(E$3:E213,E213)=1,MAX(F$2:F212)+1,VLOOKUP(E213,E$2:G212,2,0))</f>
        <v>9749</v>
      </c>
      <c r="G213" s="59">
        <v>0</v>
      </c>
    </row>
    <row r="214" spans="1:7" ht="22.5" x14ac:dyDescent="0.2">
      <c r="A214" s="61">
        <v>212</v>
      </c>
      <c r="B214" s="61" t="s">
        <v>852</v>
      </c>
      <c r="C214" s="61" t="s">
        <v>858</v>
      </c>
      <c r="D214" s="61" t="s">
        <v>853</v>
      </c>
      <c r="E214" s="61" t="s">
        <v>855</v>
      </c>
      <c r="F214" s="60">
        <f>IF(COUNTIF(E$3:E214,E214)=1,MAX(F$2:F213)+1,VLOOKUP(E214,E$2:G213,2,0))</f>
        <v>9749</v>
      </c>
      <c r="G214" s="59">
        <v>0</v>
      </c>
    </row>
    <row r="215" spans="1:7" ht="22.5" x14ac:dyDescent="0.2">
      <c r="A215" s="61">
        <v>213</v>
      </c>
      <c r="B215" s="61" t="s">
        <v>852</v>
      </c>
      <c r="C215" s="61" t="s">
        <v>856</v>
      </c>
      <c r="D215" s="61" t="s">
        <v>853</v>
      </c>
      <c r="E215" s="61" t="s">
        <v>855</v>
      </c>
      <c r="F215" s="60">
        <f>IF(COUNTIF(E$3:E215,E215)=1,MAX(F$2:F214)+1,VLOOKUP(E215,E$2:G214,2,0))</f>
        <v>9749</v>
      </c>
      <c r="G215" s="59">
        <v>14.120000000000001</v>
      </c>
    </row>
    <row r="216" spans="1:7" ht="22.5" x14ac:dyDescent="0.2">
      <c r="A216" s="61">
        <v>214</v>
      </c>
      <c r="B216" s="61" t="s">
        <v>852</v>
      </c>
      <c r="C216" s="61" t="s">
        <v>857</v>
      </c>
      <c r="D216" s="61" t="s">
        <v>853</v>
      </c>
      <c r="E216" s="61" t="s">
        <v>855</v>
      </c>
      <c r="F216" s="60">
        <f>IF(COUNTIF(E$3:E216,E216)=1,MAX(F$2:F215)+1,VLOOKUP(E216,E$2:G215,2,0))</f>
        <v>9749</v>
      </c>
      <c r="G216" s="59">
        <v>86.97</v>
      </c>
    </row>
    <row r="217" spans="1:7" x14ac:dyDescent="0.2">
      <c r="A217" s="61">
        <v>215</v>
      </c>
      <c r="B217" s="61" t="s">
        <v>881</v>
      </c>
      <c r="C217" s="61" t="s">
        <v>881</v>
      </c>
      <c r="D217" s="61" t="s">
        <v>882</v>
      </c>
      <c r="E217" s="61" t="s">
        <v>884</v>
      </c>
      <c r="F217" s="60">
        <f>IF(COUNTIF(E$3:E217,E217)=1,MAX(F$2:F216)+1,VLOOKUP(E217,E$2:G216,2,0))</f>
        <v>9750</v>
      </c>
      <c r="G217" s="59">
        <v>0</v>
      </c>
    </row>
    <row r="218" spans="1:7" x14ac:dyDescent="0.2">
      <c r="A218" s="61">
        <v>216</v>
      </c>
      <c r="B218" s="61" t="s">
        <v>881</v>
      </c>
      <c r="C218" s="61" t="s">
        <v>184</v>
      </c>
      <c r="D218" s="61" t="s">
        <v>882</v>
      </c>
      <c r="E218" s="61" t="s">
        <v>884</v>
      </c>
      <c r="F218" s="60">
        <f>IF(COUNTIF(E$3:E218,E218)=1,MAX(F$2:F217)+1,VLOOKUP(E218,E$2:G217,2,0))</f>
        <v>9750</v>
      </c>
      <c r="G218" s="59">
        <v>138.45999999999998</v>
      </c>
    </row>
    <row r="219" spans="1:7" x14ac:dyDescent="0.2">
      <c r="A219" s="61">
        <v>217</v>
      </c>
      <c r="B219" s="61" t="s">
        <v>185</v>
      </c>
      <c r="C219" s="61" t="s">
        <v>185</v>
      </c>
      <c r="D219" s="61" t="s">
        <v>889</v>
      </c>
      <c r="E219" s="61" t="s">
        <v>891</v>
      </c>
      <c r="F219" s="60">
        <f>IF(COUNTIF(E$3:E219,E219)=1,MAX(F$2:F218)+1,VLOOKUP(E219,E$2:G218,2,0))</f>
        <v>9751</v>
      </c>
      <c r="G219" s="59">
        <v>6078.15</v>
      </c>
    </row>
    <row r="220" spans="1:7" x14ac:dyDescent="0.2">
      <c r="A220" s="61">
        <v>218</v>
      </c>
      <c r="B220" s="61" t="s">
        <v>1588</v>
      </c>
      <c r="C220" s="61" t="s">
        <v>1588</v>
      </c>
      <c r="D220" s="61" t="s">
        <v>1589</v>
      </c>
      <c r="E220" s="61" t="s">
        <v>1591</v>
      </c>
      <c r="F220" s="60">
        <f>IF(COUNTIF(E$3:E220,E220)=1,MAX(F$2:F219)+1,VLOOKUP(E220,E$2:G219,2,0))</f>
        <v>9752</v>
      </c>
      <c r="G220" s="59">
        <v>0</v>
      </c>
    </row>
    <row r="221" spans="1:7" x14ac:dyDescent="0.2">
      <c r="A221" s="61">
        <v>219</v>
      </c>
      <c r="B221" s="61" t="s">
        <v>1588</v>
      </c>
      <c r="C221" s="61" t="s">
        <v>186</v>
      </c>
      <c r="D221" s="61" t="s">
        <v>1589</v>
      </c>
      <c r="E221" s="61" t="s">
        <v>1591</v>
      </c>
      <c r="F221" s="60">
        <f>IF(COUNTIF(E$3:E221,E221)=1,MAX(F$2:F220)+1,VLOOKUP(E221,E$2:G220,2,0))</f>
        <v>9752</v>
      </c>
      <c r="G221" s="59">
        <v>185.18</v>
      </c>
    </row>
    <row r="222" spans="1:7" x14ac:dyDescent="0.2">
      <c r="A222" s="61">
        <v>220</v>
      </c>
      <c r="B222" s="61" t="s">
        <v>1888</v>
      </c>
      <c r="C222" s="61" t="s">
        <v>1888</v>
      </c>
      <c r="D222" s="61" t="s">
        <v>1889</v>
      </c>
      <c r="E222" s="61" t="s">
        <v>1891</v>
      </c>
      <c r="F222" s="62"/>
      <c r="G222" s="59">
        <v>0</v>
      </c>
    </row>
    <row r="223" spans="1:7" x14ac:dyDescent="0.2">
      <c r="A223" s="61">
        <v>221</v>
      </c>
      <c r="B223" s="61" t="s">
        <v>1896</v>
      </c>
      <c r="C223" s="61" t="s">
        <v>1896</v>
      </c>
      <c r="D223" s="61" t="s">
        <v>1897</v>
      </c>
      <c r="E223" s="61" t="s">
        <v>1899</v>
      </c>
      <c r="F223" s="60">
        <f>IF(COUNTIF(E$3:E223,E223)=1,MAX(F$2:F222)+1,VLOOKUP(E223,E$2:G222,2,0))</f>
        <v>9753</v>
      </c>
      <c r="G223" s="59">
        <v>0</v>
      </c>
    </row>
    <row r="224" spans="1:7" x14ac:dyDescent="0.2">
      <c r="A224" s="61">
        <v>222</v>
      </c>
      <c r="B224" s="61" t="s">
        <v>1896</v>
      </c>
      <c r="C224" s="61" t="s">
        <v>2072</v>
      </c>
      <c r="D224" s="61" t="s">
        <v>1897</v>
      </c>
      <c r="E224" s="61" t="s">
        <v>1899</v>
      </c>
      <c r="F224" s="60">
        <f>IF(COUNTIF(E$3:E224,E224)=1,MAX(F$2:F223)+1,VLOOKUP(E224,E$2:G223,2,0))</f>
        <v>9753</v>
      </c>
      <c r="G224" s="59">
        <v>0.1</v>
      </c>
    </row>
    <row r="225" spans="1:7" x14ac:dyDescent="0.2">
      <c r="A225" s="61">
        <v>223</v>
      </c>
      <c r="B225" s="61" t="s">
        <v>187</v>
      </c>
      <c r="C225" s="61" t="s">
        <v>187</v>
      </c>
      <c r="D225" s="61" t="s">
        <v>892</v>
      </c>
      <c r="E225" s="61" t="s">
        <v>894</v>
      </c>
      <c r="F225" s="60">
        <f>IF(COUNTIF(E$3:E225,E225)=1,MAX(F$2:F224)+1,VLOOKUP(E225,E$2:G224,2,0))</f>
        <v>9754</v>
      </c>
      <c r="G225" s="59">
        <v>0</v>
      </c>
    </row>
    <row r="226" spans="1:7" x14ac:dyDescent="0.2">
      <c r="A226" s="61">
        <v>224</v>
      </c>
      <c r="B226" s="61" t="s">
        <v>187</v>
      </c>
      <c r="C226" s="61" t="s">
        <v>188</v>
      </c>
      <c r="D226" s="61" t="s">
        <v>892</v>
      </c>
      <c r="E226" s="61" t="s">
        <v>894</v>
      </c>
      <c r="F226" s="60">
        <f>IF(COUNTIF(E$3:E226,E226)=1,MAX(F$2:F225)+1,VLOOKUP(E226,E$2:G225,2,0))</f>
        <v>9754</v>
      </c>
      <c r="G226" s="59">
        <v>0.24</v>
      </c>
    </row>
    <row r="227" spans="1:7" x14ac:dyDescent="0.2">
      <c r="A227" s="61">
        <v>225</v>
      </c>
      <c r="B227" s="61" t="s">
        <v>187</v>
      </c>
      <c r="C227" s="61" t="s">
        <v>189</v>
      </c>
      <c r="D227" s="61" t="s">
        <v>892</v>
      </c>
      <c r="E227" s="61" t="s">
        <v>894</v>
      </c>
      <c r="F227" s="60">
        <f>IF(COUNTIF(E$3:E227,E227)=1,MAX(F$2:F226)+1,VLOOKUP(E227,E$2:G226,2,0))</f>
        <v>9754</v>
      </c>
      <c r="G227" s="59">
        <v>0</v>
      </c>
    </row>
    <row r="228" spans="1:7" x14ac:dyDescent="0.2">
      <c r="A228" s="61">
        <v>226</v>
      </c>
      <c r="B228" s="61" t="s">
        <v>187</v>
      </c>
      <c r="C228" s="61" t="s">
        <v>190</v>
      </c>
      <c r="D228" s="61" t="s">
        <v>892</v>
      </c>
      <c r="E228" s="61" t="s">
        <v>894</v>
      </c>
      <c r="F228" s="60">
        <f>IF(COUNTIF(E$3:E228,E228)=1,MAX(F$2:F227)+1,VLOOKUP(E228,E$2:G227,2,0))</f>
        <v>9754</v>
      </c>
      <c r="G228" s="59">
        <v>0.1</v>
      </c>
    </row>
    <row r="229" spans="1:7" x14ac:dyDescent="0.2">
      <c r="A229" s="61">
        <v>227</v>
      </c>
      <c r="B229" s="61" t="s">
        <v>191</v>
      </c>
      <c r="C229" s="61" t="s">
        <v>191</v>
      </c>
      <c r="D229" s="61" t="s">
        <v>1900</v>
      </c>
      <c r="E229" s="61" t="s">
        <v>894</v>
      </c>
      <c r="F229" s="60">
        <f>IF(COUNTIF(E$3:E229,E229)=1,MAX(F$2:F228)+1,VLOOKUP(E229,E$2:G228,2,0))</f>
        <v>9754</v>
      </c>
      <c r="G229" s="59">
        <v>4.6800000000000006</v>
      </c>
    </row>
    <row r="230" spans="1:7" x14ac:dyDescent="0.2">
      <c r="A230" s="61">
        <v>228</v>
      </c>
      <c r="B230" s="61" t="s">
        <v>187</v>
      </c>
      <c r="C230" s="61" t="s">
        <v>192</v>
      </c>
      <c r="D230" s="61" t="s">
        <v>892</v>
      </c>
      <c r="E230" s="61" t="s">
        <v>894</v>
      </c>
      <c r="F230" s="60">
        <f>IF(COUNTIF(E$3:E230,E230)=1,MAX(F$2:F229)+1,VLOOKUP(E230,E$2:G229,2,0))</f>
        <v>9754</v>
      </c>
      <c r="G230" s="59">
        <v>1.27</v>
      </c>
    </row>
    <row r="231" spans="1:7" x14ac:dyDescent="0.2">
      <c r="A231" s="61">
        <v>229</v>
      </c>
      <c r="B231" s="61" t="s">
        <v>187</v>
      </c>
      <c r="C231" s="61" t="s">
        <v>193</v>
      </c>
      <c r="D231" s="61" t="s">
        <v>892</v>
      </c>
      <c r="E231" s="61" t="s">
        <v>894</v>
      </c>
      <c r="F231" s="60">
        <f>IF(COUNTIF(E$3:E231,E231)=1,MAX(F$2:F230)+1,VLOOKUP(E231,E$2:G230,2,0))</f>
        <v>9754</v>
      </c>
      <c r="G231" s="59">
        <v>0.32</v>
      </c>
    </row>
    <row r="232" spans="1:7" x14ac:dyDescent="0.2">
      <c r="A232" s="61">
        <v>230</v>
      </c>
      <c r="B232" s="61" t="s">
        <v>191</v>
      </c>
      <c r="C232" s="61" t="s">
        <v>194</v>
      </c>
      <c r="D232" s="61" t="s">
        <v>1900</v>
      </c>
      <c r="E232" s="61" t="s">
        <v>894</v>
      </c>
      <c r="F232" s="60">
        <f>IF(COUNTIF(E$3:E232,E232)=1,MAX(F$2:F231)+1,VLOOKUP(E232,E$2:G231,2,0))</f>
        <v>9754</v>
      </c>
      <c r="G232" s="59">
        <v>1.88</v>
      </c>
    </row>
    <row r="233" spans="1:7" x14ac:dyDescent="0.2">
      <c r="A233" s="61">
        <v>231</v>
      </c>
      <c r="B233" s="61" t="s">
        <v>187</v>
      </c>
      <c r="C233" s="61" t="s">
        <v>195</v>
      </c>
      <c r="D233" s="61" t="s">
        <v>892</v>
      </c>
      <c r="E233" s="61" t="s">
        <v>894</v>
      </c>
      <c r="F233" s="60">
        <f>IF(COUNTIF(E$3:E233,E233)=1,MAX(F$2:F232)+1,VLOOKUP(E233,E$2:G232,2,0))</f>
        <v>9754</v>
      </c>
      <c r="G233" s="59">
        <v>1.05</v>
      </c>
    </row>
    <row r="234" spans="1:7" x14ac:dyDescent="0.2">
      <c r="A234" s="61">
        <v>232</v>
      </c>
      <c r="B234" s="61" t="s">
        <v>904</v>
      </c>
      <c r="C234" s="61" t="s">
        <v>904</v>
      </c>
      <c r="D234" s="61" t="s">
        <v>905</v>
      </c>
      <c r="E234" s="61" t="s">
        <v>907</v>
      </c>
      <c r="F234" s="60">
        <f>IF(COUNTIF(E$3:E234,E234)=1,MAX(F$2:F233)+1,VLOOKUP(E234,E$2:G233,2,0))</f>
        <v>9755</v>
      </c>
      <c r="G234" s="59">
        <v>0</v>
      </c>
    </row>
    <row r="235" spans="1:7" x14ac:dyDescent="0.2">
      <c r="A235" s="61">
        <v>233</v>
      </c>
      <c r="B235" s="61" t="s">
        <v>904</v>
      </c>
      <c r="C235" s="61" t="s">
        <v>909</v>
      </c>
      <c r="D235" s="61" t="s">
        <v>905</v>
      </c>
      <c r="E235" s="61" t="s">
        <v>907</v>
      </c>
      <c r="F235" s="60">
        <f>IF(COUNTIF(E$3:E235,E235)=1,MAX(F$2:F234)+1,VLOOKUP(E235,E$2:G234,2,0))</f>
        <v>9755</v>
      </c>
      <c r="G235" s="59">
        <v>660.55</v>
      </c>
    </row>
    <row r="236" spans="1:7" x14ac:dyDescent="0.2">
      <c r="A236" s="61">
        <v>234</v>
      </c>
      <c r="B236" s="61" t="s">
        <v>910</v>
      </c>
      <c r="C236" s="61" t="s">
        <v>910</v>
      </c>
      <c r="D236" s="61" t="s">
        <v>911</v>
      </c>
      <c r="E236" s="61" t="s">
        <v>913</v>
      </c>
      <c r="F236" s="60">
        <f>IF(COUNTIF(E$3:E236,E236)=1,MAX(F$2:F235)+1,VLOOKUP(E236,E$2:G235,2,0))</f>
        <v>9756</v>
      </c>
      <c r="G236" s="59">
        <v>0</v>
      </c>
    </row>
    <row r="237" spans="1:7" x14ac:dyDescent="0.2">
      <c r="A237" s="61">
        <v>235</v>
      </c>
      <c r="B237" s="61" t="s">
        <v>910</v>
      </c>
      <c r="C237" s="61" t="s">
        <v>196</v>
      </c>
      <c r="D237" s="61" t="s">
        <v>911</v>
      </c>
      <c r="E237" s="61" t="s">
        <v>913</v>
      </c>
      <c r="F237" s="60">
        <f>IF(COUNTIF(E$3:E237,E237)=1,MAX(F$2:F236)+1,VLOOKUP(E237,E$2:G236,2,0))</f>
        <v>9756</v>
      </c>
      <c r="G237" s="59">
        <v>0.2</v>
      </c>
    </row>
    <row r="238" spans="1:7" x14ac:dyDescent="0.2">
      <c r="A238" s="61">
        <v>236</v>
      </c>
      <c r="B238" s="61" t="s">
        <v>895</v>
      </c>
      <c r="C238" s="61" t="s">
        <v>895</v>
      </c>
      <c r="D238" s="61" t="s">
        <v>896</v>
      </c>
      <c r="E238" s="61" t="s">
        <v>898</v>
      </c>
      <c r="F238" s="60">
        <f>IF(COUNTIF(E$3:E238,E238)=1,MAX(F$2:F237)+1,VLOOKUP(E238,E$2:G237,2,0))</f>
        <v>9757</v>
      </c>
      <c r="G238" s="59">
        <v>0</v>
      </c>
    </row>
    <row r="239" spans="1:7" x14ac:dyDescent="0.2">
      <c r="A239" s="61">
        <v>237</v>
      </c>
      <c r="B239" s="61" t="s">
        <v>895</v>
      </c>
      <c r="C239" s="61" t="s">
        <v>197</v>
      </c>
      <c r="D239" s="61" t="s">
        <v>896</v>
      </c>
      <c r="E239" s="61" t="s">
        <v>898</v>
      </c>
      <c r="F239" s="60">
        <f>IF(COUNTIF(E$3:E239,E239)=1,MAX(F$2:F238)+1,VLOOKUP(E239,E$2:G238,2,0))</f>
        <v>9757</v>
      </c>
      <c r="G239" s="59">
        <v>330.44</v>
      </c>
    </row>
    <row r="240" spans="1:7" x14ac:dyDescent="0.2">
      <c r="A240" s="61">
        <v>238</v>
      </c>
      <c r="B240" s="61" t="s">
        <v>1769</v>
      </c>
      <c r="C240" s="61" t="s">
        <v>2100</v>
      </c>
      <c r="D240" s="61" t="s">
        <v>1770</v>
      </c>
      <c r="E240" s="61" t="s">
        <v>1772</v>
      </c>
      <c r="F240" s="60">
        <f>IF(COUNTIF(E$3:E240,E240)=1,MAX(F$2:F239)+1,VLOOKUP(E240,E$2:G239,2,0))</f>
        <v>9758</v>
      </c>
      <c r="G240" s="59">
        <v>19.77</v>
      </c>
    </row>
    <row r="241" spans="1:7" x14ac:dyDescent="0.2">
      <c r="A241" s="61">
        <v>239</v>
      </c>
      <c r="B241" s="61" t="s">
        <v>899</v>
      </c>
      <c r="C241" s="61" t="s">
        <v>899</v>
      </c>
      <c r="D241" s="61" t="s">
        <v>900</v>
      </c>
      <c r="E241" s="61" t="s">
        <v>902</v>
      </c>
      <c r="F241" s="60">
        <f>IF(COUNTIF(E$3:E241,E241)=1,MAX(F$2:F240)+1,VLOOKUP(E241,E$2:G240,2,0))</f>
        <v>9759</v>
      </c>
      <c r="G241" s="59">
        <v>0</v>
      </c>
    </row>
    <row r="242" spans="1:7" x14ac:dyDescent="0.2">
      <c r="A242" s="61">
        <v>240</v>
      </c>
      <c r="B242" s="61" t="s">
        <v>899</v>
      </c>
      <c r="C242" s="61" t="s">
        <v>903</v>
      </c>
      <c r="D242" s="61" t="s">
        <v>900</v>
      </c>
      <c r="E242" s="61" t="s">
        <v>902</v>
      </c>
      <c r="F242" s="60">
        <f>IF(COUNTIF(E$3:E242,E242)=1,MAX(F$2:F241)+1,VLOOKUP(E242,E$2:G241,2,0))</f>
        <v>9759</v>
      </c>
      <c r="G242" s="59">
        <v>88.81</v>
      </c>
    </row>
    <row r="243" spans="1:7" x14ac:dyDescent="0.2">
      <c r="A243" s="61">
        <v>241</v>
      </c>
      <c r="B243" s="61" t="s">
        <v>953</v>
      </c>
      <c r="C243" s="61" t="s">
        <v>953</v>
      </c>
      <c r="D243" s="61" t="s">
        <v>954</v>
      </c>
      <c r="E243" s="61" t="s">
        <v>956</v>
      </c>
      <c r="F243" s="60">
        <f>IF(COUNTIF(E$3:E243,E243)=1,MAX(F$2:F242)+1,VLOOKUP(E243,E$2:G242,2,0))</f>
        <v>9760</v>
      </c>
      <c r="G243" s="59">
        <v>0</v>
      </c>
    </row>
    <row r="244" spans="1:7" x14ac:dyDescent="0.2">
      <c r="A244" s="61">
        <v>242</v>
      </c>
      <c r="B244" s="61" t="s">
        <v>953</v>
      </c>
      <c r="C244" s="61" t="s">
        <v>957</v>
      </c>
      <c r="D244" s="61" t="s">
        <v>954</v>
      </c>
      <c r="E244" s="61" t="s">
        <v>956</v>
      </c>
      <c r="F244" s="60">
        <f>IF(COUNTIF(E$3:E244,E244)=1,MAX(F$2:F243)+1,VLOOKUP(E244,E$2:G243,2,0))</f>
        <v>9760</v>
      </c>
      <c r="G244" s="59">
        <v>719.18</v>
      </c>
    </row>
    <row r="245" spans="1:7" x14ac:dyDescent="0.2">
      <c r="A245" s="61">
        <v>243</v>
      </c>
      <c r="B245" s="61" t="s">
        <v>1902</v>
      </c>
      <c r="C245" s="61" t="s">
        <v>1902</v>
      </c>
      <c r="D245" s="61" t="s">
        <v>1903</v>
      </c>
      <c r="E245" s="61" t="s">
        <v>1905</v>
      </c>
      <c r="F245" s="60">
        <f>IF(COUNTIF(E$3:E245,E245)=1,MAX(F$2:F244)+1,VLOOKUP(E245,E$2:G244,2,0))</f>
        <v>9761</v>
      </c>
      <c r="G245" s="59">
        <v>18407.91</v>
      </c>
    </row>
    <row r="246" spans="1:7" x14ac:dyDescent="0.2">
      <c r="A246" s="61">
        <v>244</v>
      </c>
      <c r="B246" s="61" t="s">
        <v>946</v>
      </c>
      <c r="C246" s="61" t="s">
        <v>946</v>
      </c>
      <c r="D246" s="61" t="s">
        <v>947</v>
      </c>
      <c r="E246" s="61" t="s">
        <v>949</v>
      </c>
      <c r="F246" s="60">
        <f>IF(COUNTIF(E$3:E246,E246)=1,MAX(F$2:F245)+1,VLOOKUP(E246,E$2:G245,2,0))</f>
        <v>9762</v>
      </c>
      <c r="G246" s="59">
        <v>12276.62</v>
      </c>
    </row>
    <row r="247" spans="1:7" x14ac:dyDescent="0.2">
      <c r="A247" s="61">
        <v>245</v>
      </c>
      <c r="B247" s="61" t="s">
        <v>962</v>
      </c>
      <c r="C247" s="61" t="s">
        <v>962</v>
      </c>
      <c r="D247" s="61" t="s">
        <v>963</v>
      </c>
      <c r="E247" s="61" t="s">
        <v>965</v>
      </c>
      <c r="F247" s="60">
        <f>IF(COUNTIF(E$3:E247,E247)=1,MAX(F$2:F246)+1,VLOOKUP(E247,E$2:G246,2,0))</f>
        <v>9763</v>
      </c>
      <c r="G247" s="59">
        <v>14712.22</v>
      </c>
    </row>
    <row r="248" spans="1:7" x14ac:dyDescent="0.2">
      <c r="A248" s="61">
        <v>246</v>
      </c>
      <c r="B248" s="61" t="s">
        <v>928</v>
      </c>
      <c r="C248" s="61" t="s">
        <v>928</v>
      </c>
      <c r="D248" s="61" t="s">
        <v>929</v>
      </c>
      <c r="E248" s="61" t="s">
        <v>931</v>
      </c>
      <c r="F248" s="60">
        <f>IF(COUNTIF(E$3:E248,E248)=1,MAX(F$2:F247)+1,VLOOKUP(E248,E$2:G247,2,0))</f>
        <v>9764</v>
      </c>
      <c r="G248" s="59">
        <v>50625.38</v>
      </c>
    </row>
    <row r="249" spans="1:7" x14ac:dyDescent="0.2">
      <c r="A249" s="61">
        <v>247</v>
      </c>
      <c r="B249" s="61" t="s">
        <v>932</v>
      </c>
      <c r="C249" s="61" t="s">
        <v>932</v>
      </c>
      <c r="D249" s="61" t="s">
        <v>933</v>
      </c>
      <c r="E249" s="61" t="s">
        <v>935</v>
      </c>
      <c r="F249" s="60">
        <f>IF(COUNTIF(E$3:E249,E249)=1,MAX(F$2:F248)+1,VLOOKUP(E249,E$2:G248,2,0))</f>
        <v>9765</v>
      </c>
      <c r="G249" s="59">
        <v>39652.83</v>
      </c>
    </row>
    <row r="250" spans="1:7" x14ac:dyDescent="0.2">
      <c r="A250" s="61">
        <v>248</v>
      </c>
      <c r="B250" s="61" t="s">
        <v>936</v>
      </c>
      <c r="C250" s="61" t="s">
        <v>936</v>
      </c>
      <c r="D250" s="61" t="s">
        <v>937</v>
      </c>
      <c r="E250" s="61" t="s">
        <v>939</v>
      </c>
      <c r="F250" s="60">
        <f>IF(COUNTIF(E$3:E250,E250)=1,MAX(F$2:F249)+1,VLOOKUP(E250,E$2:G249,2,0))</f>
        <v>9766</v>
      </c>
      <c r="G250" s="59">
        <v>18924.039999999997</v>
      </c>
    </row>
    <row r="251" spans="1:7" x14ac:dyDescent="0.2">
      <c r="A251" s="61">
        <v>249</v>
      </c>
      <c r="B251" s="61" t="s">
        <v>914</v>
      </c>
      <c r="C251" s="61" t="s">
        <v>914</v>
      </c>
      <c r="D251" s="61" t="s">
        <v>915</v>
      </c>
      <c r="E251" s="61" t="s">
        <v>917</v>
      </c>
      <c r="F251" s="62"/>
      <c r="G251" s="59">
        <v>0</v>
      </c>
    </row>
    <row r="252" spans="1:7" x14ac:dyDescent="0.2">
      <c r="A252" s="61">
        <v>250</v>
      </c>
      <c r="B252" s="61" t="s">
        <v>919</v>
      </c>
      <c r="C252" s="61" t="s">
        <v>919</v>
      </c>
      <c r="D252" s="61" t="s">
        <v>921</v>
      </c>
      <c r="E252" s="61" t="s">
        <v>923</v>
      </c>
      <c r="F252" s="60">
        <f>IF(COUNTIF(E$3:E252,E252)=1,MAX(F$2:F251)+1,VLOOKUP(E252,E$2:G251,2,0))</f>
        <v>9767</v>
      </c>
      <c r="G252" s="59">
        <v>0</v>
      </c>
    </row>
    <row r="253" spans="1:7" x14ac:dyDescent="0.2">
      <c r="A253" s="61">
        <v>251</v>
      </c>
      <c r="B253" s="61" t="s">
        <v>919</v>
      </c>
      <c r="C253" s="61" t="s">
        <v>920</v>
      </c>
      <c r="D253" s="61" t="s">
        <v>921</v>
      </c>
      <c r="E253" s="61" t="s">
        <v>923</v>
      </c>
      <c r="F253" s="60">
        <f>IF(COUNTIF(E$3:E253,E253)=1,MAX(F$2:F252)+1,VLOOKUP(E253,E$2:G252,2,0))</f>
        <v>9767</v>
      </c>
      <c r="G253" s="59">
        <v>0.04</v>
      </c>
    </row>
    <row r="254" spans="1:7" x14ac:dyDescent="0.2">
      <c r="A254" s="61">
        <v>252</v>
      </c>
      <c r="B254" s="61" t="s">
        <v>967</v>
      </c>
      <c r="C254" s="61" t="s">
        <v>967</v>
      </c>
      <c r="D254" s="61" t="s">
        <v>968</v>
      </c>
      <c r="E254" s="61" t="s">
        <v>970</v>
      </c>
      <c r="F254" s="60">
        <f>IF(COUNTIF(E$3:E254,E254)=1,MAX(F$2:F253)+1,VLOOKUP(E254,E$2:G253,2,0))</f>
        <v>9768</v>
      </c>
      <c r="G254" s="59">
        <v>130933.64</v>
      </c>
    </row>
    <row r="255" spans="1:7" x14ac:dyDescent="0.2">
      <c r="A255" s="61">
        <v>253</v>
      </c>
      <c r="B255" s="61" t="s">
        <v>971</v>
      </c>
      <c r="C255" s="61" t="s">
        <v>971</v>
      </c>
      <c r="D255" s="61" t="s">
        <v>972</v>
      </c>
      <c r="E255" s="61" t="s">
        <v>974</v>
      </c>
      <c r="F255" s="60">
        <f>IF(COUNTIF(E$3:E255,E255)=1,MAX(F$2:F254)+1,VLOOKUP(E255,E$2:G254,2,0))</f>
        <v>9769</v>
      </c>
      <c r="G255" s="59">
        <v>69721.19</v>
      </c>
    </row>
    <row r="256" spans="1:7" x14ac:dyDescent="0.2">
      <c r="A256" s="61">
        <v>254</v>
      </c>
      <c r="B256" s="61" t="s">
        <v>198</v>
      </c>
      <c r="C256" s="61" t="s">
        <v>198</v>
      </c>
      <c r="D256" s="61" t="s">
        <v>982</v>
      </c>
      <c r="E256" s="61" t="s">
        <v>984</v>
      </c>
      <c r="F256" s="60">
        <f>IF(COUNTIF(E$3:E256,E256)=1,MAX(F$2:F255)+1,VLOOKUP(E256,E$2:G255,2,0))</f>
        <v>9770</v>
      </c>
      <c r="G256" s="59">
        <v>148.22999999999999</v>
      </c>
    </row>
    <row r="257" spans="1:7" x14ac:dyDescent="0.2">
      <c r="A257" s="61">
        <v>255</v>
      </c>
      <c r="B257" s="61" t="s">
        <v>198</v>
      </c>
      <c r="C257" s="61" t="s">
        <v>199</v>
      </c>
      <c r="D257" s="61" t="s">
        <v>982</v>
      </c>
      <c r="E257" s="61" t="s">
        <v>984</v>
      </c>
      <c r="F257" s="60">
        <f>IF(COUNTIF(E$3:E257,E257)=1,MAX(F$2:F256)+1,VLOOKUP(E257,E$2:G256,2,0))</f>
        <v>9770</v>
      </c>
      <c r="G257" s="59">
        <v>20580.86</v>
      </c>
    </row>
    <row r="258" spans="1:7" x14ac:dyDescent="0.2">
      <c r="A258" s="61">
        <v>256</v>
      </c>
      <c r="B258" s="61" t="s">
        <v>985</v>
      </c>
      <c r="C258" s="61" t="s">
        <v>985</v>
      </c>
      <c r="D258" s="61" t="s">
        <v>986</v>
      </c>
      <c r="E258" s="61" t="s">
        <v>988</v>
      </c>
      <c r="F258" s="60">
        <f>IF(COUNTIF(E$3:E258,E258)=1,MAX(F$2:F257)+1,VLOOKUP(E258,E$2:G257,2,0))</f>
        <v>9771</v>
      </c>
      <c r="G258" s="59">
        <v>71.8</v>
      </c>
    </row>
    <row r="259" spans="1:7" x14ac:dyDescent="0.2">
      <c r="A259" s="61">
        <v>257</v>
      </c>
      <c r="B259" s="61" t="s">
        <v>985</v>
      </c>
      <c r="C259" s="61" t="s">
        <v>200</v>
      </c>
      <c r="D259" s="61" t="s">
        <v>986</v>
      </c>
      <c r="E259" s="61" t="s">
        <v>988</v>
      </c>
      <c r="F259" s="60">
        <f>IF(COUNTIF(E$3:E259,E259)=1,MAX(F$2:F258)+1,VLOOKUP(E259,E$2:G258,2,0))</f>
        <v>9771</v>
      </c>
      <c r="G259" s="59">
        <v>186.13</v>
      </c>
    </row>
    <row r="260" spans="1:7" x14ac:dyDescent="0.2">
      <c r="A260" s="61">
        <v>258</v>
      </c>
      <c r="B260" s="61" t="s">
        <v>996</v>
      </c>
      <c r="C260" s="61" t="s">
        <v>996</v>
      </c>
      <c r="D260" s="61" t="s">
        <v>997</v>
      </c>
      <c r="E260" s="61" t="s">
        <v>999</v>
      </c>
      <c r="F260" s="60">
        <f>IF(COUNTIF(E$3:E260,E260)=1,MAX(F$2:F259)+1,VLOOKUP(E260,E$2:G259,2,0))</f>
        <v>9772</v>
      </c>
      <c r="G260" s="59">
        <v>1437.4499999999998</v>
      </c>
    </row>
    <row r="261" spans="1:7" x14ac:dyDescent="0.2">
      <c r="A261" s="61">
        <v>259</v>
      </c>
      <c r="B261" s="61" t="s">
        <v>1001</v>
      </c>
      <c r="C261" s="61" t="s">
        <v>201</v>
      </c>
      <c r="D261" s="61" t="s">
        <v>997</v>
      </c>
      <c r="E261" s="61" t="s">
        <v>999</v>
      </c>
      <c r="F261" s="60">
        <f>IF(COUNTIF(E$3:E261,E261)=1,MAX(F$2:F260)+1,VLOOKUP(E261,E$2:G260,2,0))</f>
        <v>9772</v>
      </c>
      <c r="G261" s="59">
        <v>3152.77</v>
      </c>
    </row>
    <row r="262" spans="1:7" x14ac:dyDescent="0.2">
      <c r="A262" s="61">
        <v>260</v>
      </c>
      <c r="B262" s="61" t="s">
        <v>989</v>
      </c>
      <c r="C262" s="61" t="s">
        <v>989</v>
      </c>
      <c r="D262" s="61" t="s">
        <v>990</v>
      </c>
      <c r="E262" s="61" t="s">
        <v>992</v>
      </c>
      <c r="F262" s="60">
        <f>IF(COUNTIF(E$3:E262,E262)=1,MAX(F$2:F261)+1,VLOOKUP(E262,E$2:G261,2,0))</f>
        <v>9773</v>
      </c>
      <c r="G262" s="59">
        <v>8885.9100000000017</v>
      </c>
    </row>
    <row r="263" spans="1:7" x14ac:dyDescent="0.2">
      <c r="A263" s="61">
        <v>261</v>
      </c>
      <c r="B263" s="61" t="s">
        <v>202</v>
      </c>
      <c r="C263" s="61" t="s">
        <v>202</v>
      </c>
      <c r="D263" s="61" t="s">
        <v>1906</v>
      </c>
      <c r="E263" s="61" t="s">
        <v>1908</v>
      </c>
      <c r="F263" s="60">
        <f>IF(COUNTIF(E$3:E263,E263)=1,MAX(F$2:F262)+1,VLOOKUP(E263,E$2:G262,2,0))</f>
        <v>9774</v>
      </c>
      <c r="G263" s="59">
        <v>23.52</v>
      </c>
    </row>
    <row r="264" spans="1:7" x14ac:dyDescent="0.2">
      <c r="A264" s="61">
        <v>262</v>
      </c>
      <c r="B264" s="61" t="s">
        <v>202</v>
      </c>
      <c r="C264" s="61" t="s">
        <v>203</v>
      </c>
      <c r="D264" s="61" t="s">
        <v>1906</v>
      </c>
      <c r="E264" s="61" t="s">
        <v>1908</v>
      </c>
      <c r="F264" s="60">
        <f>IF(COUNTIF(E$3:E264,E264)=1,MAX(F$2:F263)+1,VLOOKUP(E264,E$2:G263,2,0))</f>
        <v>9774</v>
      </c>
      <c r="G264" s="59">
        <v>431.76</v>
      </c>
    </row>
    <row r="265" spans="1:7" x14ac:dyDescent="0.2">
      <c r="A265" s="61">
        <v>263</v>
      </c>
      <c r="B265" s="61" t="s">
        <v>204</v>
      </c>
      <c r="C265" s="61" t="s">
        <v>204</v>
      </c>
      <c r="D265" s="61" t="s">
        <v>993</v>
      </c>
      <c r="E265" s="61" t="s">
        <v>995</v>
      </c>
      <c r="F265" s="60">
        <f>IF(COUNTIF(E$3:E265,E265)=1,MAX(F$2:F264)+1,VLOOKUP(E265,E$2:G264,2,0))</f>
        <v>9775</v>
      </c>
      <c r="G265" s="59">
        <v>20270.739999999998</v>
      </c>
    </row>
    <row r="266" spans="1:7" x14ac:dyDescent="0.2">
      <c r="A266" s="61">
        <v>264</v>
      </c>
      <c r="B266" s="61" t="s">
        <v>204</v>
      </c>
      <c r="C266" s="61" t="s">
        <v>205</v>
      </c>
      <c r="D266" s="61" t="s">
        <v>993</v>
      </c>
      <c r="E266" s="61" t="s">
        <v>995</v>
      </c>
      <c r="F266" s="60">
        <f>IF(COUNTIF(E$3:E266,E266)=1,MAX(F$2:F265)+1,VLOOKUP(E266,E$2:G265,2,0))</f>
        <v>9775</v>
      </c>
      <c r="G266" s="59">
        <v>1287.1500000000001</v>
      </c>
    </row>
    <row r="267" spans="1:7" x14ac:dyDescent="0.2">
      <c r="A267" s="61">
        <v>265</v>
      </c>
      <c r="B267" s="61" t="s">
        <v>1757</v>
      </c>
      <c r="C267" s="61" t="s">
        <v>1757</v>
      </c>
      <c r="D267" s="61" t="s">
        <v>1758</v>
      </c>
      <c r="E267" s="61" t="s">
        <v>1760</v>
      </c>
      <c r="F267" s="60">
        <f>IF(COUNTIF(E$3:E267,E267)=1,MAX(F$2:F266)+1,VLOOKUP(E267,E$2:G266,2,0))</f>
        <v>9776</v>
      </c>
      <c r="G267" s="59">
        <v>1342.2</v>
      </c>
    </row>
    <row r="268" spans="1:7" x14ac:dyDescent="0.2">
      <c r="A268" s="61">
        <v>266</v>
      </c>
      <c r="B268" s="61" t="s">
        <v>1022</v>
      </c>
      <c r="C268" s="61" t="s">
        <v>1022</v>
      </c>
      <c r="D268" s="61" t="s">
        <v>1023</v>
      </c>
      <c r="E268" s="61" t="s">
        <v>1025</v>
      </c>
      <c r="F268" s="60">
        <f>IF(COUNTIF(E$3:E268,E268)=1,MAX(F$2:F267)+1,VLOOKUP(E268,E$2:G267,2,0))</f>
        <v>9777</v>
      </c>
      <c r="G268" s="59">
        <v>9638.2800000000007</v>
      </c>
    </row>
    <row r="269" spans="1:7" x14ac:dyDescent="0.2">
      <c r="A269" s="61">
        <v>267</v>
      </c>
      <c r="B269" s="61" t="s">
        <v>1667</v>
      </c>
      <c r="C269" s="61" t="s">
        <v>1667</v>
      </c>
      <c r="D269" s="61" t="s">
        <v>1669</v>
      </c>
      <c r="E269" s="61" t="s">
        <v>1670</v>
      </c>
      <c r="F269" s="60">
        <f>IF(COUNTIF(E$3:E269,E269)=1,MAX(F$2:F268)+1,VLOOKUP(E269,E$2:G268,2,0))</f>
        <v>9778</v>
      </c>
      <c r="G269" s="59">
        <v>0.09</v>
      </c>
    </row>
    <row r="270" spans="1:7" x14ac:dyDescent="0.2">
      <c r="A270" s="61">
        <v>268</v>
      </c>
      <c r="B270" s="61" t="s">
        <v>1913</v>
      </c>
      <c r="C270" s="61" t="s">
        <v>1913</v>
      </c>
      <c r="D270" s="61" t="s">
        <v>1914</v>
      </c>
      <c r="E270" s="61" t="s">
        <v>1916</v>
      </c>
      <c r="F270" s="60">
        <f>IF(COUNTIF(E$3:E270,E270)=1,MAX(F$2:F269)+1,VLOOKUP(E270,E$2:G269,2,0))</f>
        <v>9779</v>
      </c>
      <c r="G270" s="59">
        <v>0</v>
      </c>
    </row>
    <row r="271" spans="1:7" x14ac:dyDescent="0.2">
      <c r="A271" s="61">
        <v>269</v>
      </c>
      <c r="B271" s="61" t="s">
        <v>1913</v>
      </c>
      <c r="C271" s="61" t="s">
        <v>206</v>
      </c>
      <c r="D271" s="61" t="s">
        <v>1914</v>
      </c>
      <c r="E271" s="61" t="s">
        <v>1916</v>
      </c>
      <c r="F271" s="60">
        <f>IF(COUNTIF(E$3:E271,E271)=1,MAX(F$2:F270)+1,VLOOKUP(E271,E$2:G270,2,0))</f>
        <v>9779</v>
      </c>
      <c r="G271" s="59">
        <v>3.37</v>
      </c>
    </row>
    <row r="272" spans="1:7" x14ac:dyDescent="0.2">
      <c r="A272" s="61">
        <v>270</v>
      </c>
      <c r="B272" s="61" t="s">
        <v>1917</v>
      </c>
      <c r="C272" s="61" t="s">
        <v>1917</v>
      </c>
      <c r="D272" s="61" t="s">
        <v>1918</v>
      </c>
      <c r="E272" s="61" t="s">
        <v>1920</v>
      </c>
      <c r="F272" s="60">
        <f>IF(COUNTIF(E$3:E272,E272)=1,MAX(F$2:F271)+1,VLOOKUP(E272,E$2:G271,2,0))</f>
        <v>9780</v>
      </c>
      <c r="G272" s="59">
        <v>2089.73</v>
      </c>
    </row>
    <row r="273" spans="1:7" x14ac:dyDescent="0.2">
      <c r="A273" s="61">
        <v>271</v>
      </c>
      <c r="B273" s="61" t="s">
        <v>207</v>
      </c>
      <c r="C273" s="61" t="s">
        <v>207</v>
      </c>
      <c r="D273" s="61" t="s">
        <v>1002</v>
      </c>
      <c r="E273" s="61" t="s">
        <v>1004</v>
      </c>
      <c r="F273" s="60">
        <f>IF(COUNTIF(E$3:E273,E273)=1,MAX(F$2:F272)+1,VLOOKUP(E273,E$2:G272,2,0))</f>
        <v>9781</v>
      </c>
      <c r="G273" s="59">
        <v>24831.89</v>
      </c>
    </row>
    <row r="274" spans="1:7" x14ac:dyDescent="0.2">
      <c r="A274" s="61">
        <v>272</v>
      </c>
      <c r="B274" s="61" t="s">
        <v>208</v>
      </c>
      <c r="C274" s="61" t="s">
        <v>208</v>
      </c>
      <c r="D274" s="61" t="s">
        <v>1005</v>
      </c>
      <c r="E274" s="61" t="s">
        <v>1007</v>
      </c>
      <c r="F274" s="60">
        <f>IF(COUNTIF(E$3:E274,E274)=1,MAX(F$2:F273)+1,VLOOKUP(E274,E$2:G273,2,0))</f>
        <v>9782</v>
      </c>
      <c r="G274" s="59">
        <v>4534.62</v>
      </c>
    </row>
    <row r="275" spans="1:7" x14ac:dyDescent="0.2">
      <c r="A275" s="61">
        <v>273</v>
      </c>
      <c r="B275" s="61" t="s">
        <v>209</v>
      </c>
      <c r="C275" s="61" t="s">
        <v>209</v>
      </c>
      <c r="D275" s="61" t="s">
        <v>1008</v>
      </c>
      <c r="E275" s="61" t="s">
        <v>1010</v>
      </c>
      <c r="F275" s="60">
        <f>IF(COUNTIF(E$3:E275,E275)=1,MAX(F$2:F274)+1,VLOOKUP(E275,E$2:G274,2,0))</f>
        <v>9783</v>
      </c>
      <c r="G275" s="59">
        <v>9820.7400000000016</v>
      </c>
    </row>
    <row r="276" spans="1:7" x14ac:dyDescent="0.2">
      <c r="A276" s="61">
        <v>274</v>
      </c>
      <c r="B276" s="61" t="s">
        <v>210</v>
      </c>
      <c r="C276" s="61" t="s">
        <v>210</v>
      </c>
      <c r="D276" s="61" t="s">
        <v>1011</v>
      </c>
      <c r="E276" s="61" t="s">
        <v>1013</v>
      </c>
      <c r="F276" s="60">
        <f>IF(COUNTIF(E$3:E276,E276)=1,MAX(F$2:F275)+1,VLOOKUP(E276,E$2:G275,2,0))</f>
        <v>9784</v>
      </c>
      <c r="G276" s="59">
        <v>16861.879999999997</v>
      </c>
    </row>
    <row r="277" spans="1:7" x14ac:dyDescent="0.2">
      <c r="A277" s="61">
        <v>275</v>
      </c>
      <c r="B277" s="61" t="s">
        <v>1014</v>
      </c>
      <c r="C277" s="61" t="s">
        <v>1014</v>
      </c>
      <c r="D277" s="61" t="s">
        <v>1015</v>
      </c>
      <c r="E277" s="61" t="s">
        <v>1017</v>
      </c>
      <c r="F277" s="60">
        <f>IF(COUNTIF(E$3:E277,E277)=1,MAX(F$2:F276)+1,VLOOKUP(E277,E$2:G276,2,0))</f>
        <v>9785</v>
      </c>
      <c r="G277" s="59">
        <v>5861.4100000000008</v>
      </c>
    </row>
    <row r="278" spans="1:7" ht="22.5" x14ac:dyDescent="0.2">
      <c r="A278" s="61">
        <v>276</v>
      </c>
      <c r="B278" s="61" t="s">
        <v>211</v>
      </c>
      <c r="C278" s="61" t="s">
        <v>211</v>
      </c>
      <c r="D278" s="61" t="s">
        <v>1464</v>
      </c>
      <c r="E278" s="61" t="s">
        <v>1466</v>
      </c>
      <c r="F278" s="60">
        <f>IF(COUNTIF(E$3:E278,E278)=1,MAX(F$2:F277)+1,VLOOKUP(E278,E$2:G277,2,0))</f>
        <v>9786</v>
      </c>
      <c r="G278" s="59">
        <v>11982.68</v>
      </c>
    </row>
    <row r="279" spans="1:7" ht="22.5" x14ac:dyDescent="0.2">
      <c r="A279" s="61">
        <v>277</v>
      </c>
      <c r="B279" s="61" t="s">
        <v>211</v>
      </c>
      <c r="C279" s="61" t="s">
        <v>212</v>
      </c>
      <c r="D279" s="61" t="s">
        <v>1464</v>
      </c>
      <c r="E279" s="61" t="s">
        <v>1466</v>
      </c>
      <c r="F279" s="60">
        <f>IF(COUNTIF(E$3:E279,E279)=1,MAX(F$2:F278)+1,VLOOKUP(E279,E$2:G278,2,0))</f>
        <v>9786</v>
      </c>
      <c r="G279" s="59">
        <v>10.16</v>
      </c>
    </row>
    <row r="280" spans="1:7" ht="22.5" x14ac:dyDescent="0.2">
      <c r="A280" s="61">
        <v>278</v>
      </c>
      <c r="B280" s="61" t="s">
        <v>211</v>
      </c>
      <c r="C280" s="61" t="s">
        <v>213</v>
      </c>
      <c r="D280" s="61" t="s">
        <v>1464</v>
      </c>
      <c r="E280" s="61" t="s">
        <v>1466</v>
      </c>
      <c r="F280" s="60">
        <f>IF(COUNTIF(E$3:E280,E280)=1,MAX(F$2:F279)+1,VLOOKUP(E280,E$2:G279,2,0))</f>
        <v>9786</v>
      </c>
      <c r="G280" s="59">
        <v>1017.9200000000001</v>
      </c>
    </row>
    <row r="281" spans="1:7" ht="22.5" x14ac:dyDescent="0.2">
      <c r="A281" s="61">
        <v>279</v>
      </c>
      <c r="B281" s="61" t="s">
        <v>211</v>
      </c>
      <c r="C281" s="61" t="s">
        <v>214</v>
      </c>
      <c r="D281" s="61" t="s">
        <v>1464</v>
      </c>
      <c r="E281" s="61" t="s">
        <v>1466</v>
      </c>
      <c r="F281" s="60">
        <f>IF(COUNTIF(E$3:E281,E281)=1,MAX(F$2:F280)+1,VLOOKUP(E281,E$2:G280,2,0))</f>
        <v>9786</v>
      </c>
      <c r="G281" s="59">
        <v>858.43</v>
      </c>
    </row>
    <row r="282" spans="1:7" ht="22.5" x14ac:dyDescent="0.2">
      <c r="A282" s="61">
        <v>280</v>
      </c>
      <c r="B282" s="61" t="s">
        <v>215</v>
      </c>
      <c r="C282" s="61" t="s">
        <v>215</v>
      </c>
      <c r="D282" s="61" t="s">
        <v>1464</v>
      </c>
      <c r="E282" s="61" t="s">
        <v>1466</v>
      </c>
      <c r="F282" s="60">
        <f>IF(COUNTIF(E$3:E282,E282)=1,MAX(F$2:F281)+1,VLOOKUP(E282,E$2:G281,2,0))</f>
        <v>9786</v>
      </c>
      <c r="G282" s="59">
        <v>15868.48</v>
      </c>
    </row>
    <row r="283" spans="1:7" ht="22.5" x14ac:dyDescent="0.2">
      <c r="A283" s="61">
        <v>281</v>
      </c>
      <c r="B283" s="61" t="s">
        <v>215</v>
      </c>
      <c r="C283" s="61" t="s">
        <v>216</v>
      </c>
      <c r="D283" s="61" t="s">
        <v>1464</v>
      </c>
      <c r="E283" s="61" t="s">
        <v>1466</v>
      </c>
      <c r="F283" s="60">
        <f>IF(COUNTIF(E$3:E283,E283)=1,MAX(F$2:F282)+1,VLOOKUP(E283,E$2:G282,2,0))</f>
        <v>9786</v>
      </c>
      <c r="G283" s="59">
        <v>16708.599999999999</v>
      </c>
    </row>
    <row r="284" spans="1:7" x14ac:dyDescent="0.2">
      <c r="A284" s="61">
        <v>282</v>
      </c>
      <c r="B284" s="61" t="s">
        <v>1018</v>
      </c>
      <c r="C284" s="61" t="s">
        <v>1018</v>
      </c>
      <c r="D284" s="61" t="s">
        <v>1019</v>
      </c>
      <c r="E284" s="61" t="s">
        <v>1021</v>
      </c>
      <c r="F284" s="60">
        <f>IF(COUNTIF(E$3:E284,E284)=1,MAX(F$2:F283)+1,VLOOKUP(E284,E$2:G283,2,0))</f>
        <v>9787</v>
      </c>
      <c r="G284" s="59">
        <v>382.52000000000004</v>
      </c>
    </row>
    <row r="285" spans="1:7" x14ac:dyDescent="0.2">
      <c r="A285" s="61">
        <v>283</v>
      </c>
      <c r="B285" s="61" t="s">
        <v>1936</v>
      </c>
      <c r="C285" s="61" t="s">
        <v>1936</v>
      </c>
      <c r="D285" s="61" t="s">
        <v>1937</v>
      </c>
      <c r="E285" s="61" t="s">
        <v>1939</v>
      </c>
      <c r="F285" s="60">
        <f>IF(COUNTIF(E$3:E285,E285)=1,MAX(F$2:F284)+1,VLOOKUP(E285,E$2:G284,2,0))</f>
        <v>9788</v>
      </c>
      <c r="G285" s="59">
        <v>1.1200000000000001</v>
      </c>
    </row>
    <row r="286" spans="1:7" x14ac:dyDescent="0.2">
      <c r="A286" s="61">
        <v>284</v>
      </c>
      <c r="B286" s="61" t="s">
        <v>1079</v>
      </c>
      <c r="C286" s="61" t="s">
        <v>1079</v>
      </c>
      <c r="D286" s="61" t="s">
        <v>1080</v>
      </c>
      <c r="E286" s="61" t="s">
        <v>1082</v>
      </c>
      <c r="F286" s="60">
        <f>IF(COUNTIF(E$3:E286,E286)=1,MAX(F$2:F285)+1,VLOOKUP(E286,E$2:G285,2,0))</f>
        <v>9789</v>
      </c>
      <c r="G286" s="59">
        <v>0</v>
      </c>
    </row>
    <row r="287" spans="1:7" x14ac:dyDescent="0.2">
      <c r="A287" s="61">
        <v>285</v>
      </c>
      <c r="B287" s="61" t="s">
        <v>1079</v>
      </c>
      <c r="C287" s="61" t="s">
        <v>1083</v>
      </c>
      <c r="D287" s="61" t="s">
        <v>1080</v>
      </c>
      <c r="E287" s="61" t="s">
        <v>1082</v>
      </c>
      <c r="F287" s="60">
        <f>IF(COUNTIF(E$3:E287,E287)=1,MAX(F$2:F286)+1,VLOOKUP(E287,E$2:G286,2,0))</f>
        <v>9789</v>
      </c>
      <c r="G287" s="59">
        <v>1.83</v>
      </c>
    </row>
    <row r="288" spans="1:7" ht="22.5" x14ac:dyDescent="0.2">
      <c r="A288" s="61">
        <v>286</v>
      </c>
      <c r="B288" s="61" t="s">
        <v>217</v>
      </c>
      <c r="C288" s="61" t="s">
        <v>217</v>
      </c>
      <c r="D288" s="61" t="s">
        <v>1952</v>
      </c>
      <c r="E288" s="61" t="s">
        <v>1954</v>
      </c>
      <c r="F288" s="60">
        <f>IF(COUNTIF(E$3:E288,E288)=1,MAX(F$2:F287)+1,VLOOKUP(E288,E$2:G287,2,0))</f>
        <v>9790</v>
      </c>
      <c r="G288" s="59">
        <v>26067.770000000004</v>
      </c>
    </row>
    <row r="289" spans="1:7" x14ac:dyDescent="0.2">
      <c r="A289" s="61">
        <v>287</v>
      </c>
      <c r="B289" s="61" t="s">
        <v>1104</v>
      </c>
      <c r="C289" s="61" t="s">
        <v>1104</v>
      </c>
      <c r="D289" s="61" t="s">
        <v>1105</v>
      </c>
      <c r="E289" s="61" t="s">
        <v>1107</v>
      </c>
      <c r="F289" s="60">
        <f>IF(COUNTIF(E$3:E289,E289)=1,MAX(F$2:F288)+1,VLOOKUP(E289,E$2:G288,2,0))</f>
        <v>9791</v>
      </c>
      <c r="G289" s="59">
        <v>43530.92</v>
      </c>
    </row>
    <row r="290" spans="1:7" x14ac:dyDescent="0.2">
      <c r="A290" s="61">
        <v>288</v>
      </c>
      <c r="B290" s="61" t="s">
        <v>1108</v>
      </c>
      <c r="C290" s="61" t="s">
        <v>1108</v>
      </c>
      <c r="D290" s="61" t="s">
        <v>1109</v>
      </c>
      <c r="E290" s="61" t="s">
        <v>1111</v>
      </c>
      <c r="F290" s="60">
        <f>IF(COUNTIF(E$3:E290,E290)=1,MAX(F$2:F289)+1,VLOOKUP(E290,E$2:G289,2,0))</f>
        <v>9792</v>
      </c>
      <c r="G290" s="59">
        <v>0</v>
      </c>
    </row>
    <row r="291" spans="1:7" x14ac:dyDescent="0.2">
      <c r="A291" s="61">
        <v>289</v>
      </c>
      <c r="B291" s="61" t="s">
        <v>1108</v>
      </c>
      <c r="C291" s="61" t="s">
        <v>218</v>
      </c>
      <c r="D291" s="61" t="s">
        <v>1109</v>
      </c>
      <c r="E291" s="61" t="s">
        <v>1111</v>
      </c>
      <c r="F291" s="60">
        <f>IF(COUNTIF(E$3:E291,E291)=1,MAX(F$2:F290)+1,VLOOKUP(E291,E$2:G290,2,0))</f>
        <v>9792</v>
      </c>
      <c r="G291" s="59">
        <v>217.7</v>
      </c>
    </row>
    <row r="292" spans="1:7" x14ac:dyDescent="0.2">
      <c r="A292" s="61">
        <v>290</v>
      </c>
      <c r="B292" s="61" t="s">
        <v>219</v>
      </c>
      <c r="C292" s="61" t="s">
        <v>219</v>
      </c>
      <c r="D292" s="61" t="s">
        <v>1056</v>
      </c>
      <c r="E292" s="61" t="s">
        <v>1058</v>
      </c>
      <c r="F292" s="60">
        <f>IF(COUNTIF(E$3:E292,E292)=1,MAX(F$2:F291)+1,VLOOKUP(E292,E$2:G291,2,0))</f>
        <v>9793</v>
      </c>
      <c r="G292" s="59">
        <v>5371.2</v>
      </c>
    </row>
    <row r="293" spans="1:7" x14ac:dyDescent="0.2">
      <c r="A293" s="61">
        <v>291</v>
      </c>
      <c r="B293" s="61" t="s">
        <v>1921</v>
      </c>
      <c r="C293" s="61" t="s">
        <v>1921</v>
      </c>
      <c r="D293" s="61" t="s">
        <v>1922</v>
      </c>
      <c r="E293" s="61" t="s">
        <v>1924</v>
      </c>
      <c r="F293" s="60">
        <f>IF(COUNTIF(E$3:E293,E293)=1,MAX(F$2:F292)+1,VLOOKUP(E293,E$2:G292,2,0))</f>
        <v>9794</v>
      </c>
      <c r="G293" s="59">
        <v>458.07</v>
      </c>
    </row>
    <row r="294" spans="1:7" x14ac:dyDescent="0.2">
      <c r="A294" s="61">
        <v>292</v>
      </c>
      <c r="B294" s="61" t="s">
        <v>1051</v>
      </c>
      <c r="C294" s="61" t="s">
        <v>1051</v>
      </c>
      <c r="D294" s="61" t="s">
        <v>1053</v>
      </c>
      <c r="E294" s="61" t="s">
        <v>1055</v>
      </c>
      <c r="F294" s="60">
        <f>IF(COUNTIF(E$3:E294,E294)=1,MAX(F$2:F293)+1,VLOOKUP(E294,E$2:G293,2,0))</f>
        <v>9795</v>
      </c>
      <c r="G294" s="59">
        <v>164422.62</v>
      </c>
    </row>
    <row r="295" spans="1:7" x14ac:dyDescent="0.2">
      <c r="A295" s="61">
        <v>293</v>
      </c>
      <c r="B295" s="61" t="s">
        <v>1072</v>
      </c>
      <c r="C295" s="61" t="s">
        <v>1072</v>
      </c>
      <c r="D295" s="61" t="s">
        <v>1073</v>
      </c>
      <c r="E295" s="61" t="s">
        <v>1075</v>
      </c>
      <c r="F295" s="60">
        <f>IF(COUNTIF(E$3:E295,E295)=1,MAX(F$2:F294)+1,VLOOKUP(E295,E$2:G294,2,0))</f>
        <v>9796</v>
      </c>
      <c r="G295" s="59">
        <v>772.64</v>
      </c>
    </row>
    <row r="296" spans="1:7" x14ac:dyDescent="0.2">
      <c r="A296" s="61">
        <v>294</v>
      </c>
      <c r="B296" s="61" t="s">
        <v>1084</v>
      </c>
      <c r="C296" s="61" t="s">
        <v>1084</v>
      </c>
      <c r="D296" s="61" t="s">
        <v>1085</v>
      </c>
      <c r="E296" s="61" t="s">
        <v>1087</v>
      </c>
      <c r="F296" s="60">
        <f>IF(COUNTIF(E$3:E296,E296)=1,MAX(F$2:F295)+1,VLOOKUP(E296,E$2:G295,2,0))</f>
        <v>9797</v>
      </c>
      <c r="G296" s="59">
        <v>2378.46</v>
      </c>
    </row>
    <row r="297" spans="1:7" x14ac:dyDescent="0.2">
      <c r="A297" s="61">
        <v>295</v>
      </c>
      <c r="B297" s="61" t="s">
        <v>1089</v>
      </c>
      <c r="C297" s="61" t="s">
        <v>1089</v>
      </c>
      <c r="D297" s="61" t="s">
        <v>1090</v>
      </c>
      <c r="E297" s="61" t="s">
        <v>1092</v>
      </c>
      <c r="F297" s="62"/>
      <c r="G297" s="59">
        <v>0</v>
      </c>
    </row>
    <row r="298" spans="1:7" x14ac:dyDescent="0.2">
      <c r="A298" s="61">
        <v>296</v>
      </c>
      <c r="B298" s="61" t="s">
        <v>1045</v>
      </c>
      <c r="C298" s="61" t="s">
        <v>1045</v>
      </c>
      <c r="D298" s="61" t="s">
        <v>1047</v>
      </c>
      <c r="E298" s="61" t="s">
        <v>1049</v>
      </c>
      <c r="F298" s="60">
        <f>IF(COUNTIF(E$3:E298,E298)=1,MAX(F$2:F297)+1,VLOOKUP(E298,E$2:G297,2,0))</f>
        <v>9798</v>
      </c>
      <c r="G298" s="59">
        <v>0</v>
      </c>
    </row>
    <row r="299" spans="1:7" x14ac:dyDescent="0.2">
      <c r="A299" s="61">
        <v>297</v>
      </c>
      <c r="B299" s="61" t="s">
        <v>1045</v>
      </c>
      <c r="C299" s="61" t="s">
        <v>1046</v>
      </c>
      <c r="D299" s="61" t="s">
        <v>1047</v>
      </c>
      <c r="E299" s="61" t="s">
        <v>1049</v>
      </c>
      <c r="F299" s="60">
        <f>IF(COUNTIF(E$3:E299,E299)=1,MAX(F$2:F298)+1,VLOOKUP(E299,E$2:G298,2,0))</f>
        <v>9798</v>
      </c>
      <c r="G299" s="59">
        <v>87.55</v>
      </c>
    </row>
    <row r="300" spans="1:7" x14ac:dyDescent="0.2">
      <c r="A300" s="61">
        <v>298</v>
      </c>
      <c r="B300" s="61" t="s">
        <v>1992</v>
      </c>
      <c r="C300" s="61" t="s">
        <v>1992</v>
      </c>
      <c r="D300" s="61" t="s">
        <v>1993</v>
      </c>
      <c r="E300" s="61" t="s">
        <v>1995</v>
      </c>
      <c r="F300" s="60">
        <f>IF(COUNTIF(E$3:E300,E300)=1,MAX(F$2:F299)+1,VLOOKUP(E300,E$2:G299,2,0))</f>
        <v>9799</v>
      </c>
      <c r="G300" s="59">
        <v>83.679999999999993</v>
      </c>
    </row>
    <row r="301" spans="1:7" x14ac:dyDescent="0.2">
      <c r="A301" s="61">
        <v>299</v>
      </c>
      <c r="B301" s="61" t="s">
        <v>1992</v>
      </c>
      <c r="C301" s="61" t="s">
        <v>2070</v>
      </c>
      <c r="D301" s="61" t="s">
        <v>1993</v>
      </c>
      <c r="E301" s="61" t="s">
        <v>1995</v>
      </c>
      <c r="F301" s="60">
        <f>IF(COUNTIF(E$3:E301,E301)=1,MAX(F$2:F300)+1,VLOOKUP(E301,E$2:G300,2,0))</f>
        <v>9799</v>
      </c>
      <c r="G301" s="59">
        <v>455.67</v>
      </c>
    </row>
    <row r="302" spans="1:7" x14ac:dyDescent="0.2">
      <c r="A302" s="61">
        <v>300</v>
      </c>
      <c r="B302" s="61" t="s">
        <v>1037</v>
      </c>
      <c r="C302" s="61" t="s">
        <v>1037</v>
      </c>
      <c r="D302" s="61" t="s">
        <v>1038</v>
      </c>
      <c r="E302" s="61" t="s">
        <v>1040</v>
      </c>
      <c r="F302" s="60">
        <f>IF(COUNTIF(E$3:E302,E302)=1,MAX(F$2:F301)+1,VLOOKUP(E302,E$2:G301,2,0))</f>
        <v>9800</v>
      </c>
      <c r="G302" s="59">
        <v>925.20999999999992</v>
      </c>
    </row>
    <row r="303" spans="1:7" x14ac:dyDescent="0.2">
      <c r="A303" s="61">
        <v>301</v>
      </c>
      <c r="B303" s="61" t="s">
        <v>221</v>
      </c>
      <c r="C303" s="61" t="s">
        <v>220</v>
      </c>
      <c r="D303" s="61" t="s">
        <v>1065</v>
      </c>
      <c r="E303" s="61" t="s">
        <v>1067</v>
      </c>
      <c r="F303" s="60">
        <f>IF(COUNTIF(E$3:E303,E303)=1,MAX(F$2:F302)+1,VLOOKUP(E303,E$2:G302,2,0))</f>
        <v>9801</v>
      </c>
      <c r="G303" s="59">
        <v>1982.76</v>
      </c>
    </row>
    <row r="304" spans="1:7" x14ac:dyDescent="0.2">
      <c r="A304" s="61">
        <v>302</v>
      </c>
      <c r="B304" s="61" t="s">
        <v>221</v>
      </c>
      <c r="C304" s="61" t="s">
        <v>221</v>
      </c>
      <c r="D304" s="61" t="s">
        <v>1065</v>
      </c>
      <c r="E304" s="61" t="s">
        <v>1067</v>
      </c>
      <c r="F304" s="60">
        <f>IF(COUNTIF(E$3:E304,E304)=1,MAX(F$2:F303)+1,VLOOKUP(E304,E$2:G303,2,0))</f>
        <v>9801</v>
      </c>
      <c r="G304" s="59">
        <v>1469248.5399999998</v>
      </c>
    </row>
    <row r="305" spans="1:7" x14ac:dyDescent="0.2">
      <c r="A305" s="61">
        <v>303</v>
      </c>
      <c r="B305" s="61" t="s">
        <v>222</v>
      </c>
      <c r="C305" s="61" t="s">
        <v>222</v>
      </c>
      <c r="D305" s="61" t="s">
        <v>1065</v>
      </c>
      <c r="E305" s="61" t="s">
        <v>1067</v>
      </c>
      <c r="F305" s="60">
        <f>IF(COUNTIF(E$3:E305,E305)=1,MAX(F$2:F304)+1,VLOOKUP(E305,E$2:G304,2,0))</f>
        <v>9801</v>
      </c>
      <c r="G305" s="59">
        <v>296670.92</v>
      </c>
    </row>
    <row r="306" spans="1:7" x14ac:dyDescent="0.2">
      <c r="A306" s="61">
        <v>304</v>
      </c>
      <c r="B306" s="61" t="s">
        <v>1925</v>
      </c>
      <c r="C306" s="61" t="s">
        <v>1925</v>
      </c>
      <c r="D306" s="61" t="s">
        <v>1926</v>
      </c>
      <c r="E306" s="61" t="s">
        <v>1928</v>
      </c>
      <c r="F306" s="60">
        <f>IF(COUNTIF(E$3:E306,E306)=1,MAX(F$2:F305)+1,VLOOKUP(E306,E$2:G305,2,0))</f>
        <v>9802</v>
      </c>
      <c r="G306" s="59">
        <v>2.4700000000000002</v>
      </c>
    </row>
    <row r="307" spans="1:7" x14ac:dyDescent="0.2">
      <c r="A307" s="61">
        <v>305</v>
      </c>
      <c r="B307" s="61" t="s">
        <v>223</v>
      </c>
      <c r="C307" s="61" t="s">
        <v>223</v>
      </c>
      <c r="D307" s="61" t="s">
        <v>1929</v>
      </c>
      <c r="E307" s="61" t="s">
        <v>1931</v>
      </c>
      <c r="F307" s="60">
        <f>IF(COUNTIF(E$3:E307,E307)=1,MAX(F$2:F306)+1,VLOOKUP(E307,E$2:G306,2,0))</f>
        <v>9803</v>
      </c>
      <c r="G307" s="59">
        <v>15808</v>
      </c>
    </row>
    <row r="308" spans="1:7" x14ac:dyDescent="0.2">
      <c r="A308" s="61">
        <v>306</v>
      </c>
      <c r="B308" s="61" t="s">
        <v>1932</v>
      </c>
      <c r="C308" s="61" t="s">
        <v>2063</v>
      </c>
      <c r="D308" s="61" t="s">
        <v>1933</v>
      </c>
      <c r="E308" s="61" t="s">
        <v>1935</v>
      </c>
      <c r="F308" s="60">
        <f>IF(COUNTIF(E$3:E308,E308)=1,MAX(F$2:F307)+1,VLOOKUP(E308,E$2:G307,2,0))</f>
        <v>9804</v>
      </c>
      <c r="G308" s="59">
        <v>162.12</v>
      </c>
    </row>
    <row r="309" spans="1:7" x14ac:dyDescent="0.2">
      <c r="A309" s="61">
        <v>307</v>
      </c>
      <c r="B309" s="61" t="s">
        <v>1112</v>
      </c>
      <c r="C309" s="61" t="s">
        <v>1112</v>
      </c>
      <c r="D309" s="61" t="s">
        <v>1113</v>
      </c>
      <c r="E309" s="61" t="s">
        <v>1115</v>
      </c>
      <c r="F309" s="60">
        <f>IF(COUNTIF(E$3:E309,E309)=1,MAX(F$2:F308)+1,VLOOKUP(E309,E$2:G308,2,0))</f>
        <v>9805</v>
      </c>
      <c r="G309" s="59">
        <v>429.84</v>
      </c>
    </row>
    <row r="310" spans="1:7" x14ac:dyDescent="0.2">
      <c r="A310" s="61">
        <v>308</v>
      </c>
      <c r="B310" s="61" t="s">
        <v>1117</v>
      </c>
      <c r="C310" s="61" t="s">
        <v>1117</v>
      </c>
      <c r="D310" s="61" t="s">
        <v>1118</v>
      </c>
      <c r="E310" s="61" t="s">
        <v>1120</v>
      </c>
      <c r="F310" s="60">
        <f>IF(COUNTIF(E$3:E310,E310)=1,MAX(F$2:F309)+1,VLOOKUP(E310,E$2:G309,2,0))</f>
        <v>9806</v>
      </c>
      <c r="G310" s="59">
        <v>51731.43</v>
      </c>
    </row>
    <row r="311" spans="1:7" x14ac:dyDescent="0.2">
      <c r="A311" s="61">
        <v>309</v>
      </c>
      <c r="B311" s="61" t="s">
        <v>1117</v>
      </c>
      <c r="C311" s="61" t="s">
        <v>224</v>
      </c>
      <c r="D311" s="61" t="s">
        <v>1118</v>
      </c>
      <c r="E311" s="61" t="s">
        <v>1120</v>
      </c>
      <c r="F311" s="60">
        <f>IF(COUNTIF(E$3:E311,E311)=1,MAX(F$2:F310)+1,VLOOKUP(E311,E$2:G310,2,0))</f>
        <v>9806</v>
      </c>
      <c r="G311" s="59">
        <v>248.29000000000002</v>
      </c>
    </row>
    <row r="312" spans="1:7" x14ac:dyDescent="0.2">
      <c r="A312" s="61">
        <v>310</v>
      </c>
      <c r="B312" s="61" t="s">
        <v>1117</v>
      </c>
      <c r="C312" s="61" t="s">
        <v>225</v>
      </c>
      <c r="D312" s="61" t="s">
        <v>1118</v>
      </c>
      <c r="E312" s="61" t="s">
        <v>1120</v>
      </c>
      <c r="F312" s="60">
        <f>IF(COUNTIF(E$3:E312,E312)=1,MAX(F$2:F311)+1,VLOOKUP(E312,E$2:G311,2,0))</f>
        <v>9806</v>
      </c>
      <c r="G312" s="59">
        <v>5927.8600000000006</v>
      </c>
    </row>
    <row r="313" spans="1:7" x14ac:dyDescent="0.2">
      <c r="A313" s="61">
        <v>311</v>
      </c>
      <c r="B313" s="61" t="s">
        <v>1117</v>
      </c>
      <c r="C313" s="61" t="s">
        <v>1121</v>
      </c>
      <c r="D313" s="61" t="s">
        <v>1118</v>
      </c>
      <c r="E313" s="61" t="s">
        <v>1120</v>
      </c>
      <c r="F313" s="60">
        <f>IF(COUNTIF(E$3:E313,E313)=1,MAX(F$2:F312)+1,VLOOKUP(E313,E$2:G312,2,0))</f>
        <v>9806</v>
      </c>
      <c r="G313" s="59">
        <v>0.15</v>
      </c>
    </row>
    <row r="314" spans="1:7" x14ac:dyDescent="0.2">
      <c r="A314" s="61">
        <v>312</v>
      </c>
      <c r="B314" s="61" t="s">
        <v>1117</v>
      </c>
      <c r="C314" s="61" t="s">
        <v>226</v>
      </c>
      <c r="D314" s="61" t="s">
        <v>1118</v>
      </c>
      <c r="E314" s="61" t="s">
        <v>1120</v>
      </c>
      <c r="F314" s="60">
        <f>IF(COUNTIF(E$3:E314,E314)=1,MAX(F$2:F313)+1,VLOOKUP(E314,E$2:G313,2,0))</f>
        <v>9806</v>
      </c>
      <c r="G314" s="59">
        <v>16.779999999999998</v>
      </c>
    </row>
    <row r="315" spans="1:7" x14ac:dyDescent="0.2">
      <c r="A315" s="61">
        <v>313</v>
      </c>
      <c r="B315" s="61" t="s">
        <v>1117</v>
      </c>
      <c r="C315" s="61" t="s">
        <v>1124</v>
      </c>
      <c r="D315" s="61" t="s">
        <v>1118</v>
      </c>
      <c r="E315" s="61" t="s">
        <v>1120</v>
      </c>
      <c r="F315" s="60">
        <f>IF(COUNTIF(E$3:E315,E315)=1,MAX(F$2:F314)+1,VLOOKUP(E315,E$2:G314,2,0))</f>
        <v>9806</v>
      </c>
      <c r="G315" s="59">
        <v>9324.23</v>
      </c>
    </row>
    <row r="316" spans="1:7" x14ac:dyDescent="0.2">
      <c r="A316" s="61">
        <v>314</v>
      </c>
      <c r="B316" s="61" t="s">
        <v>1117</v>
      </c>
      <c r="C316" s="61" t="s">
        <v>227</v>
      </c>
      <c r="D316" s="61" t="s">
        <v>1118</v>
      </c>
      <c r="E316" s="61" t="s">
        <v>1120</v>
      </c>
      <c r="F316" s="60">
        <f>IF(COUNTIF(E$3:E316,E316)=1,MAX(F$2:F315)+1,VLOOKUP(E316,E$2:G315,2,0))</f>
        <v>9806</v>
      </c>
      <c r="G316" s="59">
        <v>3698.3500000000004</v>
      </c>
    </row>
    <row r="317" spans="1:7" x14ac:dyDescent="0.2">
      <c r="A317" s="61">
        <v>315</v>
      </c>
      <c r="B317" s="61" t="s">
        <v>1117</v>
      </c>
      <c r="C317" s="61" t="s">
        <v>228</v>
      </c>
      <c r="D317" s="61" t="s">
        <v>1118</v>
      </c>
      <c r="E317" s="61" t="s">
        <v>1120</v>
      </c>
      <c r="F317" s="60">
        <f>IF(COUNTIF(E$3:E317,E317)=1,MAX(F$2:F316)+1,VLOOKUP(E317,E$2:G316,2,0))</f>
        <v>9806</v>
      </c>
      <c r="G317" s="59">
        <v>1684.54</v>
      </c>
    </row>
    <row r="318" spans="1:7" x14ac:dyDescent="0.2">
      <c r="A318" s="61">
        <v>316</v>
      </c>
      <c r="B318" s="61" t="s">
        <v>1117</v>
      </c>
      <c r="C318" s="61" t="s">
        <v>229</v>
      </c>
      <c r="D318" s="61" t="s">
        <v>1118</v>
      </c>
      <c r="E318" s="61" t="s">
        <v>1120</v>
      </c>
      <c r="F318" s="60">
        <f>IF(COUNTIF(E$3:E318,E318)=1,MAX(F$2:F317)+1,VLOOKUP(E318,E$2:G317,2,0))</f>
        <v>9806</v>
      </c>
      <c r="G318" s="59">
        <v>12588.210000000001</v>
      </c>
    </row>
    <row r="319" spans="1:7" x14ac:dyDescent="0.2">
      <c r="A319" s="61">
        <v>317</v>
      </c>
      <c r="B319" s="61" t="s">
        <v>230</v>
      </c>
      <c r="C319" s="61" t="s">
        <v>230</v>
      </c>
      <c r="D319" s="61" t="s">
        <v>1118</v>
      </c>
      <c r="E319" s="61" t="s">
        <v>1120</v>
      </c>
      <c r="F319" s="60">
        <f>IF(COUNTIF(E$3:E319,E319)=1,MAX(F$2:F318)+1,VLOOKUP(E319,E$2:G318,2,0))</f>
        <v>9806</v>
      </c>
      <c r="G319" s="59">
        <v>5455.12</v>
      </c>
    </row>
    <row r="320" spans="1:7" x14ac:dyDescent="0.2">
      <c r="A320" s="61">
        <v>318</v>
      </c>
      <c r="B320" s="61" t="s">
        <v>1746</v>
      </c>
      <c r="C320" s="61" t="s">
        <v>231</v>
      </c>
      <c r="D320" s="61" t="s">
        <v>1747</v>
      </c>
      <c r="E320" s="61" t="s">
        <v>1749</v>
      </c>
      <c r="F320" s="60">
        <f>IF(COUNTIF(E$3:E320,E320)=1,MAX(F$2:F319)+1,VLOOKUP(E320,E$2:G319,2,0))</f>
        <v>9807</v>
      </c>
      <c r="G320" s="59">
        <v>41.82</v>
      </c>
    </row>
    <row r="321" spans="1:7" x14ac:dyDescent="0.2">
      <c r="A321" s="61">
        <v>319</v>
      </c>
      <c r="B321" s="61" t="s">
        <v>232</v>
      </c>
      <c r="C321" s="61" t="s">
        <v>232</v>
      </c>
      <c r="D321" s="61" t="s">
        <v>1069</v>
      </c>
      <c r="E321" s="61" t="s">
        <v>1071</v>
      </c>
      <c r="F321" s="60">
        <f>IF(COUNTIF(E$3:E321,E321)=1,MAX(F$2:F320)+1,VLOOKUP(E321,E$2:G320,2,0))</f>
        <v>9808</v>
      </c>
      <c r="G321" s="59">
        <v>550.77</v>
      </c>
    </row>
    <row r="322" spans="1:7" x14ac:dyDescent="0.2">
      <c r="A322" s="61">
        <v>320</v>
      </c>
      <c r="B322" s="61" t="s">
        <v>1940</v>
      </c>
      <c r="C322" s="61" t="s">
        <v>233</v>
      </c>
      <c r="D322" s="61" t="s">
        <v>1941</v>
      </c>
      <c r="E322" s="61" t="s">
        <v>1943</v>
      </c>
      <c r="F322" s="62"/>
      <c r="G322" s="59">
        <v>0</v>
      </c>
    </row>
    <row r="323" spans="1:7" x14ac:dyDescent="0.2">
      <c r="A323" s="61">
        <v>321</v>
      </c>
      <c r="B323" s="61" t="s">
        <v>234</v>
      </c>
      <c r="C323" s="61" t="s">
        <v>234</v>
      </c>
      <c r="D323" s="61" t="s">
        <v>1946</v>
      </c>
      <c r="E323" s="61" t="s">
        <v>1948</v>
      </c>
      <c r="F323" s="60">
        <f>IF(COUNTIF(E$3:E323,E323)=1,MAX(F$2:F322)+1,VLOOKUP(E323,E$2:G322,2,0))</f>
        <v>9809</v>
      </c>
      <c r="G323" s="59">
        <v>2.2799999999999998</v>
      </c>
    </row>
    <row r="324" spans="1:7" x14ac:dyDescent="0.2">
      <c r="A324" s="61">
        <v>322</v>
      </c>
      <c r="B324" s="61" t="s">
        <v>1032</v>
      </c>
      <c r="C324" s="61" t="s">
        <v>1032</v>
      </c>
      <c r="D324" s="61" t="s">
        <v>1033</v>
      </c>
      <c r="E324" s="61" t="s">
        <v>1035</v>
      </c>
      <c r="F324" s="60">
        <f>IF(COUNTIF(E$3:E324,E324)=1,MAX(F$2:F323)+1,VLOOKUP(E324,E$2:G323,2,0))</f>
        <v>9810</v>
      </c>
      <c r="G324" s="59">
        <v>0</v>
      </c>
    </row>
    <row r="325" spans="1:7" x14ac:dyDescent="0.2">
      <c r="A325" s="61">
        <v>323</v>
      </c>
      <c r="B325" s="61" t="s">
        <v>1032</v>
      </c>
      <c r="C325" s="61" t="s">
        <v>1036</v>
      </c>
      <c r="D325" s="61" t="s">
        <v>1033</v>
      </c>
      <c r="E325" s="61" t="s">
        <v>1035</v>
      </c>
      <c r="F325" s="60">
        <f>IF(COUNTIF(E$3:E325,E325)=1,MAX(F$2:F324)+1,VLOOKUP(E325,E$2:G324,2,0))</f>
        <v>9810</v>
      </c>
      <c r="G325" s="59">
        <v>50.69</v>
      </c>
    </row>
    <row r="326" spans="1:7" ht="22.5" x14ac:dyDescent="0.2">
      <c r="A326" s="61">
        <v>324</v>
      </c>
      <c r="B326" s="61" t="s">
        <v>235</v>
      </c>
      <c r="C326" s="61" t="s">
        <v>235</v>
      </c>
      <c r="D326" s="61" t="s">
        <v>1949</v>
      </c>
      <c r="E326" s="61" t="s">
        <v>1951</v>
      </c>
      <c r="F326" s="60">
        <f>IF(COUNTIF(E$3:E326,E326)=1,MAX(F$2:F325)+1,VLOOKUP(E326,E$2:G325,2,0))</f>
        <v>9811</v>
      </c>
      <c r="G326" s="59">
        <v>4407.78</v>
      </c>
    </row>
    <row r="327" spans="1:7" ht="22.5" x14ac:dyDescent="0.2">
      <c r="A327" s="61">
        <v>325</v>
      </c>
      <c r="B327" s="61" t="s">
        <v>236</v>
      </c>
      <c r="C327" s="61" t="s">
        <v>236</v>
      </c>
      <c r="D327" s="61" t="s">
        <v>1955</v>
      </c>
      <c r="E327" s="61" t="s">
        <v>1957</v>
      </c>
      <c r="F327" s="60">
        <f>IF(COUNTIF(E$3:E327,E327)=1,MAX(F$2:F326)+1,VLOOKUP(E327,E$2:G326,2,0))</f>
        <v>9812</v>
      </c>
      <c r="G327" s="59">
        <v>2750.7099999999996</v>
      </c>
    </row>
    <row r="328" spans="1:7" x14ac:dyDescent="0.2">
      <c r="A328" s="61">
        <v>326</v>
      </c>
      <c r="B328" s="61" t="s">
        <v>1093</v>
      </c>
      <c r="C328" s="61" t="s">
        <v>1093</v>
      </c>
      <c r="D328" s="61" t="s">
        <v>1094</v>
      </c>
      <c r="E328" s="61" t="s">
        <v>1096</v>
      </c>
      <c r="F328" s="62"/>
      <c r="G328" s="59">
        <v>0</v>
      </c>
    </row>
    <row r="329" spans="1:7" x14ac:dyDescent="0.2">
      <c r="A329" s="61">
        <v>327</v>
      </c>
      <c r="B329" s="61" t="s">
        <v>237</v>
      </c>
      <c r="C329" s="61" t="s">
        <v>237</v>
      </c>
      <c r="D329" s="61" t="s">
        <v>1098</v>
      </c>
      <c r="E329" s="61" t="s">
        <v>1100</v>
      </c>
      <c r="F329" s="60">
        <f>IF(COUNTIF(E$3:E329,E329)=1,MAX(F$2:F328)+1,VLOOKUP(E329,E$2:G328,2,0))</f>
        <v>9813</v>
      </c>
      <c r="G329" s="59">
        <v>0</v>
      </c>
    </row>
    <row r="330" spans="1:7" x14ac:dyDescent="0.2">
      <c r="A330" s="61">
        <v>328</v>
      </c>
      <c r="B330" s="61" t="s">
        <v>237</v>
      </c>
      <c r="C330" s="61" t="s">
        <v>238</v>
      </c>
      <c r="D330" s="61" t="s">
        <v>1098</v>
      </c>
      <c r="E330" s="61" t="s">
        <v>1100</v>
      </c>
      <c r="F330" s="60">
        <f>IF(COUNTIF(E$3:E330,E330)=1,MAX(F$2:F329)+1,VLOOKUP(E330,E$2:G329,2,0))</f>
        <v>9813</v>
      </c>
      <c r="G330" s="59">
        <v>43.239999999999995</v>
      </c>
    </row>
    <row r="331" spans="1:7" x14ac:dyDescent="0.2">
      <c r="A331" s="61">
        <v>329</v>
      </c>
      <c r="B331" s="61" t="s">
        <v>239</v>
      </c>
      <c r="C331" s="61" t="s">
        <v>239</v>
      </c>
      <c r="D331" s="61" t="s">
        <v>1101</v>
      </c>
      <c r="E331" s="61" t="s">
        <v>1103</v>
      </c>
      <c r="F331" s="60">
        <f>IF(COUNTIF(E$3:E331,E331)=1,MAX(F$2:F330)+1,VLOOKUP(E331,E$2:G330,2,0))</f>
        <v>9814</v>
      </c>
      <c r="G331" s="59">
        <v>3121</v>
      </c>
    </row>
    <row r="332" spans="1:7" x14ac:dyDescent="0.2">
      <c r="A332" s="61">
        <v>330</v>
      </c>
      <c r="B332" s="61" t="s">
        <v>1966</v>
      </c>
      <c r="C332" s="61" t="s">
        <v>1966</v>
      </c>
      <c r="D332" s="61" t="s">
        <v>1967</v>
      </c>
      <c r="E332" s="61" t="s">
        <v>1969</v>
      </c>
      <c r="F332" s="62"/>
      <c r="G332" s="59">
        <v>0</v>
      </c>
    </row>
    <row r="333" spans="1:7" x14ac:dyDescent="0.2">
      <c r="A333" s="61">
        <v>331</v>
      </c>
      <c r="B333" s="61" t="s">
        <v>240</v>
      </c>
      <c r="C333" s="61" t="s">
        <v>240</v>
      </c>
      <c r="D333" s="61" t="s">
        <v>1850</v>
      </c>
      <c r="E333" s="61" t="s">
        <v>1852</v>
      </c>
      <c r="F333" s="60">
        <f>IF(COUNTIF(E$3:E333,E333)=1,MAX(F$2:F332)+1,VLOOKUP(E333,E$2:G332,2,0))</f>
        <v>9815</v>
      </c>
      <c r="G333" s="59">
        <v>10355.700000000001</v>
      </c>
    </row>
    <row r="334" spans="1:7" x14ac:dyDescent="0.2">
      <c r="A334" s="61">
        <v>332</v>
      </c>
      <c r="B334" s="61" t="s">
        <v>1145</v>
      </c>
      <c r="C334" s="61" t="s">
        <v>1145</v>
      </c>
      <c r="D334" s="61" t="s">
        <v>1146</v>
      </c>
      <c r="E334" s="61" t="s">
        <v>1148</v>
      </c>
      <c r="F334" s="60">
        <f>IF(COUNTIF(E$3:E334,E334)=1,MAX(F$2:F333)+1,VLOOKUP(E334,E$2:G333,2,0))</f>
        <v>9816</v>
      </c>
      <c r="G334" s="59">
        <v>5420.5199999999995</v>
      </c>
    </row>
    <row r="335" spans="1:7" x14ac:dyDescent="0.2">
      <c r="A335" s="61">
        <v>333</v>
      </c>
      <c r="B335" s="61" t="s">
        <v>241</v>
      </c>
      <c r="C335" s="61" t="s">
        <v>241</v>
      </c>
      <c r="D335" s="61" t="s">
        <v>1146</v>
      </c>
      <c r="E335" s="61" t="s">
        <v>1148</v>
      </c>
      <c r="F335" s="60">
        <f>IF(COUNTIF(E$3:E335,E335)=1,MAX(F$2:F334)+1,VLOOKUP(E335,E$2:G334,2,0))</f>
        <v>9816</v>
      </c>
      <c r="G335" s="59">
        <v>173.51</v>
      </c>
    </row>
    <row r="336" spans="1:7" x14ac:dyDescent="0.2">
      <c r="A336" s="61">
        <v>334</v>
      </c>
      <c r="B336" s="61" t="s">
        <v>1145</v>
      </c>
      <c r="C336" s="61" t="s">
        <v>242</v>
      </c>
      <c r="D336" s="61" t="s">
        <v>1146</v>
      </c>
      <c r="E336" s="61" t="s">
        <v>1148</v>
      </c>
      <c r="F336" s="60">
        <f>IF(COUNTIF(E$3:E336,E336)=1,MAX(F$2:F335)+1,VLOOKUP(E336,E$2:G335,2,0))</f>
        <v>9816</v>
      </c>
      <c r="G336" s="59">
        <v>3076.17</v>
      </c>
    </row>
    <row r="337" spans="1:7" x14ac:dyDescent="0.2">
      <c r="A337" s="61">
        <v>335</v>
      </c>
      <c r="B337" s="61" t="s">
        <v>1149</v>
      </c>
      <c r="C337" s="61" t="s">
        <v>1149</v>
      </c>
      <c r="D337" s="61" t="s">
        <v>1150</v>
      </c>
      <c r="E337" s="61" t="s">
        <v>1152</v>
      </c>
      <c r="F337" s="60">
        <f>IF(COUNTIF(E$3:E337,E337)=1,MAX(F$2:F336)+1,VLOOKUP(E337,E$2:G336,2,0))</f>
        <v>9817</v>
      </c>
      <c r="G337" s="59">
        <v>0</v>
      </c>
    </row>
    <row r="338" spans="1:7" x14ac:dyDescent="0.2">
      <c r="A338" s="61">
        <v>336</v>
      </c>
      <c r="B338" s="61" t="s">
        <v>1149</v>
      </c>
      <c r="C338" s="61" t="s">
        <v>1153</v>
      </c>
      <c r="D338" s="61" t="s">
        <v>1150</v>
      </c>
      <c r="E338" s="61" t="s">
        <v>1152</v>
      </c>
      <c r="F338" s="60">
        <f>IF(COUNTIF(E$3:E338,E338)=1,MAX(F$2:F337)+1,VLOOKUP(E338,E$2:G337,2,0))</f>
        <v>9817</v>
      </c>
      <c r="G338" s="59">
        <v>150.88999999999999</v>
      </c>
    </row>
    <row r="339" spans="1:7" x14ac:dyDescent="0.2">
      <c r="A339" s="61">
        <v>337</v>
      </c>
      <c r="B339" s="61" t="s">
        <v>1149</v>
      </c>
      <c r="C339" s="61" t="s">
        <v>243</v>
      </c>
      <c r="D339" s="61" t="s">
        <v>1150</v>
      </c>
      <c r="E339" s="61" t="s">
        <v>1152</v>
      </c>
      <c r="F339" s="60">
        <f>IF(COUNTIF(E$3:E339,E339)=1,MAX(F$2:F338)+1,VLOOKUP(E339,E$2:G338,2,0))</f>
        <v>9817</v>
      </c>
      <c r="G339" s="59">
        <v>7.1800000000000006</v>
      </c>
    </row>
    <row r="340" spans="1:7" ht="22.5" x14ac:dyDescent="0.2">
      <c r="A340" s="61">
        <v>338</v>
      </c>
      <c r="B340" s="61" t="s">
        <v>1154</v>
      </c>
      <c r="C340" s="61" t="s">
        <v>1154</v>
      </c>
      <c r="D340" s="61" t="s">
        <v>1155</v>
      </c>
      <c r="E340" s="61" t="s">
        <v>1157</v>
      </c>
      <c r="F340" s="60">
        <f>IF(COUNTIF(E$3:E340,E340)=1,MAX(F$2:F339)+1,VLOOKUP(E340,E$2:G339,2,0))</f>
        <v>9818</v>
      </c>
      <c r="G340" s="59">
        <v>1140.0300000000002</v>
      </c>
    </row>
    <row r="341" spans="1:7" x14ac:dyDescent="0.2">
      <c r="A341" s="61">
        <v>339</v>
      </c>
      <c r="B341" s="61" t="s">
        <v>244</v>
      </c>
      <c r="C341" s="61" t="s">
        <v>244</v>
      </c>
      <c r="D341" s="61" t="s">
        <v>1158</v>
      </c>
      <c r="E341" s="61" t="s">
        <v>1160</v>
      </c>
      <c r="F341" s="60">
        <f>IF(COUNTIF(E$3:E341,E341)=1,MAX(F$2:F340)+1,VLOOKUP(E341,E$2:G340,2,0))</f>
        <v>9819</v>
      </c>
      <c r="G341" s="59">
        <v>1041.77</v>
      </c>
    </row>
    <row r="342" spans="1:7" ht="22.5" x14ac:dyDescent="0.2">
      <c r="A342" s="61">
        <v>340</v>
      </c>
      <c r="B342" s="61" t="s">
        <v>1753</v>
      </c>
      <c r="C342" s="61" t="s">
        <v>245</v>
      </c>
      <c r="D342" s="61" t="s">
        <v>1754</v>
      </c>
      <c r="E342" s="61" t="s">
        <v>1756</v>
      </c>
      <c r="F342" s="60">
        <f>IF(COUNTIF(E$3:E342,E342)=1,MAX(F$2:F341)+1,VLOOKUP(E342,E$2:G341,2,0))</f>
        <v>9820</v>
      </c>
      <c r="G342" s="59">
        <v>177.26999999999998</v>
      </c>
    </row>
    <row r="343" spans="1:7" x14ac:dyDescent="0.2">
      <c r="A343" s="61">
        <v>341</v>
      </c>
      <c r="B343" s="61" t="s">
        <v>1161</v>
      </c>
      <c r="C343" s="61" t="s">
        <v>1161</v>
      </c>
      <c r="D343" s="61" t="s">
        <v>1162</v>
      </c>
      <c r="E343" s="61" t="s">
        <v>1164</v>
      </c>
      <c r="F343" s="60">
        <f>IF(COUNTIF(E$3:E343,E343)=1,MAX(F$2:F342)+1,VLOOKUP(E343,E$2:G342,2,0))</f>
        <v>9821</v>
      </c>
      <c r="G343" s="59">
        <v>0</v>
      </c>
    </row>
    <row r="344" spans="1:7" x14ac:dyDescent="0.2">
      <c r="A344" s="61">
        <v>342</v>
      </c>
      <c r="B344" s="61" t="s">
        <v>1161</v>
      </c>
      <c r="C344" s="61" t="s">
        <v>1165</v>
      </c>
      <c r="D344" s="61" t="s">
        <v>1162</v>
      </c>
      <c r="E344" s="61" t="s">
        <v>1164</v>
      </c>
      <c r="F344" s="60">
        <f>IF(COUNTIF(E$3:E344,E344)=1,MAX(F$2:F343)+1,VLOOKUP(E344,E$2:G343,2,0))</f>
        <v>9821</v>
      </c>
      <c r="G344" s="59">
        <v>88.47</v>
      </c>
    </row>
    <row r="345" spans="1:7" x14ac:dyDescent="0.2">
      <c r="A345" s="61">
        <v>343</v>
      </c>
      <c r="B345" s="61" t="s">
        <v>1166</v>
      </c>
      <c r="C345" s="61" t="s">
        <v>1166</v>
      </c>
      <c r="D345" s="61" t="s">
        <v>1167</v>
      </c>
      <c r="E345" s="61" t="s">
        <v>1164</v>
      </c>
      <c r="F345" s="60">
        <f>IF(COUNTIF(E$3:E345,E345)=1,MAX(F$2:F344)+1,VLOOKUP(E345,E$2:G344,2,0))</f>
        <v>9821</v>
      </c>
      <c r="G345" s="59">
        <v>0</v>
      </c>
    </row>
    <row r="346" spans="1:7" x14ac:dyDescent="0.2">
      <c r="A346" s="61">
        <v>344</v>
      </c>
      <c r="B346" s="61" t="s">
        <v>1166</v>
      </c>
      <c r="C346" s="61" t="s">
        <v>246</v>
      </c>
      <c r="D346" s="61" t="s">
        <v>1167</v>
      </c>
      <c r="E346" s="61" t="s">
        <v>1164</v>
      </c>
      <c r="F346" s="60">
        <f>IF(COUNTIF(E$3:E346,E346)=1,MAX(F$2:F345)+1,VLOOKUP(E346,E$2:G345,2,0))</f>
        <v>9821</v>
      </c>
      <c r="G346" s="59">
        <v>100.03999999999999</v>
      </c>
    </row>
    <row r="347" spans="1:7" ht="22.5" x14ac:dyDescent="0.2">
      <c r="A347" s="61">
        <v>345</v>
      </c>
      <c r="B347" s="61" t="s">
        <v>247</v>
      </c>
      <c r="C347" s="61" t="s">
        <v>247</v>
      </c>
      <c r="D347" s="61" t="s">
        <v>1177</v>
      </c>
      <c r="E347" s="61" t="s">
        <v>1179</v>
      </c>
      <c r="F347" s="60">
        <f>IF(COUNTIF(E$3:E347,E347)=1,MAX(F$2:F346)+1,VLOOKUP(E347,E$2:G346,2,0))</f>
        <v>9822</v>
      </c>
      <c r="G347" s="59">
        <v>69556.09</v>
      </c>
    </row>
    <row r="348" spans="1:7" x14ac:dyDescent="0.2">
      <c r="A348" s="61">
        <v>346</v>
      </c>
      <c r="B348" s="61" t="s">
        <v>248</v>
      </c>
      <c r="C348" s="61" t="s">
        <v>248</v>
      </c>
      <c r="D348" s="61" t="s">
        <v>1183</v>
      </c>
      <c r="E348" s="61" t="s">
        <v>1185</v>
      </c>
      <c r="F348" s="60">
        <f>IF(COUNTIF(E$3:E348,E348)=1,MAX(F$2:F347)+1,VLOOKUP(E348,E$2:G347,2,0))</f>
        <v>9823</v>
      </c>
      <c r="G348" s="59">
        <v>10424.389999999998</v>
      </c>
    </row>
    <row r="349" spans="1:7" ht="22.5" x14ac:dyDescent="0.2">
      <c r="A349" s="61">
        <v>347</v>
      </c>
      <c r="B349" s="61" t="s">
        <v>249</v>
      </c>
      <c r="C349" s="61" t="s">
        <v>249</v>
      </c>
      <c r="D349" s="61" t="s">
        <v>1186</v>
      </c>
      <c r="E349" s="61" t="s">
        <v>1188</v>
      </c>
      <c r="F349" s="60">
        <f>IF(COUNTIF(E$3:E349,E349)=1,MAX(F$2:F348)+1,VLOOKUP(E349,E$2:G348,2,0))</f>
        <v>9824</v>
      </c>
      <c r="G349" s="59">
        <v>31095.56</v>
      </c>
    </row>
    <row r="350" spans="1:7" x14ac:dyDescent="0.2">
      <c r="A350" s="61">
        <v>348</v>
      </c>
      <c r="B350" s="61" t="s">
        <v>250</v>
      </c>
      <c r="C350" s="61" t="s">
        <v>250</v>
      </c>
      <c r="D350" s="61" t="s">
        <v>1959</v>
      </c>
      <c r="E350" s="61" t="s">
        <v>1961</v>
      </c>
      <c r="F350" s="60">
        <f>IF(COUNTIF(E$3:E350,E350)=1,MAX(F$2:F349)+1,VLOOKUP(E350,E$2:G349,2,0))</f>
        <v>9825</v>
      </c>
      <c r="G350" s="59">
        <v>285.51</v>
      </c>
    </row>
    <row r="351" spans="1:7" x14ac:dyDescent="0.2">
      <c r="A351" s="61">
        <v>349</v>
      </c>
      <c r="B351" s="61" t="s">
        <v>1168</v>
      </c>
      <c r="C351" s="61" t="s">
        <v>1168</v>
      </c>
      <c r="D351" s="61" t="s">
        <v>1169</v>
      </c>
      <c r="E351" s="61" t="s">
        <v>1171</v>
      </c>
      <c r="F351" s="60">
        <f>IF(COUNTIF(E$3:E351,E351)=1,MAX(F$2:F350)+1,VLOOKUP(E351,E$2:G350,2,0))</f>
        <v>9826</v>
      </c>
      <c r="G351" s="59">
        <v>0</v>
      </c>
    </row>
    <row r="352" spans="1:7" x14ac:dyDescent="0.2">
      <c r="A352" s="61">
        <v>350</v>
      </c>
      <c r="B352" s="61" t="s">
        <v>1168</v>
      </c>
      <c r="C352" s="61" t="s">
        <v>251</v>
      </c>
      <c r="D352" s="61" t="s">
        <v>1169</v>
      </c>
      <c r="E352" s="61" t="s">
        <v>1171</v>
      </c>
      <c r="F352" s="60">
        <f>IF(COUNTIF(E$3:E352,E352)=1,MAX(F$2:F351)+1,VLOOKUP(E352,E$2:G351,2,0))</f>
        <v>9826</v>
      </c>
      <c r="G352" s="59">
        <v>193.06</v>
      </c>
    </row>
    <row r="353" spans="1:7" x14ac:dyDescent="0.2">
      <c r="A353" s="61">
        <v>351</v>
      </c>
      <c r="B353" s="61" t="s">
        <v>1172</v>
      </c>
      <c r="C353" s="61" t="s">
        <v>252</v>
      </c>
      <c r="D353" s="61" t="s">
        <v>1173</v>
      </c>
      <c r="E353" s="61" t="s">
        <v>1175</v>
      </c>
      <c r="F353" s="60">
        <f>IF(COUNTIF(E$3:E353,E353)=1,MAX(F$2:F352)+1,VLOOKUP(E353,E$2:G352,2,0))</f>
        <v>9827</v>
      </c>
      <c r="G353" s="59">
        <v>195.35</v>
      </c>
    </row>
    <row r="354" spans="1:7" x14ac:dyDescent="0.2">
      <c r="A354" s="61">
        <v>352</v>
      </c>
      <c r="B354" s="61" t="s">
        <v>253</v>
      </c>
      <c r="C354" s="61" t="s">
        <v>253</v>
      </c>
      <c r="D354" s="61" t="s">
        <v>1180</v>
      </c>
      <c r="E354" s="61" t="s">
        <v>1182</v>
      </c>
      <c r="F354" s="60">
        <f>IF(COUNTIF(E$3:E354,E354)=1,MAX(F$2:F353)+1,VLOOKUP(E354,E$2:G353,2,0))</f>
        <v>9828</v>
      </c>
      <c r="G354" s="59">
        <v>51862.6</v>
      </c>
    </row>
    <row r="355" spans="1:7" ht="22.5" x14ac:dyDescent="0.2">
      <c r="A355" s="61">
        <v>353</v>
      </c>
      <c r="B355" s="61" t="s">
        <v>1196</v>
      </c>
      <c r="C355" s="61" t="s">
        <v>1196</v>
      </c>
      <c r="D355" s="61" t="s">
        <v>1198</v>
      </c>
      <c r="E355" s="61" t="s">
        <v>1200</v>
      </c>
      <c r="F355" s="62"/>
      <c r="G355" s="59">
        <v>0</v>
      </c>
    </row>
    <row r="356" spans="1:7" x14ac:dyDescent="0.2">
      <c r="A356" s="61">
        <v>354</v>
      </c>
      <c r="B356" s="61" t="s">
        <v>254</v>
      </c>
      <c r="C356" s="61" t="s">
        <v>254</v>
      </c>
      <c r="D356" s="61" t="s">
        <v>1189</v>
      </c>
      <c r="E356" s="61" t="s">
        <v>1191</v>
      </c>
      <c r="F356" s="60">
        <f>IF(COUNTIF(E$3:E356,E356)=1,MAX(F$2:F355)+1,VLOOKUP(E356,E$2:G355,2,0))</f>
        <v>9829</v>
      </c>
      <c r="G356" s="59">
        <v>17922.099999999999</v>
      </c>
    </row>
    <row r="357" spans="1:7" x14ac:dyDescent="0.2">
      <c r="A357" s="61">
        <v>355</v>
      </c>
      <c r="B357" s="61" t="s">
        <v>255</v>
      </c>
      <c r="C357" s="61" t="s">
        <v>255</v>
      </c>
      <c r="D357" s="61" t="s">
        <v>1192</v>
      </c>
      <c r="E357" s="61" t="s">
        <v>1194</v>
      </c>
      <c r="F357" s="60">
        <f>IF(COUNTIF(E$3:E357,E357)=1,MAX(F$2:F356)+1,VLOOKUP(E357,E$2:G356,2,0))</f>
        <v>9830</v>
      </c>
      <c r="G357" s="59">
        <v>0</v>
      </c>
    </row>
    <row r="358" spans="1:7" x14ac:dyDescent="0.2">
      <c r="A358" s="61">
        <v>356</v>
      </c>
      <c r="B358" s="61" t="s">
        <v>255</v>
      </c>
      <c r="C358" s="61" t="s">
        <v>1195</v>
      </c>
      <c r="D358" s="61" t="s">
        <v>1192</v>
      </c>
      <c r="E358" s="61" t="s">
        <v>1194</v>
      </c>
      <c r="F358" s="60">
        <f>IF(COUNTIF(E$3:E358,E358)=1,MAX(F$2:F357)+1,VLOOKUP(E358,E$2:G357,2,0))</f>
        <v>9830</v>
      </c>
      <c r="G358" s="59">
        <v>0</v>
      </c>
    </row>
    <row r="359" spans="1:7" x14ac:dyDescent="0.2">
      <c r="A359" s="61">
        <v>357</v>
      </c>
      <c r="B359" s="61" t="s">
        <v>255</v>
      </c>
      <c r="C359" s="61" t="s">
        <v>256</v>
      </c>
      <c r="D359" s="61" t="s">
        <v>1192</v>
      </c>
      <c r="E359" s="61" t="s">
        <v>1194</v>
      </c>
      <c r="F359" s="60">
        <f>IF(COUNTIF(E$3:E359,E359)=1,MAX(F$2:F358)+1,VLOOKUP(E359,E$2:G358,2,0))</f>
        <v>9830</v>
      </c>
      <c r="G359" s="59">
        <v>120.45</v>
      </c>
    </row>
    <row r="360" spans="1:7" x14ac:dyDescent="0.2">
      <c r="A360" s="61">
        <v>358</v>
      </c>
      <c r="B360" s="61" t="s">
        <v>255</v>
      </c>
      <c r="C360" s="61" t="s">
        <v>257</v>
      </c>
      <c r="D360" s="61" t="s">
        <v>1192</v>
      </c>
      <c r="E360" s="61" t="s">
        <v>1194</v>
      </c>
      <c r="F360" s="60">
        <f>IF(COUNTIF(E$3:E360,E360)=1,MAX(F$2:F359)+1,VLOOKUP(E360,E$2:G359,2,0))</f>
        <v>9830</v>
      </c>
      <c r="G360" s="59">
        <v>67.84</v>
      </c>
    </row>
    <row r="361" spans="1:7" x14ac:dyDescent="0.2">
      <c r="A361" s="61">
        <v>359</v>
      </c>
      <c r="B361" s="61" t="s">
        <v>1130</v>
      </c>
      <c r="C361" s="61" t="s">
        <v>1130</v>
      </c>
      <c r="D361" s="61" t="s">
        <v>1131</v>
      </c>
      <c r="E361" s="61" t="s">
        <v>1133</v>
      </c>
      <c r="F361" s="60">
        <f>IF(COUNTIF(E$3:E361,E361)=1,MAX(F$2:F360)+1,VLOOKUP(E361,E$2:G360,2,0))</f>
        <v>9831</v>
      </c>
      <c r="G361" s="59">
        <v>19410.879999999997</v>
      </c>
    </row>
    <row r="362" spans="1:7" ht="22.5" x14ac:dyDescent="0.2">
      <c r="A362" s="61">
        <v>360</v>
      </c>
      <c r="B362" s="61" t="s">
        <v>258</v>
      </c>
      <c r="C362" s="61" t="s">
        <v>258</v>
      </c>
      <c r="D362" s="61" t="s">
        <v>1139</v>
      </c>
      <c r="E362" s="61" t="s">
        <v>1141</v>
      </c>
      <c r="F362" s="60">
        <f>IF(COUNTIF(E$3:E362,E362)=1,MAX(F$2:F361)+1,VLOOKUP(E362,E$2:G361,2,0))</f>
        <v>9832</v>
      </c>
      <c r="G362" s="59">
        <v>14444.92</v>
      </c>
    </row>
    <row r="363" spans="1:7" ht="22.5" x14ac:dyDescent="0.2">
      <c r="A363" s="61">
        <v>361</v>
      </c>
      <c r="B363" s="61" t="s">
        <v>1135</v>
      </c>
      <c r="C363" s="61" t="s">
        <v>1135</v>
      </c>
      <c r="D363" s="61" t="s">
        <v>1136</v>
      </c>
      <c r="E363" s="61" t="s">
        <v>1138</v>
      </c>
      <c r="F363" s="60">
        <f>IF(COUNTIF(E$3:E363,E363)=1,MAX(F$2:F362)+1,VLOOKUP(E363,E$2:G362,2,0))</f>
        <v>9833</v>
      </c>
      <c r="G363" s="59">
        <v>63187</v>
      </c>
    </row>
    <row r="364" spans="1:7" x14ac:dyDescent="0.2">
      <c r="A364" s="61">
        <v>362</v>
      </c>
      <c r="B364" s="61" t="s">
        <v>1204</v>
      </c>
      <c r="C364" s="61" t="s">
        <v>1204</v>
      </c>
      <c r="D364" s="61" t="s">
        <v>1205</v>
      </c>
      <c r="E364" s="61" t="s">
        <v>1207</v>
      </c>
      <c r="F364" s="60">
        <f>IF(COUNTIF(E$3:E364,E364)=1,MAX(F$2:F363)+1,VLOOKUP(E364,E$2:G363,2,0))</f>
        <v>9834</v>
      </c>
      <c r="G364" s="59">
        <v>3.11</v>
      </c>
    </row>
    <row r="365" spans="1:7" x14ac:dyDescent="0.2">
      <c r="A365" s="61">
        <v>363</v>
      </c>
      <c r="B365" s="61" t="s">
        <v>1204</v>
      </c>
      <c r="C365" s="61" t="s">
        <v>1208</v>
      </c>
      <c r="D365" s="61" t="s">
        <v>1205</v>
      </c>
      <c r="E365" s="61" t="s">
        <v>1207</v>
      </c>
      <c r="F365" s="60">
        <f>IF(COUNTIF(E$3:E365,E365)=1,MAX(F$2:F364)+1,VLOOKUP(E365,E$2:G364,2,0))</f>
        <v>9834</v>
      </c>
      <c r="G365" s="59">
        <v>167.66000000000003</v>
      </c>
    </row>
    <row r="366" spans="1:7" ht="22.5" x14ac:dyDescent="0.2">
      <c r="A366" s="61">
        <v>364</v>
      </c>
      <c r="B366" s="61" t="s">
        <v>1217</v>
      </c>
      <c r="C366" s="61" t="s">
        <v>1217</v>
      </c>
      <c r="D366" s="61" t="s">
        <v>1218</v>
      </c>
      <c r="E366" s="61" t="s">
        <v>1220</v>
      </c>
      <c r="F366" s="60">
        <f>IF(COUNTIF(E$3:E366,E366)=1,MAX(F$2:F365)+1,VLOOKUP(E366,E$2:G365,2,0))</f>
        <v>9835</v>
      </c>
      <c r="G366" s="59">
        <v>1139.0899999999999</v>
      </c>
    </row>
    <row r="367" spans="1:7" x14ac:dyDescent="0.2">
      <c r="A367" s="61">
        <v>365</v>
      </c>
      <c r="B367" s="61" t="s">
        <v>1225</v>
      </c>
      <c r="C367" s="61" t="s">
        <v>1225</v>
      </c>
      <c r="D367" s="61" t="s">
        <v>1226</v>
      </c>
      <c r="E367" s="61" t="s">
        <v>1228</v>
      </c>
      <c r="F367" s="60">
        <f>IF(COUNTIF(E$3:E367,E367)=1,MAX(F$2:F366)+1,VLOOKUP(E367,E$2:G366,2,0))</f>
        <v>9836</v>
      </c>
      <c r="G367" s="59">
        <v>1578.01</v>
      </c>
    </row>
    <row r="368" spans="1:7" x14ac:dyDescent="0.2">
      <c r="A368" s="61">
        <v>366</v>
      </c>
      <c r="B368" s="61" t="s">
        <v>1225</v>
      </c>
      <c r="C368" s="61" t="s">
        <v>259</v>
      </c>
      <c r="D368" s="61" t="s">
        <v>1226</v>
      </c>
      <c r="E368" s="61" t="s">
        <v>1228</v>
      </c>
      <c r="F368" s="60">
        <f>IF(COUNTIF(E$3:E368,E368)=1,MAX(F$2:F367)+1,VLOOKUP(E368,E$2:G367,2,0))</f>
        <v>9836</v>
      </c>
      <c r="G368" s="59">
        <v>938.22</v>
      </c>
    </row>
    <row r="369" spans="1:7" ht="22.5" x14ac:dyDescent="0.2">
      <c r="A369" s="61">
        <v>367</v>
      </c>
      <c r="B369" s="61" t="s">
        <v>1221</v>
      </c>
      <c r="C369" s="61" t="s">
        <v>1221</v>
      </c>
      <c r="D369" s="61" t="s">
        <v>1222</v>
      </c>
      <c r="E369" s="61" t="s">
        <v>1224</v>
      </c>
      <c r="F369" s="60">
        <f>IF(COUNTIF(E$3:E369,E369)=1,MAX(F$2:F368)+1,VLOOKUP(E369,E$2:G368,2,0))</f>
        <v>9837</v>
      </c>
      <c r="G369" s="59">
        <v>0</v>
      </c>
    </row>
    <row r="370" spans="1:7" ht="22.5" x14ac:dyDescent="0.2">
      <c r="A370" s="61">
        <v>368</v>
      </c>
      <c r="B370" s="61" t="s">
        <v>1221</v>
      </c>
      <c r="C370" s="61" t="s">
        <v>260</v>
      </c>
      <c r="D370" s="61" t="s">
        <v>1222</v>
      </c>
      <c r="E370" s="61" t="s">
        <v>1224</v>
      </c>
      <c r="F370" s="60">
        <f>IF(COUNTIF(E$3:E370,E370)=1,MAX(F$2:F369)+1,VLOOKUP(E370,E$2:G369,2,0))</f>
        <v>9837</v>
      </c>
      <c r="G370" s="59">
        <v>0.28000000000000003</v>
      </c>
    </row>
    <row r="371" spans="1:7" x14ac:dyDescent="0.2">
      <c r="A371" s="61">
        <v>369</v>
      </c>
      <c r="B371" s="61" t="s">
        <v>261</v>
      </c>
      <c r="C371" s="61" t="s">
        <v>261</v>
      </c>
      <c r="D371" s="61" t="s">
        <v>1973</v>
      </c>
      <c r="E371" s="61" t="s">
        <v>1975</v>
      </c>
      <c r="F371" s="60">
        <f>IF(COUNTIF(E$3:E371,E371)=1,MAX(F$2:F370)+1,VLOOKUP(E371,E$2:G370,2,0))</f>
        <v>9838</v>
      </c>
      <c r="G371" s="59">
        <v>3651.56</v>
      </c>
    </row>
    <row r="372" spans="1:7" x14ac:dyDescent="0.2">
      <c r="A372" s="61">
        <v>370</v>
      </c>
      <c r="B372" s="61" t="s">
        <v>262</v>
      </c>
      <c r="C372" s="61" t="s">
        <v>262</v>
      </c>
      <c r="D372" s="61" t="s">
        <v>1976</v>
      </c>
      <c r="E372" s="61" t="s">
        <v>1978</v>
      </c>
      <c r="F372" s="62"/>
      <c r="G372" s="59">
        <v>0</v>
      </c>
    </row>
    <row r="373" spans="1:7" x14ac:dyDescent="0.2">
      <c r="A373" s="61">
        <v>371</v>
      </c>
      <c r="B373" s="61" t="s">
        <v>263</v>
      </c>
      <c r="C373" s="61" t="s">
        <v>263</v>
      </c>
      <c r="D373" s="61" t="s">
        <v>1979</v>
      </c>
      <c r="E373" s="61" t="s">
        <v>1981</v>
      </c>
      <c r="F373" s="60">
        <f>IF(COUNTIF(E$3:E373,E373)=1,MAX(F$2:F372)+1,VLOOKUP(E373,E$2:G372,2,0))</f>
        <v>9839</v>
      </c>
      <c r="G373" s="59">
        <v>57.220000000000006</v>
      </c>
    </row>
    <row r="374" spans="1:7" x14ac:dyDescent="0.2">
      <c r="A374" s="61">
        <v>372</v>
      </c>
      <c r="B374" s="61" t="s">
        <v>263</v>
      </c>
      <c r="C374" s="61" t="s">
        <v>264</v>
      </c>
      <c r="D374" s="61" t="s">
        <v>1979</v>
      </c>
      <c r="E374" s="61" t="s">
        <v>1981</v>
      </c>
      <c r="F374" s="60">
        <f>IF(COUNTIF(E$3:E374,E374)=1,MAX(F$2:F373)+1,VLOOKUP(E374,E$2:G373,2,0))</f>
        <v>9839</v>
      </c>
      <c r="G374" s="59">
        <v>40.390000000000008</v>
      </c>
    </row>
    <row r="375" spans="1:7" x14ac:dyDescent="0.2">
      <c r="A375" s="61">
        <v>373</v>
      </c>
      <c r="B375" s="61" t="s">
        <v>1982</v>
      </c>
      <c r="C375" s="61" t="s">
        <v>1982</v>
      </c>
      <c r="D375" s="61" t="s">
        <v>1983</v>
      </c>
      <c r="E375" s="61" t="s">
        <v>1985</v>
      </c>
      <c r="F375" s="60">
        <f>IF(COUNTIF(E$3:E375,E375)=1,MAX(F$2:F374)+1,VLOOKUP(E375,E$2:G374,2,0))</f>
        <v>9840</v>
      </c>
      <c r="G375" s="59">
        <v>472.57000000000005</v>
      </c>
    </row>
    <row r="376" spans="1:7" x14ac:dyDescent="0.2">
      <c r="A376" s="61">
        <v>374</v>
      </c>
      <c r="B376" s="61" t="s">
        <v>1247</v>
      </c>
      <c r="C376" s="61" t="s">
        <v>1247</v>
      </c>
      <c r="D376" s="61" t="s">
        <v>1249</v>
      </c>
      <c r="E376" s="61" t="s">
        <v>1251</v>
      </c>
      <c r="F376" s="60">
        <f>IF(COUNTIF(E$3:E376,E376)=1,MAX(F$2:F375)+1,VLOOKUP(E376,E$2:G375,2,0))</f>
        <v>9841</v>
      </c>
      <c r="G376" s="59">
        <v>1049.1600000000001</v>
      </c>
    </row>
    <row r="377" spans="1:7" x14ac:dyDescent="0.2">
      <c r="A377" s="61">
        <v>375</v>
      </c>
      <c r="B377" s="61" t="s">
        <v>1242</v>
      </c>
      <c r="C377" s="61" t="s">
        <v>1242</v>
      </c>
      <c r="D377" s="61" t="s">
        <v>1243</v>
      </c>
      <c r="E377" s="61" t="s">
        <v>1245</v>
      </c>
      <c r="F377" s="60">
        <f>IF(COUNTIF(E$3:E377,E377)=1,MAX(F$2:F376)+1,VLOOKUP(E377,E$2:G376,2,0))</f>
        <v>9842</v>
      </c>
      <c r="G377" s="59">
        <v>7659.45</v>
      </c>
    </row>
    <row r="378" spans="1:7" x14ac:dyDescent="0.2">
      <c r="A378" s="61">
        <v>376</v>
      </c>
      <c r="B378" s="61" t="s">
        <v>1242</v>
      </c>
      <c r="C378" s="61" t="s">
        <v>1246</v>
      </c>
      <c r="D378" s="61" t="s">
        <v>1243</v>
      </c>
      <c r="E378" s="61" t="s">
        <v>1245</v>
      </c>
      <c r="F378" s="60">
        <f>IF(COUNTIF(E$3:E378,E378)=1,MAX(F$2:F377)+1,VLOOKUP(E378,E$2:G377,2,0))</f>
        <v>9842</v>
      </c>
      <c r="G378" s="59">
        <v>606.03000000000009</v>
      </c>
    </row>
    <row r="379" spans="1:7" x14ac:dyDescent="0.2">
      <c r="A379" s="61">
        <v>377</v>
      </c>
      <c r="B379" s="61" t="s">
        <v>1261</v>
      </c>
      <c r="C379" s="61" t="s">
        <v>1261</v>
      </c>
      <c r="D379" s="61" t="s">
        <v>1262</v>
      </c>
      <c r="E379" s="61" t="s">
        <v>1264</v>
      </c>
      <c r="F379" s="60">
        <f>IF(COUNTIF(E$3:E379,E379)=1,MAX(F$2:F378)+1,VLOOKUP(E379,E$2:G378,2,0))</f>
        <v>9843</v>
      </c>
      <c r="G379" s="59">
        <v>44355.5</v>
      </c>
    </row>
    <row r="380" spans="1:7" x14ac:dyDescent="0.2">
      <c r="A380" s="61">
        <v>378</v>
      </c>
      <c r="B380" s="61" t="s">
        <v>1265</v>
      </c>
      <c r="C380" s="61" t="s">
        <v>1265</v>
      </c>
      <c r="D380" s="61" t="s">
        <v>1266</v>
      </c>
      <c r="E380" s="61" t="s">
        <v>1268</v>
      </c>
      <c r="F380" s="60">
        <f>IF(COUNTIF(E$3:E380,E380)=1,MAX(F$2:F379)+1,VLOOKUP(E380,E$2:G379,2,0))</f>
        <v>9844</v>
      </c>
      <c r="G380" s="59">
        <v>39609.280000000006</v>
      </c>
    </row>
    <row r="381" spans="1:7" x14ac:dyDescent="0.2">
      <c r="A381" s="61">
        <v>379</v>
      </c>
      <c r="B381" s="61" t="s">
        <v>265</v>
      </c>
      <c r="C381" s="61" t="s">
        <v>265</v>
      </c>
      <c r="D381" s="61" t="s">
        <v>1229</v>
      </c>
      <c r="E381" s="61" t="s">
        <v>1231</v>
      </c>
      <c r="F381" s="60">
        <f>IF(COUNTIF(E$3:E381,E381)=1,MAX(F$2:F380)+1,VLOOKUP(E381,E$2:G380,2,0))</f>
        <v>9845</v>
      </c>
      <c r="G381" s="59">
        <v>0</v>
      </c>
    </row>
    <row r="382" spans="1:7" x14ac:dyDescent="0.2">
      <c r="A382" s="61">
        <v>380</v>
      </c>
      <c r="B382" s="61" t="s">
        <v>265</v>
      </c>
      <c r="C382" s="61" t="s">
        <v>266</v>
      </c>
      <c r="D382" s="61" t="s">
        <v>1229</v>
      </c>
      <c r="E382" s="61" t="s">
        <v>1231</v>
      </c>
      <c r="F382" s="60">
        <f>IF(COUNTIF(E$3:E382,E382)=1,MAX(F$2:F381)+1,VLOOKUP(E382,E$2:G381,2,0))</f>
        <v>9845</v>
      </c>
      <c r="G382" s="59">
        <v>2063.59</v>
      </c>
    </row>
    <row r="383" spans="1:7" x14ac:dyDescent="0.2">
      <c r="A383" s="61">
        <v>381</v>
      </c>
      <c r="B383" s="61" t="s">
        <v>1256</v>
      </c>
      <c r="C383" s="61" t="s">
        <v>1256</v>
      </c>
      <c r="D383" s="61" t="s">
        <v>1257</v>
      </c>
      <c r="E383" s="61" t="s">
        <v>1259</v>
      </c>
      <c r="F383" s="60">
        <f>IF(COUNTIF(E$3:E383,E383)=1,MAX(F$2:F382)+1,VLOOKUP(E383,E$2:G382,2,0))</f>
        <v>9846</v>
      </c>
      <c r="G383" s="59">
        <v>11004.78</v>
      </c>
    </row>
    <row r="384" spans="1:7" x14ac:dyDescent="0.2">
      <c r="A384" s="61">
        <v>382</v>
      </c>
      <c r="B384" s="61" t="s">
        <v>1320</v>
      </c>
      <c r="C384" s="61" t="s">
        <v>1320</v>
      </c>
      <c r="D384" s="61" t="s">
        <v>1321</v>
      </c>
      <c r="E384" s="61" t="s">
        <v>1323</v>
      </c>
      <c r="F384" s="60">
        <f>IF(COUNTIF(E$3:E384,E384)=1,MAX(F$2:F383)+1,VLOOKUP(E384,E$2:G383,2,0))</f>
        <v>9847</v>
      </c>
      <c r="G384" s="59">
        <v>0</v>
      </c>
    </row>
    <row r="385" spans="1:7" x14ac:dyDescent="0.2">
      <c r="A385" s="61">
        <v>383</v>
      </c>
      <c r="B385" s="61" t="s">
        <v>1320</v>
      </c>
      <c r="C385" s="61" t="s">
        <v>1324</v>
      </c>
      <c r="D385" s="61" t="s">
        <v>1321</v>
      </c>
      <c r="E385" s="61" t="s">
        <v>1323</v>
      </c>
      <c r="F385" s="60">
        <f>IF(COUNTIF(E$3:E385,E385)=1,MAX(F$2:F384)+1,VLOOKUP(E385,E$2:G384,2,0))</f>
        <v>9847</v>
      </c>
      <c r="G385" s="59">
        <v>71.039999999999992</v>
      </c>
    </row>
    <row r="386" spans="1:7" ht="22.5" x14ac:dyDescent="0.2">
      <c r="A386" s="61">
        <v>384</v>
      </c>
      <c r="B386" s="61" t="s">
        <v>267</v>
      </c>
      <c r="C386" s="61" t="s">
        <v>267</v>
      </c>
      <c r="D386" s="61" t="s">
        <v>1232</v>
      </c>
      <c r="E386" s="61" t="s">
        <v>1234</v>
      </c>
      <c r="F386" s="60">
        <f>IF(COUNTIF(E$3:E386,E386)=1,MAX(F$2:F385)+1,VLOOKUP(E386,E$2:G385,2,0))</f>
        <v>9848</v>
      </c>
      <c r="G386" s="59">
        <v>12829.939999999999</v>
      </c>
    </row>
    <row r="387" spans="1:7" x14ac:dyDescent="0.2">
      <c r="A387" s="61">
        <v>385</v>
      </c>
      <c r="B387" s="61" t="s">
        <v>268</v>
      </c>
      <c r="C387" s="61" t="s">
        <v>268</v>
      </c>
      <c r="D387" s="61" t="s">
        <v>1235</v>
      </c>
      <c r="E387" s="61" t="s">
        <v>1237</v>
      </c>
      <c r="F387" s="60">
        <f>IF(COUNTIF(E$3:E387,E387)=1,MAX(F$2:F386)+1,VLOOKUP(E387,E$2:G386,2,0))</f>
        <v>9849</v>
      </c>
      <c r="G387" s="59">
        <v>15349.4</v>
      </c>
    </row>
    <row r="388" spans="1:7" x14ac:dyDescent="0.2">
      <c r="A388" s="61">
        <v>386</v>
      </c>
      <c r="B388" s="61" t="s">
        <v>1291</v>
      </c>
      <c r="C388" s="61" t="s">
        <v>1291</v>
      </c>
      <c r="D388" s="61" t="s">
        <v>1292</v>
      </c>
      <c r="E388" s="61" t="s">
        <v>1294</v>
      </c>
      <c r="F388" s="62"/>
      <c r="G388" s="59">
        <v>0</v>
      </c>
    </row>
    <row r="389" spans="1:7" x14ac:dyDescent="0.2">
      <c r="A389" s="61">
        <v>387</v>
      </c>
      <c r="B389" s="61" t="s">
        <v>269</v>
      </c>
      <c r="C389" s="61" t="s">
        <v>269</v>
      </c>
      <c r="D389" s="61" t="s">
        <v>1269</v>
      </c>
      <c r="E389" s="61" t="s">
        <v>1271</v>
      </c>
      <c r="F389" s="60">
        <f>IF(COUNTIF(E$3:E389,E389)=1,MAX(F$2:F388)+1,VLOOKUP(E389,E$2:G388,2,0))</f>
        <v>9850</v>
      </c>
      <c r="G389" s="59">
        <v>24670.61</v>
      </c>
    </row>
    <row r="390" spans="1:7" x14ac:dyDescent="0.2">
      <c r="A390" s="61">
        <v>388</v>
      </c>
      <c r="B390" s="61" t="s">
        <v>1276</v>
      </c>
      <c r="C390" s="61" t="s">
        <v>1276</v>
      </c>
      <c r="D390" s="61" t="s">
        <v>1277</v>
      </c>
      <c r="E390" s="61" t="s">
        <v>1279</v>
      </c>
      <c r="F390" s="60">
        <f>IF(COUNTIF(E$3:E390,E390)=1,MAX(F$2:F389)+1,VLOOKUP(E390,E$2:G389,2,0))</f>
        <v>9851</v>
      </c>
      <c r="G390" s="59">
        <v>0</v>
      </c>
    </row>
    <row r="391" spans="1:7" x14ac:dyDescent="0.2">
      <c r="A391" s="61">
        <v>389</v>
      </c>
      <c r="B391" s="61" t="s">
        <v>1276</v>
      </c>
      <c r="C391" s="61" t="s">
        <v>1280</v>
      </c>
      <c r="D391" s="61" t="s">
        <v>1277</v>
      </c>
      <c r="E391" s="61" t="s">
        <v>1279</v>
      </c>
      <c r="F391" s="60">
        <f>IF(COUNTIF(E$3:E391,E391)=1,MAX(F$2:F390)+1,VLOOKUP(E391,E$2:G390,2,0))</f>
        <v>9851</v>
      </c>
      <c r="G391" s="59">
        <v>16.180000000000003</v>
      </c>
    </row>
    <row r="392" spans="1:7" x14ac:dyDescent="0.2">
      <c r="A392" s="61">
        <v>390</v>
      </c>
      <c r="B392" s="61" t="s">
        <v>270</v>
      </c>
      <c r="C392" s="61" t="s">
        <v>270</v>
      </c>
      <c r="D392" s="61" t="s">
        <v>1286</v>
      </c>
      <c r="E392" s="61" t="s">
        <v>1288</v>
      </c>
      <c r="F392" s="60">
        <f>IF(COUNTIF(E$3:E392,E392)=1,MAX(F$2:F391)+1,VLOOKUP(E392,E$2:G391,2,0))</f>
        <v>9852</v>
      </c>
      <c r="G392" s="59">
        <v>3</v>
      </c>
    </row>
    <row r="393" spans="1:7" x14ac:dyDescent="0.2">
      <c r="A393" s="61">
        <v>391</v>
      </c>
      <c r="B393" s="61" t="s">
        <v>270</v>
      </c>
      <c r="C393" s="61" t="s">
        <v>271</v>
      </c>
      <c r="D393" s="61" t="s">
        <v>1286</v>
      </c>
      <c r="E393" s="61" t="s">
        <v>1288</v>
      </c>
      <c r="F393" s="60">
        <f>IF(COUNTIF(E$3:E393,E393)=1,MAX(F$2:F392)+1,VLOOKUP(E393,E$2:G392,2,0))</f>
        <v>9852</v>
      </c>
      <c r="G393" s="59">
        <v>87.23</v>
      </c>
    </row>
    <row r="394" spans="1:7" x14ac:dyDescent="0.2">
      <c r="A394" s="61">
        <v>392</v>
      </c>
      <c r="B394" s="61" t="s">
        <v>270</v>
      </c>
      <c r="C394" s="61" t="s">
        <v>272</v>
      </c>
      <c r="D394" s="61" t="s">
        <v>1286</v>
      </c>
      <c r="E394" s="61" t="s">
        <v>1288</v>
      </c>
      <c r="F394" s="60">
        <f>IF(COUNTIF(E$3:E394,E394)=1,MAX(F$2:F393)+1,VLOOKUP(E394,E$2:G393,2,0))</f>
        <v>9852</v>
      </c>
      <c r="G394" s="59">
        <v>22.790000000000003</v>
      </c>
    </row>
    <row r="395" spans="1:7" x14ac:dyDescent="0.2">
      <c r="A395" s="61">
        <v>393</v>
      </c>
      <c r="B395" s="61" t="s">
        <v>1358</v>
      </c>
      <c r="C395" s="61" t="s">
        <v>1358</v>
      </c>
      <c r="D395" s="61" t="s">
        <v>1359</v>
      </c>
      <c r="E395" s="61" t="s">
        <v>1361</v>
      </c>
      <c r="F395" s="60">
        <f>IF(COUNTIF(E$3:E395,E395)=1,MAX(F$2:F394)+1,VLOOKUP(E395,E$2:G394,2,0))</f>
        <v>9853</v>
      </c>
      <c r="G395" s="59">
        <v>0</v>
      </c>
    </row>
    <row r="396" spans="1:7" x14ac:dyDescent="0.2">
      <c r="A396" s="61">
        <v>394</v>
      </c>
      <c r="B396" s="61" t="s">
        <v>1358</v>
      </c>
      <c r="C396" s="61" t="s">
        <v>1362</v>
      </c>
      <c r="D396" s="61" t="s">
        <v>1359</v>
      </c>
      <c r="E396" s="61" t="s">
        <v>1361</v>
      </c>
      <c r="F396" s="60">
        <f>IF(COUNTIF(E$3:E396,E396)=1,MAX(F$2:F395)+1,VLOOKUP(E396,E$2:G395,2,0))</f>
        <v>9853</v>
      </c>
      <c r="G396" s="59">
        <v>110.08</v>
      </c>
    </row>
    <row r="397" spans="1:7" x14ac:dyDescent="0.2">
      <c r="A397" s="61">
        <v>395</v>
      </c>
      <c r="B397" s="61" t="s">
        <v>273</v>
      </c>
      <c r="C397" s="61" t="s">
        <v>273</v>
      </c>
      <c r="D397" s="61" t="s">
        <v>1282</v>
      </c>
      <c r="E397" s="61" t="s">
        <v>1284</v>
      </c>
      <c r="F397" s="60">
        <f>IF(COUNTIF(E$3:E397,E397)=1,MAX(F$2:F396)+1,VLOOKUP(E397,E$2:G396,2,0))</f>
        <v>9854</v>
      </c>
      <c r="G397" s="59">
        <v>0</v>
      </c>
    </row>
    <row r="398" spans="1:7" x14ac:dyDescent="0.2">
      <c r="A398" s="61">
        <v>396</v>
      </c>
      <c r="B398" s="61" t="s">
        <v>273</v>
      </c>
      <c r="C398" s="61" t="s">
        <v>274</v>
      </c>
      <c r="D398" s="61" t="s">
        <v>1282</v>
      </c>
      <c r="E398" s="61" t="s">
        <v>1284</v>
      </c>
      <c r="F398" s="60">
        <f>IF(COUNTIF(E$3:E398,E398)=1,MAX(F$2:F397)+1,VLOOKUP(E398,E$2:G397,2,0))</f>
        <v>9854</v>
      </c>
      <c r="G398" s="59">
        <v>302.78999999999996</v>
      </c>
    </row>
    <row r="399" spans="1:7" ht="22.5" x14ac:dyDescent="0.2">
      <c r="A399" s="61">
        <v>397</v>
      </c>
      <c r="B399" s="61" t="s">
        <v>1238</v>
      </c>
      <c r="C399" s="61" t="s">
        <v>1238</v>
      </c>
      <c r="D399" s="61" t="s">
        <v>1239</v>
      </c>
      <c r="E399" s="61" t="s">
        <v>1241</v>
      </c>
      <c r="F399" s="60">
        <f>IF(COUNTIF(E$3:E399,E399)=1,MAX(F$2:F398)+1,VLOOKUP(E399,E$2:G398,2,0))</f>
        <v>9855</v>
      </c>
      <c r="G399" s="59">
        <v>78271.33</v>
      </c>
    </row>
    <row r="400" spans="1:7" x14ac:dyDescent="0.2">
      <c r="A400" s="61">
        <v>398</v>
      </c>
      <c r="B400" s="61" t="s">
        <v>1325</v>
      </c>
      <c r="C400" s="61" t="s">
        <v>1325</v>
      </c>
      <c r="D400" s="61" t="s">
        <v>1326</v>
      </c>
      <c r="E400" s="61" t="s">
        <v>1328</v>
      </c>
      <c r="F400" s="62"/>
      <c r="G400" s="59">
        <v>0</v>
      </c>
    </row>
    <row r="401" spans="1:7" x14ac:dyDescent="0.2">
      <c r="A401" s="61">
        <v>399</v>
      </c>
      <c r="B401" s="61" t="s">
        <v>1325</v>
      </c>
      <c r="C401" s="61" t="s">
        <v>1329</v>
      </c>
      <c r="D401" s="61" t="s">
        <v>1326</v>
      </c>
      <c r="E401" s="61" t="s">
        <v>1328</v>
      </c>
      <c r="F401" s="62"/>
      <c r="G401" s="59">
        <v>0</v>
      </c>
    </row>
    <row r="402" spans="1:7" x14ac:dyDescent="0.2">
      <c r="A402" s="61">
        <v>400</v>
      </c>
      <c r="B402" s="61" t="s">
        <v>1325</v>
      </c>
      <c r="C402" s="61" t="s">
        <v>1330</v>
      </c>
      <c r="D402" s="61" t="s">
        <v>1326</v>
      </c>
      <c r="E402" s="61" t="s">
        <v>1328</v>
      </c>
      <c r="F402" s="62"/>
      <c r="G402" s="59">
        <v>0</v>
      </c>
    </row>
    <row r="403" spans="1:7" ht="22.5" x14ac:dyDescent="0.2">
      <c r="A403" s="61">
        <v>401</v>
      </c>
      <c r="B403" s="61" t="s">
        <v>1335</v>
      </c>
      <c r="C403" s="61" t="s">
        <v>1335</v>
      </c>
      <c r="D403" s="61" t="s">
        <v>1337</v>
      </c>
      <c r="E403" s="61" t="s">
        <v>1339</v>
      </c>
      <c r="F403" s="60">
        <f>IF(COUNTIF(E$3:E403,E403)=1,MAX(F$2:F402)+1,VLOOKUP(E403,E$2:G402,2,0))</f>
        <v>9856</v>
      </c>
      <c r="G403" s="59">
        <v>277296.23</v>
      </c>
    </row>
    <row r="404" spans="1:7" ht="22.5" x14ac:dyDescent="0.2">
      <c r="A404" s="61">
        <v>402</v>
      </c>
      <c r="B404" s="61" t="s">
        <v>275</v>
      </c>
      <c r="C404" s="61" t="s">
        <v>275</v>
      </c>
      <c r="D404" s="61" t="s">
        <v>1986</v>
      </c>
      <c r="E404" s="61" t="s">
        <v>1339</v>
      </c>
      <c r="F404" s="60">
        <f>IF(COUNTIF(E$3:E404,E404)=1,MAX(F$2:F403)+1,VLOOKUP(E404,E$2:G403,2,0))</f>
        <v>9856</v>
      </c>
      <c r="G404" s="59">
        <v>24.36</v>
      </c>
    </row>
    <row r="405" spans="1:7" ht="22.5" x14ac:dyDescent="0.2">
      <c r="A405" s="61">
        <v>403</v>
      </c>
      <c r="B405" s="61" t="s">
        <v>275</v>
      </c>
      <c r="C405" s="61" t="s">
        <v>276</v>
      </c>
      <c r="D405" s="61" t="s">
        <v>1986</v>
      </c>
      <c r="E405" s="61" t="s">
        <v>1339</v>
      </c>
      <c r="F405" s="60">
        <f>IF(COUNTIF(E$3:E405,E405)=1,MAX(F$2:F404)+1,VLOOKUP(E405,E$2:G404,2,0))</f>
        <v>9856</v>
      </c>
      <c r="G405" s="59">
        <v>556.89</v>
      </c>
    </row>
    <row r="406" spans="1:7" ht="22.5" x14ac:dyDescent="0.2">
      <c r="A406" s="61">
        <v>404</v>
      </c>
      <c r="B406" s="61" t="s">
        <v>1335</v>
      </c>
      <c r="C406" s="61" t="s">
        <v>1336</v>
      </c>
      <c r="D406" s="61" t="s">
        <v>1337</v>
      </c>
      <c r="E406" s="61" t="s">
        <v>1339</v>
      </c>
      <c r="F406" s="60">
        <f>IF(COUNTIF(E$3:E406,E406)=1,MAX(F$2:F405)+1,VLOOKUP(E406,E$2:G405,2,0))</f>
        <v>9856</v>
      </c>
      <c r="G406" s="59">
        <v>98.71</v>
      </c>
    </row>
    <row r="407" spans="1:7" ht="22.5" x14ac:dyDescent="0.2">
      <c r="A407" s="61">
        <v>405</v>
      </c>
      <c r="B407" s="61" t="s">
        <v>275</v>
      </c>
      <c r="C407" s="61" t="s">
        <v>2060</v>
      </c>
      <c r="D407" s="61" t="s">
        <v>1986</v>
      </c>
      <c r="E407" s="61" t="s">
        <v>1339</v>
      </c>
      <c r="F407" s="60">
        <f>IF(COUNTIF(E$3:E407,E407)=1,MAX(F$2:F406)+1,VLOOKUP(E407,E$2:G406,2,0))</f>
        <v>9856</v>
      </c>
      <c r="G407" s="59">
        <v>31.01</v>
      </c>
    </row>
    <row r="408" spans="1:7" ht="22.5" x14ac:dyDescent="0.2">
      <c r="A408" s="61">
        <v>406</v>
      </c>
      <c r="B408" s="61" t="s">
        <v>275</v>
      </c>
      <c r="C408" s="61" t="s">
        <v>277</v>
      </c>
      <c r="D408" s="61" t="s">
        <v>1986</v>
      </c>
      <c r="E408" s="61" t="s">
        <v>1339</v>
      </c>
      <c r="F408" s="60">
        <f>IF(COUNTIF(E$3:E408,E408)=1,MAX(F$2:F407)+1,VLOOKUP(E408,E$2:G407,2,0))</f>
        <v>9856</v>
      </c>
      <c r="G408" s="59">
        <v>27.130000000000003</v>
      </c>
    </row>
    <row r="409" spans="1:7" ht="22.5" x14ac:dyDescent="0.2">
      <c r="A409" s="61">
        <v>407</v>
      </c>
      <c r="B409" s="61" t="s">
        <v>275</v>
      </c>
      <c r="C409" s="61" t="s">
        <v>278</v>
      </c>
      <c r="D409" s="61" t="s">
        <v>1986</v>
      </c>
      <c r="E409" s="61" t="s">
        <v>1339</v>
      </c>
      <c r="F409" s="60">
        <f>IF(COUNTIF(E$3:E409,E409)=1,MAX(F$2:F408)+1,VLOOKUP(E409,E$2:G408,2,0))</f>
        <v>9856</v>
      </c>
      <c r="G409" s="59">
        <v>208.48000000000002</v>
      </c>
    </row>
    <row r="410" spans="1:7" ht="22.5" x14ac:dyDescent="0.2">
      <c r="A410" s="61">
        <v>408</v>
      </c>
      <c r="B410" s="61" t="s">
        <v>275</v>
      </c>
      <c r="C410" s="61" t="s">
        <v>2064</v>
      </c>
      <c r="D410" s="61" t="s">
        <v>1986</v>
      </c>
      <c r="E410" s="61" t="s">
        <v>1339</v>
      </c>
      <c r="F410" s="60">
        <f>IF(COUNTIF(E$3:E410,E410)=1,MAX(F$2:F409)+1,VLOOKUP(E410,E$2:G409,2,0))</f>
        <v>9856</v>
      </c>
      <c r="G410" s="59">
        <v>3.1199999999999997</v>
      </c>
    </row>
    <row r="411" spans="1:7" ht="22.5" x14ac:dyDescent="0.2">
      <c r="A411" s="61">
        <v>409</v>
      </c>
      <c r="B411" s="61" t="s">
        <v>275</v>
      </c>
      <c r="C411" s="61" t="s">
        <v>279</v>
      </c>
      <c r="D411" s="61" t="s">
        <v>1986</v>
      </c>
      <c r="E411" s="61" t="s">
        <v>1339</v>
      </c>
      <c r="F411" s="60">
        <f>IF(COUNTIF(E$3:E411,E411)=1,MAX(F$2:F410)+1,VLOOKUP(E411,E$2:G410,2,0))</f>
        <v>9856</v>
      </c>
      <c r="G411" s="59">
        <v>8.7800000000000011</v>
      </c>
    </row>
    <row r="412" spans="1:7" ht="22.5" x14ac:dyDescent="0.2">
      <c r="A412" s="61">
        <v>410</v>
      </c>
      <c r="B412" s="61" t="s">
        <v>275</v>
      </c>
      <c r="C412" s="61" t="s">
        <v>2066</v>
      </c>
      <c r="D412" s="61" t="s">
        <v>1986</v>
      </c>
      <c r="E412" s="61" t="s">
        <v>1339</v>
      </c>
      <c r="F412" s="60">
        <f>IF(COUNTIF(E$3:E412,E412)=1,MAX(F$2:F411)+1,VLOOKUP(E412,E$2:G411,2,0))</f>
        <v>9856</v>
      </c>
      <c r="G412" s="59">
        <v>3.93</v>
      </c>
    </row>
    <row r="413" spans="1:7" ht="22.5" x14ac:dyDescent="0.2">
      <c r="A413" s="61">
        <v>411</v>
      </c>
      <c r="B413" s="61" t="s">
        <v>275</v>
      </c>
      <c r="C413" s="61" t="s">
        <v>280</v>
      </c>
      <c r="D413" s="61" t="s">
        <v>1986</v>
      </c>
      <c r="E413" s="61" t="s">
        <v>1339</v>
      </c>
      <c r="F413" s="60">
        <f>IF(COUNTIF(E$3:E413,E413)=1,MAX(F$2:F412)+1,VLOOKUP(E413,E$2:G412,2,0))</f>
        <v>9856</v>
      </c>
      <c r="G413" s="59">
        <v>9.6900000000000013</v>
      </c>
    </row>
    <row r="414" spans="1:7" ht="22.5" x14ac:dyDescent="0.2">
      <c r="A414" s="61">
        <v>412</v>
      </c>
      <c r="B414" s="61" t="s">
        <v>275</v>
      </c>
      <c r="C414" s="61" t="s">
        <v>281</v>
      </c>
      <c r="D414" s="61" t="s">
        <v>1986</v>
      </c>
      <c r="E414" s="61" t="s">
        <v>1339</v>
      </c>
      <c r="F414" s="60">
        <f>IF(COUNTIF(E$3:E414,E414)=1,MAX(F$2:F413)+1,VLOOKUP(E414,E$2:G413,2,0))</f>
        <v>9856</v>
      </c>
      <c r="G414" s="59">
        <v>79.050000000000011</v>
      </c>
    </row>
    <row r="415" spans="1:7" ht="22.5" x14ac:dyDescent="0.2">
      <c r="A415" s="61">
        <v>413</v>
      </c>
      <c r="B415" s="61" t="s">
        <v>275</v>
      </c>
      <c r="C415" s="61" t="s">
        <v>282</v>
      </c>
      <c r="D415" s="61" t="s">
        <v>1986</v>
      </c>
      <c r="E415" s="61" t="s">
        <v>1339</v>
      </c>
      <c r="F415" s="60">
        <f>IF(COUNTIF(E$3:E415,E415)=1,MAX(F$2:F414)+1,VLOOKUP(E415,E$2:G414,2,0))</f>
        <v>9856</v>
      </c>
      <c r="G415" s="59">
        <v>2527.6799999999998</v>
      </c>
    </row>
    <row r="416" spans="1:7" ht="22.5" x14ac:dyDescent="0.2">
      <c r="A416" s="61">
        <v>414</v>
      </c>
      <c r="B416" s="61" t="s">
        <v>1335</v>
      </c>
      <c r="C416" s="61" t="s">
        <v>283</v>
      </c>
      <c r="D416" s="61" t="s">
        <v>1337</v>
      </c>
      <c r="E416" s="61" t="s">
        <v>1339</v>
      </c>
      <c r="F416" s="60">
        <f>IF(COUNTIF(E$3:E416,E416)=1,MAX(F$2:F415)+1,VLOOKUP(E416,E$2:G415,2,0))</f>
        <v>9856</v>
      </c>
      <c r="G416" s="59">
        <v>2640.49</v>
      </c>
    </row>
    <row r="417" spans="1:7" ht="22.5" x14ac:dyDescent="0.2">
      <c r="A417" s="61">
        <v>415</v>
      </c>
      <c r="B417" s="61" t="s">
        <v>275</v>
      </c>
      <c r="C417" s="61" t="s">
        <v>284</v>
      </c>
      <c r="D417" s="61" t="s">
        <v>1986</v>
      </c>
      <c r="E417" s="61" t="s">
        <v>1339</v>
      </c>
      <c r="F417" s="60">
        <f>IF(COUNTIF(E$3:E417,E417)=1,MAX(F$2:F416)+1,VLOOKUP(E417,E$2:G416,2,0))</f>
        <v>9856</v>
      </c>
      <c r="G417" s="59">
        <v>1.5299999999999998</v>
      </c>
    </row>
    <row r="418" spans="1:7" x14ac:dyDescent="0.2">
      <c r="A418" s="61">
        <v>416</v>
      </c>
      <c r="B418" s="61" t="s">
        <v>1988</v>
      </c>
      <c r="C418" s="61" t="s">
        <v>1988</v>
      </c>
      <c r="D418" s="61" t="s">
        <v>1989</v>
      </c>
      <c r="E418" s="61" t="s">
        <v>1991</v>
      </c>
      <c r="F418" s="60">
        <f>IF(COUNTIF(E$3:E418,E418)=1,MAX(F$2:F417)+1,VLOOKUP(E418,E$2:G417,2,0))</f>
        <v>9857</v>
      </c>
      <c r="G418" s="59">
        <v>9161.24</v>
      </c>
    </row>
    <row r="419" spans="1:7" x14ac:dyDescent="0.2">
      <c r="A419" s="61">
        <v>417</v>
      </c>
      <c r="B419" s="61" t="s">
        <v>1315</v>
      </c>
      <c r="C419" s="61" t="s">
        <v>1315</v>
      </c>
      <c r="D419" s="61" t="s">
        <v>1316</v>
      </c>
      <c r="E419" s="61" t="s">
        <v>1318</v>
      </c>
      <c r="F419" s="60">
        <f>IF(COUNTIF(E$3:E419,E419)=1,MAX(F$2:F418)+1,VLOOKUP(E419,E$2:G418,2,0))</f>
        <v>9858</v>
      </c>
      <c r="G419" s="59">
        <v>0.6399999999999999</v>
      </c>
    </row>
    <row r="420" spans="1:7" x14ac:dyDescent="0.2">
      <c r="A420" s="61">
        <v>418</v>
      </c>
      <c r="B420" s="61" t="s">
        <v>1331</v>
      </c>
      <c r="C420" s="61" t="s">
        <v>285</v>
      </c>
      <c r="D420" s="61" t="s">
        <v>1332</v>
      </c>
      <c r="E420" s="61" t="s">
        <v>1334</v>
      </c>
      <c r="F420" s="60">
        <f>IF(COUNTIF(E$3:E420,E420)=1,MAX(F$2:F419)+1,VLOOKUP(E420,E$2:G419,2,0))</f>
        <v>9859</v>
      </c>
      <c r="G420" s="59">
        <v>131.24</v>
      </c>
    </row>
    <row r="421" spans="1:7" x14ac:dyDescent="0.2">
      <c r="A421" s="61">
        <v>419</v>
      </c>
      <c r="B421" s="61" t="s">
        <v>286</v>
      </c>
      <c r="C421" s="61" t="s">
        <v>286</v>
      </c>
      <c r="D421" s="61" t="s">
        <v>1368</v>
      </c>
      <c r="E421" s="61" t="s">
        <v>1370</v>
      </c>
      <c r="F421" s="60">
        <f>IF(COUNTIF(E$3:E421,E421)=1,MAX(F$2:F420)+1,VLOOKUP(E421,E$2:G420,2,0))</f>
        <v>9860</v>
      </c>
      <c r="G421" s="59">
        <v>19259.240000000005</v>
      </c>
    </row>
    <row r="422" spans="1:7" x14ac:dyDescent="0.2">
      <c r="A422" s="61">
        <v>420</v>
      </c>
      <c r="B422" s="61" t="s">
        <v>287</v>
      </c>
      <c r="C422" s="61" t="s">
        <v>287</v>
      </c>
      <c r="D422" s="61" t="s">
        <v>1371</v>
      </c>
      <c r="E422" s="61" t="s">
        <v>1373</v>
      </c>
      <c r="F422" s="60">
        <f>IF(COUNTIF(E$3:E422,E422)=1,MAX(F$2:F421)+1,VLOOKUP(E422,E$2:G421,2,0))</f>
        <v>9861</v>
      </c>
      <c r="G422" s="59">
        <v>4161.88</v>
      </c>
    </row>
    <row r="423" spans="1:7" ht="22.5" x14ac:dyDescent="0.2">
      <c r="A423" s="61">
        <v>421</v>
      </c>
      <c r="B423" s="61" t="s">
        <v>1363</v>
      </c>
      <c r="C423" s="61" t="s">
        <v>1363</v>
      </c>
      <c r="D423" s="61" t="s">
        <v>1364</v>
      </c>
      <c r="E423" s="61" t="s">
        <v>1366</v>
      </c>
      <c r="F423" s="60">
        <f>IF(COUNTIF(E$3:E423,E423)=1,MAX(F$2:F422)+1,VLOOKUP(E423,E$2:G422,2,0))</f>
        <v>9862</v>
      </c>
      <c r="G423" s="59">
        <v>1231.2599999999998</v>
      </c>
    </row>
    <row r="424" spans="1:7" ht="22.5" x14ac:dyDescent="0.2">
      <c r="A424" s="61">
        <v>422</v>
      </c>
      <c r="B424" s="61" t="s">
        <v>1363</v>
      </c>
      <c r="C424" s="61" t="s">
        <v>1367</v>
      </c>
      <c r="D424" s="61" t="s">
        <v>1364</v>
      </c>
      <c r="E424" s="61" t="s">
        <v>1366</v>
      </c>
      <c r="F424" s="60">
        <f>IF(COUNTIF(E$3:E424,E424)=1,MAX(F$2:F423)+1,VLOOKUP(E424,E$2:G423,2,0))</f>
        <v>9862</v>
      </c>
      <c r="G424" s="59">
        <v>3207.23</v>
      </c>
    </row>
    <row r="425" spans="1:7" x14ac:dyDescent="0.2">
      <c r="A425" s="61">
        <v>423</v>
      </c>
      <c r="B425" s="61" t="s">
        <v>1374</v>
      </c>
      <c r="C425" s="61" t="s">
        <v>1374</v>
      </c>
      <c r="D425" s="61" t="s">
        <v>1375</v>
      </c>
      <c r="E425" s="61" t="s">
        <v>1377</v>
      </c>
      <c r="F425" s="60">
        <f>IF(COUNTIF(E$3:E425,E425)=1,MAX(F$2:F424)+1,VLOOKUP(E425,E$2:G424,2,0))</f>
        <v>9863</v>
      </c>
      <c r="G425" s="59">
        <v>0</v>
      </c>
    </row>
    <row r="426" spans="1:7" x14ac:dyDescent="0.2">
      <c r="A426" s="61">
        <v>424</v>
      </c>
      <c r="B426" s="61" t="s">
        <v>1374</v>
      </c>
      <c r="C426" s="61" t="s">
        <v>1378</v>
      </c>
      <c r="D426" s="61" t="s">
        <v>1375</v>
      </c>
      <c r="E426" s="61" t="s">
        <v>1377</v>
      </c>
      <c r="F426" s="60">
        <f>IF(COUNTIF(E$3:E426,E426)=1,MAX(F$2:F425)+1,VLOOKUP(E426,E$2:G425,2,0))</f>
        <v>9863</v>
      </c>
      <c r="G426" s="59">
        <v>0</v>
      </c>
    </row>
    <row r="427" spans="1:7" x14ac:dyDescent="0.2">
      <c r="A427" s="61">
        <v>425</v>
      </c>
      <c r="B427" s="61" t="s">
        <v>1374</v>
      </c>
      <c r="C427" s="61" t="s">
        <v>1379</v>
      </c>
      <c r="D427" s="61" t="s">
        <v>1375</v>
      </c>
      <c r="E427" s="61" t="s">
        <v>1377</v>
      </c>
      <c r="F427" s="60">
        <f>IF(COUNTIF(E$3:E427,E427)=1,MAX(F$2:F426)+1,VLOOKUP(E427,E$2:G426,2,0))</f>
        <v>9863</v>
      </c>
      <c r="G427" s="59">
        <v>0</v>
      </c>
    </row>
    <row r="428" spans="1:7" x14ac:dyDescent="0.2">
      <c r="A428" s="61">
        <v>426</v>
      </c>
      <c r="B428" s="61" t="s">
        <v>1374</v>
      </c>
      <c r="C428" s="61" t="s">
        <v>1382</v>
      </c>
      <c r="D428" s="61" t="s">
        <v>1375</v>
      </c>
      <c r="E428" s="61" t="s">
        <v>1377</v>
      </c>
      <c r="F428" s="60">
        <f>IF(COUNTIF(E$3:E428,E428)=1,MAX(F$2:F427)+1,VLOOKUP(E428,E$2:G427,2,0))</f>
        <v>9863</v>
      </c>
      <c r="G428" s="59">
        <v>32.96</v>
      </c>
    </row>
    <row r="429" spans="1:7" x14ac:dyDescent="0.2">
      <c r="A429" s="61">
        <v>427</v>
      </c>
      <c r="B429" s="61" t="s">
        <v>1383</v>
      </c>
      <c r="C429" s="61" t="s">
        <v>1383</v>
      </c>
      <c r="D429" s="61" t="s">
        <v>1384</v>
      </c>
      <c r="E429" s="61" t="s">
        <v>1386</v>
      </c>
      <c r="F429" s="60">
        <f>IF(COUNTIF(E$3:E429,E429)=1,MAX(F$2:F428)+1,VLOOKUP(E429,E$2:G428,2,0))</f>
        <v>9864</v>
      </c>
      <c r="G429" s="59">
        <v>0.84</v>
      </c>
    </row>
    <row r="430" spans="1:7" x14ac:dyDescent="0.2">
      <c r="A430" s="61">
        <v>428</v>
      </c>
      <c r="B430" s="61" t="s">
        <v>288</v>
      </c>
      <c r="C430" s="61" t="s">
        <v>288</v>
      </c>
      <c r="D430" s="61" t="s">
        <v>1388</v>
      </c>
      <c r="E430" s="61" t="s">
        <v>1390</v>
      </c>
      <c r="F430" s="60">
        <f>IF(COUNTIF(E$3:E430,E430)=1,MAX(F$2:F429)+1,VLOOKUP(E430,E$2:G429,2,0))</f>
        <v>9865</v>
      </c>
      <c r="G430" s="59">
        <v>1764.74</v>
      </c>
    </row>
    <row r="431" spans="1:7" x14ac:dyDescent="0.2">
      <c r="A431" s="61">
        <v>429</v>
      </c>
      <c r="B431" s="61" t="s">
        <v>1415</v>
      </c>
      <c r="C431" s="61" t="s">
        <v>1415</v>
      </c>
      <c r="D431" s="61" t="s">
        <v>1416</v>
      </c>
      <c r="E431" s="61" t="s">
        <v>1418</v>
      </c>
      <c r="F431" s="60">
        <f>IF(COUNTIF(E$3:E431,E431)=1,MAX(F$2:F430)+1,VLOOKUP(E431,E$2:G430,2,0))</f>
        <v>9866</v>
      </c>
      <c r="G431" s="59">
        <v>2.8800000000000003</v>
      </c>
    </row>
    <row r="432" spans="1:7" x14ac:dyDescent="0.2">
      <c r="A432" s="61">
        <v>430</v>
      </c>
      <c r="B432" s="61" t="s">
        <v>289</v>
      </c>
      <c r="C432" s="61" t="s">
        <v>289</v>
      </c>
      <c r="D432" s="61" t="s">
        <v>1426</v>
      </c>
      <c r="E432" s="61" t="s">
        <v>1428</v>
      </c>
      <c r="F432" s="60">
        <f>IF(COUNTIF(E$3:E432,E432)=1,MAX(F$2:F431)+1,VLOOKUP(E432,E$2:G431,2,0))</f>
        <v>9867</v>
      </c>
      <c r="G432" s="59">
        <v>213.82999999999998</v>
      </c>
    </row>
    <row r="433" spans="1:7" x14ac:dyDescent="0.2">
      <c r="A433" s="61">
        <v>431</v>
      </c>
      <c r="B433" s="61" t="s">
        <v>1419</v>
      </c>
      <c r="C433" s="61" t="s">
        <v>1419</v>
      </c>
      <c r="D433" s="61" t="s">
        <v>1421</v>
      </c>
      <c r="E433" s="61" t="s">
        <v>1423</v>
      </c>
      <c r="F433" s="60">
        <f>IF(COUNTIF(E$3:E433,E433)=1,MAX(F$2:F432)+1,VLOOKUP(E433,E$2:G432,2,0))</f>
        <v>9868</v>
      </c>
      <c r="G433" s="59">
        <v>1086.83</v>
      </c>
    </row>
    <row r="434" spans="1:7" x14ac:dyDescent="0.2">
      <c r="A434" s="61">
        <v>432</v>
      </c>
      <c r="B434" s="61" t="s">
        <v>1419</v>
      </c>
      <c r="C434" s="61" t="s">
        <v>1420</v>
      </c>
      <c r="D434" s="61" t="s">
        <v>1421</v>
      </c>
      <c r="E434" s="61" t="s">
        <v>1423</v>
      </c>
      <c r="F434" s="60">
        <f>IF(COUNTIF(E$3:E434,E434)=1,MAX(F$2:F433)+1,VLOOKUP(E434,E$2:G433,2,0))</f>
        <v>9868</v>
      </c>
      <c r="G434" s="59">
        <v>7.3999999999999995</v>
      </c>
    </row>
    <row r="435" spans="1:7" x14ac:dyDescent="0.2">
      <c r="A435" s="61">
        <v>433</v>
      </c>
      <c r="B435" s="61" t="s">
        <v>1547</v>
      </c>
      <c r="C435" s="61" t="s">
        <v>1547</v>
      </c>
      <c r="D435" s="61" t="s">
        <v>1548</v>
      </c>
      <c r="E435" s="61" t="s">
        <v>1550</v>
      </c>
      <c r="F435" s="60">
        <f>IF(COUNTIF(E$3:E435,E435)=1,MAX(F$2:F434)+1,VLOOKUP(E435,E$2:G434,2,0))</f>
        <v>9869</v>
      </c>
      <c r="G435" s="59">
        <v>0</v>
      </c>
    </row>
    <row r="436" spans="1:7" x14ac:dyDescent="0.2">
      <c r="A436" s="61">
        <v>434</v>
      </c>
      <c r="B436" s="61" t="s">
        <v>1547</v>
      </c>
      <c r="C436" s="61" t="s">
        <v>290</v>
      </c>
      <c r="D436" s="61" t="s">
        <v>1548</v>
      </c>
      <c r="E436" s="61" t="s">
        <v>1550</v>
      </c>
      <c r="F436" s="60">
        <f>IF(COUNTIF(E$3:E436,E436)=1,MAX(F$2:F435)+1,VLOOKUP(E436,E$2:G435,2,0))</f>
        <v>9869</v>
      </c>
      <c r="G436" s="59">
        <v>2135.4499999999998</v>
      </c>
    </row>
    <row r="437" spans="1:7" x14ac:dyDescent="0.2">
      <c r="A437" s="61">
        <v>435</v>
      </c>
      <c r="B437" s="61" t="s">
        <v>291</v>
      </c>
      <c r="C437" s="61" t="s">
        <v>291</v>
      </c>
      <c r="D437" s="61" t="s">
        <v>1497</v>
      </c>
      <c r="E437" s="61" t="s">
        <v>1499</v>
      </c>
      <c r="F437" s="60">
        <f>IF(COUNTIF(E$3:E437,E437)=1,MAX(F$2:F436)+1,VLOOKUP(E437,E$2:G436,2,0))</f>
        <v>9870</v>
      </c>
      <c r="G437" s="59">
        <v>1237.45</v>
      </c>
    </row>
    <row r="438" spans="1:7" x14ac:dyDescent="0.2">
      <c r="A438" s="61">
        <v>436</v>
      </c>
      <c r="B438" s="61" t="s">
        <v>291</v>
      </c>
      <c r="C438" s="61" t="s">
        <v>1496</v>
      </c>
      <c r="D438" s="61" t="s">
        <v>1497</v>
      </c>
      <c r="E438" s="61" t="s">
        <v>1499</v>
      </c>
      <c r="F438" s="60">
        <f>IF(COUNTIF(E$3:E438,E438)=1,MAX(F$2:F437)+1,VLOOKUP(E438,E$2:G437,2,0))</f>
        <v>9870</v>
      </c>
      <c r="G438" s="59">
        <v>670.09</v>
      </c>
    </row>
    <row r="439" spans="1:7" x14ac:dyDescent="0.2">
      <c r="A439" s="61">
        <v>437</v>
      </c>
      <c r="B439" s="61" t="s">
        <v>291</v>
      </c>
      <c r="C439" s="61" t="s">
        <v>292</v>
      </c>
      <c r="D439" s="61" t="s">
        <v>1497</v>
      </c>
      <c r="E439" s="61" t="s">
        <v>1499</v>
      </c>
      <c r="F439" s="60">
        <f>IF(COUNTIF(E$3:E439,E439)=1,MAX(F$2:F438)+1,VLOOKUP(E439,E$2:G438,2,0))</f>
        <v>9870</v>
      </c>
      <c r="G439" s="59">
        <v>8.43</v>
      </c>
    </row>
    <row r="440" spans="1:7" x14ac:dyDescent="0.2">
      <c r="A440" s="61">
        <v>438</v>
      </c>
      <c r="B440" s="61" t="s">
        <v>293</v>
      </c>
      <c r="C440" s="61" t="s">
        <v>293</v>
      </c>
      <c r="D440" s="61" t="s">
        <v>1501</v>
      </c>
      <c r="E440" s="61" t="s">
        <v>1492</v>
      </c>
      <c r="F440" s="60">
        <f>IF(COUNTIF(E$3:E440,E440)=1,MAX(F$2:F439)+1,VLOOKUP(E440,E$2:G439,2,0))</f>
        <v>9871</v>
      </c>
      <c r="G440" s="59">
        <v>180.71</v>
      </c>
    </row>
    <row r="441" spans="1:7" x14ac:dyDescent="0.2">
      <c r="A441" s="61">
        <v>439</v>
      </c>
      <c r="B441" s="61" t="s">
        <v>293</v>
      </c>
      <c r="C441" s="61" t="s">
        <v>294</v>
      </c>
      <c r="D441" s="61" t="s">
        <v>1501</v>
      </c>
      <c r="E441" s="61" t="s">
        <v>1492</v>
      </c>
      <c r="F441" s="60">
        <f>IF(COUNTIF(E$3:E441,E441)=1,MAX(F$2:F440)+1,VLOOKUP(E441,E$2:G440,2,0))</f>
        <v>9871</v>
      </c>
      <c r="G441" s="59">
        <v>472.64000000000004</v>
      </c>
    </row>
    <row r="442" spans="1:7" x14ac:dyDescent="0.2">
      <c r="A442" s="61">
        <v>440</v>
      </c>
      <c r="B442" s="61" t="s">
        <v>1489</v>
      </c>
      <c r="C442" s="61" t="s">
        <v>295</v>
      </c>
      <c r="D442" s="61" t="s">
        <v>1490</v>
      </c>
      <c r="E442" s="61" t="s">
        <v>1492</v>
      </c>
      <c r="F442" s="60">
        <f>IF(COUNTIF(E$3:E442,E442)=1,MAX(F$2:F441)+1,VLOOKUP(E442,E$2:G441,2,0))</f>
        <v>9871</v>
      </c>
      <c r="G442" s="59">
        <v>0</v>
      </c>
    </row>
    <row r="443" spans="1:7" x14ac:dyDescent="0.2">
      <c r="A443" s="61">
        <v>441</v>
      </c>
      <c r="B443" s="61" t="s">
        <v>1489</v>
      </c>
      <c r="C443" s="61" t="s">
        <v>1489</v>
      </c>
      <c r="D443" s="61" t="s">
        <v>1490</v>
      </c>
      <c r="E443" s="61" t="s">
        <v>1492</v>
      </c>
      <c r="F443" s="60">
        <f>IF(COUNTIF(E$3:E443,E443)=1,MAX(F$2:F442)+1,VLOOKUP(E443,E$2:G442,2,0))</f>
        <v>9871</v>
      </c>
      <c r="G443" s="59">
        <v>101701.36</v>
      </c>
    </row>
    <row r="444" spans="1:7" x14ac:dyDescent="0.2">
      <c r="A444" s="61">
        <v>442</v>
      </c>
      <c r="B444" s="61" t="s">
        <v>1489</v>
      </c>
      <c r="C444" s="61" t="s">
        <v>296</v>
      </c>
      <c r="D444" s="61" t="s">
        <v>1490</v>
      </c>
      <c r="E444" s="61" t="s">
        <v>1492</v>
      </c>
      <c r="F444" s="60">
        <f>IF(COUNTIF(E$3:E444,E444)=1,MAX(F$2:F443)+1,VLOOKUP(E444,E$2:G443,2,0))</f>
        <v>9871</v>
      </c>
      <c r="G444" s="59">
        <v>0</v>
      </c>
    </row>
    <row r="445" spans="1:7" x14ac:dyDescent="0.2">
      <c r="A445" s="61">
        <v>443</v>
      </c>
      <c r="B445" s="61" t="s">
        <v>1489</v>
      </c>
      <c r="C445" s="61" t="s">
        <v>297</v>
      </c>
      <c r="D445" s="61" t="s">
        <v>1490</v>
      </c>
      <c r="E445" s="61" t="s">
        <v>1492</v>
      </c>
      <c r="F445" s="60">
        <f>IF(COUNTIF(E$3:E445,E445)=1,MAX(F$2:F444)+1,VLOOKUP(E445,E$2:G444,2,0))</f>
        <v>9871</v>
      </c>
      <c r="G445" s="59">
        <v>65.27000000000001</v>
      </c>
    </row>
    <row r="446" spans="1:7" x14ac:dyDescent="0.2">
      <c r="A446" s="61">
        <v>444</v>
      </c>
      <c r="B446" s="61" t="s">
        <v>1489</v>
      </c>
      <c r="C446" s="61" t="s">
        <v>1493</v>
      </c>
      <c r="D446" s="61" t="s">
        <v>1490</v>
      </c>
      <c r="E446" s="61" t="s">
        <v>1492</v>
      </c>
      <c r="F446" s="60">
        <f>IF(COUNTIF(E$3:E446,E446)=1,MAX(F$2:F445)+1,VLOOKUP(E446,E$2:G445,2,0))</f>
        <v>9871</v>
      </c>
      <c r="G446" s="59">
        <v>5.85</v>
      </c>
    </row>
    <row r="447" spans="1:7" x14ac:dyDescent="0.2">
      <c r="A447" s="61">
        <v>445</v>
      </c>
      <c r="B447" s="61" t="s">
        <v>1489</v>
      </c>
      <c r="C447" s="61" t="s">
        <v>298</v>
      </c>
      <c r="D447" s="61" t="s">
        <v>1490</v>
      </c>
      <c r="E447" s="61" t="s">
        <v>1492</v>
      </c>
      <c r="F447" s="60">
        <f>IF(COUNTIF(E$3:E447,E447)=1,MAX(F$2:F446)+1,VLOOKUP(E447,E$2:G446,2,0))</f>
        <v>9871</v>
      </c>
      <c r="G447" s="59">
        <v>5.21</v>
      </c>
    </row>
    <row r="448" spans="1:7" x14ac:dyDescent="0.2">
      <c r="A448" s="61">
        <v>446</v>
      </c>
      <c r="B448" s="61" t="s">
        <v>1489</v>
      </c>
      <c r="C448" s="61" t="s">
        <v>299</v>
      </c>
      <c r="D448" s="61" t="s">
        <v>1490</v>
      </c>
      <c r="E448" s="61" t="s">
        <v>1492</v>
      </c>
      <c r="F448" s="60">
        <f>IF(COUNTIF(E$3:E448,E448)=1,MAX(F$2:F447)+1,VLOOKUP(E448,E$2:G447,2,0))</f>
        <v>9871</v>
      </c>
      <c r="G448" s="59">
        <v>14125.18</v>
      </c>
    </row>
    <row r="449" spans="1:7" x14ac:dyDescent="0.2">
      <c r="A449" s="61">
        <v>447</v>
      </c>
      <c r="B449" s="61" t="s">
        <v>300</v>
      </c>
      <c r="C449" s="61" t="s">
        <v>300</v>
      </c>
      <c r="D449" s="61" t="s">
        <v>1500</v>
      </c>
      <c r="E449" s="61" t="s">
        <v>1492</v>
      </c>
      <c r="F449" s="60">
        <f>IF(COUNTIF(E$3:E449,E449)=1,MAX(F$2:F448)+1,VLOOKUP(E449,E$2:G448,2,0))</f>
        <v>9871</v>
      </c>
      <c r="G449" s="59">
        <v>6.3500000000000005</v>
      </c>
    </row>
    <row r="450" spans="1:7" x14ac:dyDescent="0.2">
      <c r="A450" s="61">
        <v>448</v>
      </c>
      <c r="B450" s="61" t="s">
        <v>300</v>
      </c>
      <c r="C450" s="61" t="s">
        <v>301</v>
      </c>
      <c r="D450" s="61" t="s">
        <v>1500</v>
      </c>
      <c r="E450" s="61" t="s">
        <v>1492</v>
      </c>
      <c r="F450" s="60">
        <f>IF(COUNTIF(E$3:E450,E450)=1,MAX(F$2:F449)+1,VLOOKUP(E450,E$2:G449,2,0))</f>
        <v>9871</v>
      </c>
      <c r="G450" s="59">
        <v>266.02</v>
      </c>
    </row>
    <row r="451" spans="1:7" x14ac:dyDescent="0.2">
      <c r="A451" s="61">
        <v>449</v>
      </c>
      <c r="B451" s="61" t="s">
        <v>1489</v>
      </c>
      <c r="C451" s="61" t="s">
        <v>1494</v>
      </c>
      <c r="D451" s="61" t="s">
        <v>1490</v>
      </c>
      <c r="E451" s="61" t="s">
        <v>1492</v>
      </c>
      <c r="F451" s="60">
        <f>IF(COUNTIF(E$3:E451,E451)=1,MAX(F$2:F450)+1,VLOOKUP(E451,E$2:G450,2,0))</f>
        <v>9871</v>
      </c>
      <c r="G451" s="59">
        <v>902.59</v>
      </c>
    </row>
    <row r="452" spans="1:7" x14ac:dyDescent="0.2">
      <c r="A452" s="61">
        <v>450</v>
      </c>
      <c r="B452" s="61" t="s">
        <v>302</v>
      </c>
      <c r="C452" s="61" t="s">
        <v>302</v>
      </c>
      <c r="D452" s="61" t="s">
        <v>1502</v>
      </c>
      <c r="E452" s="61" t="s">
        <v>1504</v>
      </c>
      <c r="F452" s="60">
        <f>IF(COUNTIF(E$3:E452,E452)=1,MAX(F$2:F451)+1,VLOOKUP(E452,E$2:G451,2,0))</f>
        <v>9872</v>
      </c>
      <c r="G452" s="59">
        <v>20.05</v>
      </c>
    </row>
    <row r="453" spans="1:7" x14ac:dyDescent="0.2">
      <c r="A453" s="61">
        <v>451</v>
      </c>
      <c r="B453" s="61" t="s">
        <v>302</v>
      </c>
      <c r="C453" s="61" t="s">
        <v>303</v>
      </c>
      <c r="D453" s="61" t="s">
        <v>1502</v>
      </c>
      <c r="E453" s="61" t="s">
        <v>1504</v>
      </c>
      <c r="F453" s="60">
        <f>IF(COUNTIF(E$3:E453,E453)=1,MAX(F$2:F452)+1,VLOOKUP(E453,E$2:G452,2,0))</f>
        <v>9872</v>
      </c>
      <c r="G453" s="59">
        <v>1376.98</v>
      </c>
    </row>
    <row r="454" spans="1:7" x14ac:dyDescent="0.2">
      <c r="A454" s="61">
        <v>452</v>
      </c>
      <c r="B454" s="61" t="s">
        <v>304</v>
      </c>
      <c r="C454" s="61" t="s">
        <v>304</v>
      </c>
      <c r="D454" s="61" t="s">
        <v>1509</v>
      </c>
      <c r="E454" s="61" t="s">
        <v>1511</v>
      </c>
      <c r="F454" s="60">
        <f>IF(COUNTIF(E$3:E454,E454)=1,MAX(F$2:F453)+1,VLOOKUP(E454,E$2:G453,2,0))</f>
        <v>9873</v>
      </c>
      <c r="G454" s="59">
        <v>0</v>
      </c>
    </row>
    <row r="455" spans="1:7" x14ac:dyDescent="0.2">
      <c r="A455" s="61">
        <v>453</v>
      </c>
      <c r="B455" s="61" t="s">
        <v>304</v>
      </c>
      <c r="C455" s="61" t="s">
        <v>305</v>
      </c>
      <c r="D455" s="61" t="s">
        <v>1509</v>
      </c>
      <c r="E455" s="61" t="s">
        <v>1511</v>
      </c>
      <c r="F455" s="60">
        <f>IF(COUNTIF(E$3:E455,E455)=1,MAX(F$2:F454)+1,VLOOKUP(E455,E$2:G454,2,0))</f>
        <v>9873</v>
      </c>
      <c r="G455" s="59">
        <v>150.51000000000002</v>
      </c>
    </row>
    <row r="456" spans="1:7" ht="22.5" x14ac:dyDescent="0.2">
      <c r="A456" s="61">
        <v>454</v>
      </c>
      <c r="B456" s="61" t="s">
        <v>1528</v>
      </c>
      <c r="C456" s="61" t="s">
        <v>1528</v>
      </c>
      <c r="D456" s="61" t="s">
        <v>1530</v>
      </c>
      <c r="E456" s="61" t="s">
        <v>1532</v>
      </c>
      <c r="F456" s="62"/>
      <c r="G456" s="59">
        <v>0</v>
      </c>
    </row>
    <row r="457" spans="1:7" ht="22.5" x14ac:dyDescent="0.2">
      <c r="A457" s="61">
        <v>455</v>
      </c>
      <c r="B457" s="61" t="s">
        <v>1528</v>
      </c>
      <c r="C457" s="61" t="s">
        <v>1535</v>
      </c>
      <c r="D457" s="61" t="s">
        <v>1530</v>
      </c>
      <c r="E457" s="61" t="s">
        <v>1532</v>
      </c>
      <c r="F457" s="62"/>
      <c r="G457" s="59">
        <v>0</v>
      </c>
    </row>
    <row r="458" spans="1:7" ht="22.5" x14ac:dyDescent="0.2">
      <c r="A458" s="61">
        <v>456</v>
      </c>
      <c r="B458" s="61" t="s">
        <v>1528</v>
      </c>
      <c r="C458" s="61" t="s">
        <v>1529</v>
      </c>
      <c r="D458" s="61" t="s">
        <v>1530</v>
      </c>
      <c r="E458" s="61" t="s">
        <v>1532</v>
      </c>
      <c r="F458" s="62"/>
      <c r="G458" s="59">
        <v>0</v>
      </c>
    </row>
    <row r="459" spans="1:7" x14ac:dyDescent="0.2">
      <c r="A459" s="61">
        <v>457</v>
      </c>
      <c r="B459" s="61" t="s">
        <v>1449</v>
      </c>
      <c r="C459" s="61" t="s">
        <v>1449</v>
      </c>
      <c r="D459" s="61" t="s">
        <v>1450</v>
      </c>
      <c r="E459" s="61" t="s">
        <v>1452</v>
      </c>
      <c r="F459" s="60">
        <f>IF(COUNTIF(E$3:E459,E459)=1,MAX(F$2:F458)+1,VLOOKUP(E459,E$2:G458,2,0))</f>
        <v>9874</v>
      </c>
      <c r="G459" s="59">
        <v>0</v>
      </c>
    </row>
    <row r="460" spans="1:7" x14ac:dyDescent="0.2">
      <c r="A460" s="61">
        <v>458</v>
      </c>
      <c r="B460" s="61" t="s">
        <v>1449</v>
      </c>
      <c r="C460" s="61" t="s">
        <v>1453</v>
      </c>
      <c r="D460" s="61" t="s">
        <v>1450</v>
      </c>
      <c r="E460" s="61" t="s">
        <v>1452</v>
      </c>
      <c r="F460" s="60">
        <f>IF(COUNTIF(E$3:E460,E460)=1,MAX(F$2:F459)+1,VLOOKUP(E460,E$2:G459,2,0))</f>
        <v>9874</v>
      </c>
      <c r="G460" s="59">
        <v>624.41999999999996</v>
      </c>
    </row>
    <row r="461" spans="1:7" x14ac:dyDescent="0.2">
      <c r="A461" s="61">
        <v>459</v>
      </c>
      <c r="B461" s="61" t="s">
        <v>306</v>
      </c>
      <c r="C461" s="61" t="s">
        <v>306</v>
      </c>
      <c r="D461" s="61" t="s">
        <v>1539</v>
      </c>
      <c r="E461" s="61" t="s">
        <v>1541</v>
      </c>
      <c r="F461" s="60">
        <f>IF(COUNTIF(E$3:E461,E461)=1,MAX(F$2:F460)+1,VLOOKUP(E461,E$2:G460,2,0))</f>
        <v>9875</v>
      </c>
      <c r="G461" s="59">
        <v>0</v>
      </c>
    </row>
    <row r="462" spans="1:7" x14ac:dyDescent="0.2">
      <c r="A462" s="61">
        <v>460</v>
      </c>
      <c r="B462" s="61" t="s">
        <v>306</v>
      </c>
      <c r="C462" s="61" t="s">
        <v>307</v>
      </c>
      <c r="D462" s="61" t="s">
        <v>1539</v>
      </c>
      <c r="E462" s="61" t="s">
        <v>1541</v>
      </c>
      <c r="F462" s="60">
        <f>IF(COUNTIF(E$3:E462,E462)=1,MAX(F$2:F461)+1,VLOOKUP(E462,E$2:G461,2,0))</f>
        <v>9875</v>
      </c>
      <c r="G462" s="59">
        <v>100.21000000000001</v>
      </c>
    </row>
    <row r="463" spans="1:7" x14ac:dyDescent="0.2">
      <c r="A463" s="61">
        <v>461</v>
      </c>
      <c r="B463" s="61" t="s">
        <v>308</v>
      </c>
      <c r="C463" s="61" t="s">
        <v>308</v>
      </c>
      <c r="D463" s="61" t="s">
        <v>2014</v>
      </c>
      <c r="E463" s="61" t="s">
        <v>2016</v>
      </c>
      <c r="F463" s="60">
        <f>IF(COUNTIF(E$3:E463,E463)=1,MAX(F$2:F462)+1,VLOOKUP(E463,E$2:G462,2,0))</f>
        <v>9876</v>
      </c>
      <c r="G463" s="59">
        <v>2930.7300000000005</v>
      </c>
    </row>
    <row r="464" spans="1:7" x14ac:dyDescent="0.2">
      <c r="A464" s="61">
        <v>462</v>
      </c>
      <c r="B464" s="61" t="s">
        <v>309</v>
      </c>
      <c r="C464" s="61" t="s">
        <v>309</v>
      </c>
      <c r="D464" s="61" t="s">
        <v>2027</v>
      </c>
      <c r="E464" s="61" t="s">
        <v>2029</v>
      </c>
      <c r="F464" s="60">
        <f>IF(COUNTIF(E$3:E464,E464)=1,MAX(F$2:F463)+1,VLOOKUP(E464,E$2:G463,2,0))</f>
        <v>9877</v>
      </c>
      <c r="G464" s="59">
        <v>2116.1200000000003</v>
      </c>
    </row>
    <row r="465" spans="1:7" x14ac:dyDescent="0.2">
      <c r="A465" s="61">
        <v>463</v>
      </c>
      <c r="B465" s="61" t="s">
        <v>310</v>
      </c>
      <c r="C465" s="61" t="s">
        <v>310</v>
      </c>
      <c r="D465" s="61" t="s">
        <v>1397</v>
      </c>
      <c r="E465" s="61" t="s">
        <v>1399</v>
      </c>
      <c r="F465" s="60">
        <f>IF(COUNTIF(E$3:E465,E465)=1,MAX(F$2:F464)+1,VLOOKUP(E465,E$2:G464,2,0))</f>
        <v>9878</v>
      </c>
      <c r="G465" s="59">
        <v>10836.71</v>
      </c>
    </row>
    <row r="466" spans="1:7" x14ac:dyDescent="0.2">
      <c r="A466" s="61">
        <v>464</v>
      </c>
      <c r="B466" s="61" t="s">
        <v>311</v>
      </c>
      <c r="C466" s="61" t="s">
        <v>311</v>
      </c>
      <c r="D466" s="61" t="s">
        <v>1400</v>
      </c>
      <c r="E466" s="61" t="s">
        <v>1402</v>
      </c>
      <c r="F466" s="60">
        <f>IF(COUNTIF(E$3:E466,E466)=1,MAX(F$2:F465)+1,VLOOKUP(E466,E$2:G465,2,0))</f>
        <v>9879</v>
      </c>
      <c r="G466" s="59">
        <v>7021.52</v>
      </c>
    </row>
    <row r="467" spans="1:7" x14ac:dyDescent="0.2">
      <c r="A467" s="61">
        <v>465</v>
      </c>
      <c r="B467" s="61" t="s">
        <v>1403</v>
      </c>
      <c r="C467" s="61" t="s">
        <v>1403</v>
      </c>
      <c r="D467" s="61" t="s">
        <v>1404</v>
      </c>
      <c r="E467" s="61" t="s">
        <v>1406</v>
      </c>
      <c r="F467" s="60">
        <f>IF(COUNTIF(E$3:E467,E467)=1,MAX(F$2:F466)+1,VLOOKUP(E467,E$2:G466,2,0))</f>
        <v>9880</v>
      </c>
      <c r="G467" s="59">
        <v>171.73</v>
      </c>
    </row>
    <row r="468" spans="1:7" x14ac:dyDescent="0.2">
      <c r="A468" s="61">
        <v>466</v>
      </c>
      <c r="B468" s="61" t="s">
        <v>1403</v>
      </c>
      <c r="C468" s="61" t="s">
        <v>312</v>
      </c>
      <c r="D468" s="61" t="s">
        <v>1404</v>
      </c>
      <c r="E468" s="61" t="s">
        <v>1406</v>
      </c>
      <c r="F468" s="60">
        <f>IF(COUNTIF(E$3:E468,E468)=1,MAX(F$2:F467)+1,VLOOKUP(E468,E$2:G467,2,0))</f>
        <v>9880</v>
      </c>
      <c r="G468" s="59">
        <v>129.24</v>
      </c>
    </row>
    <row r="469" spans="1:7" x14ac:dyDescent="0.2">
      <c r="A469" s="61">
        <v>467</v>
      </c>
      <c r="B469" s="61" t="s">
        <v>1407</v>
      </c>
      <c r="C469" s="61" t="s">
        <v>1408</v>
      </c>
      <c r="D469" s="61" t="s">
        <v>1409</v>
      </c>
      <c r="E469" s="61" t="s">
        <v>1411</v>
      </c>
      <c r="F469" s="60">
        <f>IF(COUNTIF(E$3:E469,E469)=1,MAX(F$2:F468)+1,VLOOKUP(E469,E$2:G468,2,0))</f>
        <v>9881</v>
      </c>
      <c r="G469" s="59">
        <v>2565.8599999999997</v>
      </c>
    </row>
    <row r="470" spans="1:7" x14ac:dyDescent="0.2">
      <c r="A470" s="61">
        <v>468</v>
      </c>
      <c r="B470" s="61" t="s">
        <v>313</v>
      </c>
      <c r="C470" s="61" t="s">
        <v>314</v>
      </c>
      <c r="D470" s="61" t="s">
        <v>1412</v>
      </c>
      <c r="E470" s="61" t="s">
        <v>1414</v>
      </c>
      <c r="F470" s="60">
        <f>IF(COUNTIF(E$3:E470,E470)=1,MAX(F$2:F469)+1,VLOOKUP(E470,E$2:G469,2,0))</f>
        <v>9882</v>
      </c>
      <c r="G470" s="59">
        <v>286.75</v>
      </c>
    </row>
    <row r="471" spans="1:7" x14ac:dyDescent="0.2">
      <c r="A471" s="61">
        <v>469</v>
      </c>
      <c r="B471" s="61" t="s">
        <v>315</v>
      </c>
      <c r="C471" s="61" t="s">
        <v>315</v>
      </c>
      <c r="D471" s="61" t="s">
        <v>1391</v>
      </c>
      <c r="E471" s="61" t="s">
        <v>1393</v>
      </c>
      <c r="F471" s="60">
        <f>IF(COUNTIF(E$3:E471,E471)=1,MAX(F$2:F470)+1,VLOOKUP(E471,E$2:G470,2,0))</f>
        <v>9883</v>
      </c>
      <c r="G471" s="59">
        <v>0</v>
      </c>
    </row>
    <row r="472" spans="1:7" x14ac:dyDescent="0.2">
      <c r="A472" s="61">
        <v>470</v>
      </c>
      <c r="B472" s="61" t="s">
        <v>315</v>
      </c>
      <c r="C472" s="61" t="s">
        <v>316</v>
      </c>
      <c r="D472" s="61" t="s">
        <v>1391</v>
      </c>
      <c r="E472" s="61" t="s">
        <v>1393</v>
      </c>
      <c r="F472" s="60">
        <f>IF(COUNTIF(E$3:E472,E472)=1,MAX(F$2:F471)+1,VLOOKUP(E472,E$2:G471,2,0))</f>
        <v>9883</v>
      </c>
      <c r="G472" s="59">
        <v>0</v>
      </c>
    </row>
    <row r="473" spans="1:7" x14ac:dyDescent="0.2">
      <c r="A473" s="61">
        <v>471</v>
      </c>
      <c r="B473" s="61" t="s">
        <v>315</v>
      </c>
      <c r="C473" s="61" t="s">
        <v>317</v>
      </c>
      <c r="D473" s="61" t="s">
        <v>1391</v>
      </c>
      <c r="E473" s="61" t="s">
        <v>1393</v>
      </c>
      <c r="F473" s="60">
        <f>IF(COUNTIF(E$3:E473,E473)=1,MAX(F$2:F472)+1,VLOOKUP(E473,E$2:G472,2,0))</f>
        <v>9883</v>
      </c>
      <c r="G473" s="59">
        <v>77.83</v>
      </c>
    </row>
    <row r="474" spans="1:7" x14ac:dyDescent="0.2">
      <c r="A474" s="61">
        <v>472</v>
      </c>
      <c r="B474" s="61" t="s">
        <v>315</v>
      </c>
      <c r="C474" s="61" t="s">
        <v>318</v>
      </c>
      <c r="D474" s="61" t="s">
        <v>1391</v>
      </c>
      <c r="E474" s="61" t="s">
        <v>1393</v>
      </c>
      <c r="F474" s="60">
        <f>IF(COUNTIF(E$3:E474,E474)=1,MAX(F$2:F473)+1,VLOOKUP(E474,E$2:G473,2,0))</f>
        <v>9883</v>
      </c>
      <c r="G474" s="59">
        <v>85.22</v>
      </c>
    </row>
    <row r="475" spans="1:7" x14ac:dyDescent="0.2">
      <c r="A475" s="61">
        <v>473</v>
      </c>
      <c r="B475" s="61" t="s">
        <v>319</v>
      </c>
      <c r="C475" s="61" t="s">
        <v>319</v>
      </c>
      <c r="D475" s="61" t="s">
        <v>1394</v>
      </c>
      <c r="E475" s="61" t="s">
        <v>1396</v>
      </c>
      <c r="F475" s="60">
        <f>IF(COUNTIF(E$3:E475,E475)=1,MAX(F$2:F474)+1,VLOOKUP(E475,E$2:G474,2,0))</f>
        <v>9884</v>
      </c>
      <c r="G475" s="59">
        <v>0</v>
      </c>
    </row>
    <row r="476" spans="1:7" x14ac:dyDescent="0.2">
      <c r="A476" s="61">
        <v>474</v>
      </c>
      <c r="B476" s="61" t="s">
        <v>319</v>
      </c>
      <c r="C476" s="61" t="s">
        <v>320</v>
      </c>
      <c r="D476" s="61" t="s">
        <v>1394</v>
      </c>
      <c r="E476" s="61" t="s">
        <v>1396</v>
      </c>
      <c r="F476" s="60">
        <f>IF(COUNTIF(E$3:E476,E476)=1,MAX(F$2:F475)+1,VLOOKUP(E476,E$2:G475,2,0))</f>
        <v>9884</v>
      </c>
      <c r="G476" s="59">
        <v>123.7</v>
      </c>
    </row>
    <row r="477" spans="1:7" ht="22.5" x14ac:dyDescent="0.2">
      <c r="A477" s="61">
        <v>475</v>
      </c>
      <c r="B477" s="61" t="s">
        <v>321</v>
      </c>
      <c r="C477" s="61" t="s">
        <v>321</v>
      </c>
      <c r="D477" s="61" t="s">
        <v>1440</v>
      </c>
      <c r="E477" s="61" t="s">
        <v>1442</v>
      </c>
      <c r="F477" s="60">
        <f>IF(COUNTIF(E$3:E477,E477)=1,MAX(F$2:F476)+1,VLOOKUP(E477,E$2:G476,2,0))</f>
        <v>9885</v>
      </c>
      <c r="G477" s="59">
        <v>130787.03000000001</v>
      </c>
    </row>
    <row r="478" spans="1:7" x14ac:dyDescent="0.2">
      <c r="A478" s="61">
        <v>476</v>
      </c>
      <c r="B478" s="61" t="s">
        <v>958</v>
      </c>
      <c r="C478" s="61" t="s">
        <v>322</v>
      </c>
      <c r="D478" s="61" t="s">
        <v>959</v>
      </c>
      <c r="E478" s="61" t="s">
        <v>961</v>
      </c>
      <c r="F478" s="60">
        <f>IF(COUNTIF(E$3:E478,E478)=1,MAX(F$2:F477)+1,VLOOKUP(E478,E$2:G477,2,0))</f>
        <v>9886</v>
      </c>
      <c r="G478" s="59">
        <v>0</v>
      </c>
    </row>
    <row r="479" spans="1:7" x14ac:dyDescent="0.2">
      <c r="A479" s="61">
        <v>477</v>
      </c>
      <c r="B479" s="61" t="s">
        <v>958</v>
      </c>
      <c r="C479" s="61" t="s">
        <v>323</v>
      </c>
      <c r="D479" s="61" t="s">
        <v>959</v>
      </c>
      <c r="E479" s="61" t="s">
        <v>961</v>
      </c>
      <c r="F479" s="60">
        <f>IF(COUNTIF(E$3:E479,E479)=1,MAX(F$2:F478)+1,VLOOKUP(E479,E$2:G478,2,0))</f>
        <v>9886</v>
      </c>
      <c r="G479" s="59">
        <v>57.42</v>
      </c>
    </row>
    <row r="480" spans="1:7" x14ac:dyDescent="0.2">
      <c r="A480" s="61">
        <v>478</v>
      </c>
      <c r="B480" s="61" t="s">
        <v>958</v>
      </c>
      <c r="C480" s="61" t="s">
        <v>324</v>
      </c>
      <c r="D480" s="61" t="s">
        <v>959</v>
      </c>
      <c r="E480" s="61" t="s">
        <v>961</v>
      </c>
      <c r="F480" s="60">
        <f>IF(COUNTIF(E$3:E480,E480)=1,MAX(F$2:F479)+1,VLOOKUP(E480,E$2:G479,2,0))</f>
        <v>9886</v>
      </c>
      <c r="G480" s="59">
        <v>98.75</v>
      </c>
    </row>
    <row r="481" spans="1:7" ht="22.5" x14ac:dyDescent="0.2">
      <c r="A481" s="61">
        <v>479</v>
      </c>
      <c r="B481" s="61" t="s">
        <v>1542</v>
      </c>
      <c r="C481" s="61" t="s">
        <v>1542</v>
      </c>
      <c r="D481" s="61" t="s">
        <v>1543</v>
      </c>
      <c r="E481" s="61" t="s">
        <v>1545</v>
      </c>
      <c r="F481" s="60">
        <f>IF(COUNTIF(E$3:E481,E481)=1,MAX(F$2:F480)+1,VLOOKUP(E481,E$2:G480,2,0))</f>
        <v>9887</v>
      </c>
      <c r="G481" s="59">
        <v>776.18</v>
      </c>
    </row>
    <row r="482" spans="1:7" ht="22.5" x14ac:dyDescent="0.2">
      <c r="A482" s="61">
        <v>480</v>
      </c>
      <c r="B482" s="61" t="s">
        <v>1542</v>
      </c>
      <c r="C482" s="61" t="s">
        <v>1546</v>
      </c>
      <c r="D482" s="61" t="s">
        <v>1543</v>
      </c>
      <c r="E482" s="61" t="s">
        <v>1545</v>
      </c>
      <c r="F482" s="60">
        <f>IF(COUNTIF(E$3:E482,E482)=1,MAX(F$2:F481)+1,VLOOKUP(E482,E$2:G481,2,0))</f>
        <v>9887</v>
      </c>
      <c r="G482" s="59">
        <v>6.9999999999999993E-2</v>
      </c>
    </row>
    <row r="483" spans="1:7" x14ac:dyDescent="0.2">
      <c r="A483" s="61">
        <v>481</v>
      </c>
      <c r="B483" s="61" t="s">
        <v>1996</v>
      </c>
      <c r="C483" s="61" t="s">
        <v>1996</v>
      </c>
      <c r="D483" s="61" t="s">
        <v>1997</v>
      </c>
      <c r="E483" s="61" t="s">
        <v>1999</v>
      </c>
      <c r="F483" s="60">
        <f>IF(COUNTIF(E$3:E483,E483)=1,MAX(F$2:F482)+1,VLOOKUP(E483,E$2:G482,2,0))</f>
        <v>9888</v>
      </c>
      <c r="G483" s="59">
        <v>776.71</v>
      </c>
    </row>
    <row r="484" spans="1:7" x14ac:dyDescent="0.2">
      <c r="A484" s="61">
        <v>482</v>
      </c>
      <c r="B484" s="61" t="s">
        <v>1996</v>
      </c>
      <c r="C484" s="61" t="s">
        <v>2074</v>
      </c>
      <c r="D484" s="61" t="s">
        <v>1997</v>
      </c>
      <c r="E484" s="61" t="s">
        <v>1999</v>
      </c>
      <c r="F484" s="60">
        <f>IF(COUNTIF(E$3:E484,E484)=1,MAX(F$2:F483)+1,VLOOKUP(E484,E$2:G483,2,0))</f>
        <v>9888</v>
      </c>
      <c r="G484" s="59">
        <v>7.15</v>
      </c>
    </row>
    <row r="485" spans="1:7" x14ac:dyDescent="0.2">
      <c r="A485" s="61">
        <v>483</v>
      </c>
      <c r="B485" s="61" t="s">
        <v>325</v>
      </c>
      <c r="C485" s="61" t="s">
        <v>325</v>
      </c>
      <c r="D485" s="61" t="s">
        <v>1432</v>
      </c>
      <c r="E485" s="61" t="s">
        <v>1044</v>
      </c>
      <c r="F485" s="60">
        <f>IF(COUNTIF(E$3:E485,E485)=1,MAX(F$2:F484)+1,VLOOKUP(E485,E$2:G484,2,0))</f>
        <v>9889</v>
      </c>
      <c r="G485" s="59">
        <v>0</v>
      </c>
    </row>
    <row r="486" spans="1:7" x14ac:dyDescent="0.2">
      <c r="A486" s="61">
        <v>484</v>
      </c>
      <c r="B486" s="61" t="s">
        <v>326</v>
      </c>
      <c r="C486" s="61" t="s">
        <v>326</v>
      </c>
      <c r="D486" s="61" t="s">
        <v>1042</v>
      </c>
      <c r="E486" s="61" t="s">
        <v>1044</v>
      </c>
      <c r="F486" s="60">
        <f>IF(COUNTIF(E$3:E486,E486)=1,MAX(F$2:F485)+1,VLOOKUP(E486,E$2:G485,2,0))</f>
        <v>9889</v>
      </c>
      <c r="G486" s="59">
        <v>2.97</v>
      </c>
    </row>
    <row r="487" spans="1:7" x14ac:dyDescent="0.2">
      <c r="A487" s="61">
        <v>485</v>
      </c>
      <c r="B487" s="61" t="s">
        <v>326</v>
      </c>
      <c r="C487" s="61" t="s">
        <v>327</v>
      </c>
      <c r="D487" s="61" t="s">
        <v>1042</v>
      </c>
      <c r="E487" s="61" t="s">
        <v>1044</v>
      </c>
      <c r="F487" s="60">
        <f>IF(COUNTIF(E$3:E487,E487)=1,MAX(F$2:F486)+1,VLOOKUP(E487,E$2:G486,2,0))</f>
        <v>9889</v>
      </c>
      <c r="G487" s="59">
        <v>8572.59</v>
      </c>
    </row>
    <row r="488" spans="1:7" x14ac:dyDescent="0.2">
      <c r="A488" s="61">
        <v>486</v>
      </c>
      <c r="B488" s="61" t="s">
        <v>2104</v>
      </c>
      <c r="C488" s="61" t="s">
        <v>328</v>
      </c>
      <c r="D488" s="61" t="s">
        <v>2000</v>
      </c>
      <c r="E488" s="61" t="s">
        <v>2002</v>
      </c>
      <c r="F488" s="60">
        <f>IF(COUNTIF(E$3:E488,E488)=1,MAX(F$2:F487)+1,VLOOKUP(E488,E$2:G487,2,0))</f>
        <v>9890</v>
      </c>
      <c r="G488" s="59">
        <v>1530.0400000000002</v>
      </c>
    </row>
    <row r="489" spans="1:7" x14ac:dyDescent="0.2">
      <c r="A489" s="61">
        <v>487</v>
      </c>
      <c r="B489" s="61" t="s">
        <v>329</v>
      </c>
      <c r="C489" s="61" t="s">
        <v>329</v>
      </c>
      <c r="D489" s="61" t="s">
        <v>1486</v>
      </c>
      <c r="E489" s="61" t="s">
        <v>1488</v>
      </c>
      <c r="F489" s="62"/>
      <c r="G489" s="59">
        <v>0</v>
      </c>
    </row>
    <row r="490" spans="1:7" x14ac:dyDescent="0.2">
      <c r="A490" s="61">
        <v>488</v>
      </c>
      <c r="B490" s="61" t="s">
        <v>330</v>
      </c>
      <c r="C490" s="61" t="s">
        <v>330</v>
      </c>
      <c r="D490" s="61" t="s">
        <v>1512</v>
      </c>
      <c r="E490" s="61" t="s">
        <v>1514</v>
      </c>
      <c r="F490" s="60">
        <f>IF(COUNTIF(E$3:E490,E490)=1,MAX(F$2:F489)+1,VLOOKUP(E490,E$2:G489,2,0))</f>
        <v>9891</v>
      </c>
      <c r="G490" s="59">
        <v>0</v>
      </c>
    </row>
    <row r="491" spans="1:7" x14ac:dyDescent="0.2">
      <c r="A491" s="61">
        <v>489</v>
      </c>
      <c r="B491" s="61" t="s">
        <v>330</v>
      </c>
      <c r="C491" s="61" t="s">
        <v>331</v>
      </c>
      <c r="D491" s="61" t="s">
        <v>1512</v>
      </c>
      <c r="E491" s="61" t="s">
        <v>1514</v>
      </c>
      <c r="F491" s="60">
        <f>IF(COUNTIF(E$3:E491,E491)=1,MAX(F$2:F490)+1,VLOOKUP(E491,E$2:G490,2,0))</f>
        <v>9891</v>
      </c>
      <c r="G491" s="59">
        <v>91.38</v>
      </c>
    </row>
    <row r="492" spans="1:7" ht="22.5" x14ac:dyDescent="0.2">
      <c r="A492" s="61">
        <v>490</v>
      </c>
      <c r="B492" s="61" t="s">
        <v>332</v>
      </c>
      <c r="C492" s="61" t="s">
        <v>332</v>
      </c>
      <c r="D492" s="61" t="s">
        <v>1565</v>
      </c>
      <c r="E492" s="61" t="s">
        <v>1567</v>
      </c>
      <c r="F492" s="62"/>
      <c r="G492" s="59">
        <v>0</v>
      </c>
    </row>
    <row r="493" spans="1:7" x14ac:dyDescent="0.2">
      <c r="A493" s="61">
        <v>491</v>
      </c>
      <c r="B493" s="61" t="s">
        <v>333</v>
      </c>
      <c r="C493" s="61" t="s">
        <v>334</v>
      </c>
      <c r="D493" s="61" t="s">
        <v>1515</v>
      </c>
      <c r="E493" s="61" t="s">
        <v>1517</v>
      </c>
      <c r="F493" s="60">
        <f>IF(COUNTIF(E$3:E493,E493)=1,MAX(F$2:F492)+1,VLOOKUP(E493,E$2:G492,2,0))</f>
        <v>9892</v>
      </c>
      <c r="G493" s="59">
        <v>145.10999999999999</v>
      </c>
    </row>
    <row r="494" spans="1:7" x14ac:dyDescent="0.2">
      <c r="A494" s="61">
        <v>492</v>
      </c>
      <c r="B494" s="61" t="s">
        <v>335</v>
      </c>
      <c r="C494" s="61" t="s">
        <v>335</v>
      </c>
      <c r="D494" s="61" t="s">
        <v>1522</v>
      </c>
      <c r="E494" s="61" t="s">
        <v>1524</v>
      </c>
      <c r="F494" s="60">
        <f>IF(COUNTIF(E$3:E494,E494)=1,MAX(F$2:F493)+1,VLOOKUP(E494,E$2:G493,2,0))</f>
        <v>9893</v>
      </c>
      <c r="G494" s="59">
        <v>8021.45</v>
      </c>
    </row>
    <row r="495" spans="1:7" x14ac:dyDescent="0.2">
      <c r="A495" s="61">
        <v>493</v>
      </c>
      <c r="B495" s="61" t="s">
        <v>336</v>
      </c>
      <c r="C495" s="61" t="s">
        <v>336</v>
      </c>
      <c r="D495" s="61" t="s">
        <v>1525</v>
      </c>
      <c r="E495" s="61" t="s">
        <v>1527</v>
      </c>
      <c r="F495" s="60">
        <f>IF(COUNTIF(E$3:E495,E495)=1,MAX(F$2:F494)+1,VLOOKUP(E495,E$2:G494,2,0))</f>
        <v>9894</v>
      </c>
      <c r="G495" s="59">
        <v>19946.72</v>
      </c>
    </row>
    <row r="496" spans="1:7" x14ac:dyDescent="0.2">
      <c r="A496" s="61">
        <v>494</v>
      </c>
      <c r="B496" s="61" t="s">
        <v>337</v>
      </c>
      <c r="C496" s="61" t="s">
        <v>337</v>
      </c>
      <c r="D496" s="61" t="s">
        <v>2004</v>
      </c>
      <c r="E496" s="61" t="s">
        <v>2006</v>
      </c>
      <c r="F496" s="60">
        <f>IF(COUNTIF(E$3:E496,E496)=1,MAX(F$2:F495)+1,VLOOKUP(E496,E$2:G495,2,0))</f>
        <v>9895</v>
      </c>
      <c r="G496" s="59">
        <v>18261.820000000003</v>
      </c>
    </row>
    <row r="497" spans="1:7" x14ac:dyDescent="0.2">
      <c r="A497" s="61">
        <v>495</v>
      </c>
      <c r="B497" s="61" t="s">
        <v>338</v>
      </c>
      <c r="C497" s="61" t="s">
        <v>338</v>
      </c>
      <c r="D497" s="61" t="s">
        <v>2007</v>
      </c>
      <c r="E497" s="61" t="s">
        <v>2009</v>
      </c>
      <c r="F497" s="60">
        <f>IF(COUNTIF(E$3:E497,E497)=1,MAX(F$2:F496)+1,VLOOKUP(E497,E$2:G496,2,0))</f>
        <v>9896</v>
      </c>
      <c r="G497" s="59">
        <v>34908.840000000004</v>
      </c>
    </row>
    <row r="498" spans="1:7" x14ac:dyDescent="0.2">
      <c r="A498" s="61">
        <v>496</v>
      </c>
      <c r="B498" s="61" t="s">
        <v>1457</v>
      </c>
      <c r="C498" s="61" t="s">
        <v>1457</v>
      </c>
      <c r="D498" s="61" t="s">
        <v>1459</v>
      </c>
      <c r="E498" s="61" t="s">
        <v>1461</v>
      </c>
      <c r="F498" s="60">
        <f>IF(COUNTIF(E$3:E498,E498)=1,MAX(F$2:F497)+1,VLOOKUP(E498,E$2:G497,2,0))</f>
        <v>9897</v>
      </c>
      <c r="G498" s="59">
        <v>296779.39</v>
      </c>
    </row>
    <row r="499" spans="1:7" x14ac:dyDescent="0.2">
      <c r="A499" s="61">
        <v>497</v>
      </c>
      <c r="B499" s="61" t="s">
        <v>1457</v>
      </c>
      <c r="C499" s="61" t="s">
        <v>1463</v>
      </c>
      <c r="D499" s="61" t="s">
        <v>1459</v>
      </c>
      <c r="E499" s="61" t="s">
        <v>1461</v>
      </c>
      <c r="F499" s="60">
        <f>IF(COUNTIF(E$3:E499,E499)=1,MAX(F$2:F498)+1,VLOOKUP(E499,E$2:G498,2,0))</f>
        <v>9897</v>
      </c>
      <c r="G499" s="59">
        <v>898.67</v>
      </c>
    </row>
    <row r="500" spans="1:7" x14ac:dyDescent="0.2">
      <c r="A500" s="61">
        <v>498</v>
      </c>
      <c r="B500" s="61" t="s">
        <v>1457</v>
      </c>
      <c r="C500" s="61" t="s">
        <v>1458</v>
      </c>
      <c r="D500" s="61" t="s">
        <v>1459</v>
      </c>
      <c r="E500" s="61" t="s">
        <v>1461</v>
      </c>
      <c r="F500" s="60">
        <f>IF(COUNTIF(E$3:E500,E500)=1,MAX(F$2:F499)+1,VLOOKUP(E500,E$2:G499,2,0))</f>
        <v>9897</v>
      </c>
      <c r="G500" s="59">
        <v>1349.69</v>
      </c>
    </row>
    <row r="501" spans="1:7" x14ac:dyDescent="0.2">
      <c r="A501" s="61">
        <v>499</v>
      </c>
      <c r="B501" s="61" t="s">
        <v>1505</v>
      </c>
      <c r="C501" s="61" t="s">
        <v>339</v>
      </c>
      <c r="D501" s="61" t="s">
        <v>1506</v>
      </c>
      <c r="E501" s="61" t="s">
        <v>1508</v>
      </c>
      <c r="F501" s="60">
        <f>IF(COUNTIF(E$3:E501,E501)=1,MAX(F$2:F500)+1,VLOOKUP(E501,E$2:G500,2,0))</f>
        <v>9898</v>
      </c>
      <c r="G501" s="59">
        <v>285.5</v>
      </c>
    </row>
    <row r="502" spans="1:7" x14ac:dyDescent="0.2">
      <c r="A502" s="61">
        <v>500</v>
      </c>
      <c r="B502" s="61" t="s">
        <v>1555</v>
      </c>
      <c r="C502" s="61" t="s">
        <v>1555</v>
      </c>
      <c r="D502" s="61" t="s">
        <v>1556</v>
      </c>
      <c r="E502" s="61" t="s">
        <v>1558</v>
      </c>
      <c r="F502" s="60">
        <f>IF(COUNTIF(E$3:E502,E502)=1,MAX(F$2:F501)+1,VLOOKUP(E502,E$2:G501,2,0))</f>
        <v>9899</v>
      </c>
      <c r="G502" s="59">
        <v>74387.319999999992</v>
      </c>
    </row>
    <row r="503" spans="1:7" x14ac:dyDescent="0.2">
      <c r="A503" s="61">
        <v>501</v>
      </c>
      <c r="B503" s="61" t="s">
        <v>1555</v>
      </c>
      <c r="C503" s="61" t="s">
        <v>1560</v>
      </c>
      <c r="D503" s="61" t="s">
        <v>1556</v>
      </c>
      <c r="E503" s="61" t="s">
        <v>1558</v>
      </c>
      <c r="F503" s="60">
        <f>IF(COUNTIF(E$3:E503,E503)=1,MAX(F$2:F502)+1,VLOOKUP(E503,E$2:G502,2,0))</f>
        <v>9899</v>
      </c>
      <c r="G503" s="59">
        <v>2520.41</v>
      </c>
    </row>
    <row r="504" spans="1:7" x14ac:dyDescent="0.2">
      <c r="A504" s="61">
        <v>502</v>
      </c>
      <c r="B504" s="61" t="s">
        <v>1518</v>
      </c>
      <c r="C504" s="61" t="s">
        <v>1518</v>
      </c>
      <c r="D504" s="61" t="s">
        <v>1519</v>
      </c>
      <c r="E504" s="61" t="s">
        <v>1521</v>
      </c>
      <c r="F504" s="60">
        <f>IF(COUNTIF(E$3:E504,E504)=1,MAX(F$2:F503)+1,VLOOKUP(E504,E$2:G503,2,0))</f>
        <v>9900</v>
      </c>
      <c r="G504" s="59">
        <v>15119.84</v>
      </c>
    </row>
    <row r="505" spans="1:7" ht="22.5" x14ac:dyDescent="0.2">
      <c r="A505" s="61">
        <v>503</v>
      </c>
      <c r="B505" s="61" t="s">
        <v>1454</v>
      </c>
      <c r="C505" s="61" t="s">
        <v>1454</v>
      </c>
      <c r="D505" s="61" t="s">
        <v>1455</v>
      </c>
      <c r="E505" s="61" t="s">
        <v>1456</v>
      </c>
      <c r="F505" s="60">
        <f>IF(COUNTIF(E$3:E505,E505)=1,MAX(F$2:F504)+1,VLOOKUP(E505,E$2:G504,2,0))</f>
        <v>9901</v>
      </c>
      <c r="G505" s="59">
        <v>86356.47</v>
      </c>
    </row>
    <row r="506" spans="1:7" ht="22.5" x14ac:dyDescent="0.2">
      <c r="A506" s="61">
        <v>504</v>
      </c>
      <c r="B506" s="61" t="s">
        <v>1454</v>
      </c>
      <c r="C506" s="61" t="s">
        <v>340</v>
      </c>
      <c r="D506" s="61" t="s">
        <v>1455</v>
      </c>
      <c r="E506" s="61" t="s">
        <v>1456</v>
      </c>
      <c r="F506" s="60">
        <f>IF(COUNTIF(E$3:E506,E506)=1,MAX(F$2:F505)+1,VLOOKUP(E506,E$2:G505,2,0))</f>
        <v>9901</v>
      </c>
      <c r="G506" s="59">
        <v>3192.47</v>
      </c>
    </row>
    <row r="507" spans="1:7" x14ac:dyDescent="0.2">
      <c r="A507" s="61">
        <v>505</v>
      </c>
      <c r="B507" s="61" t="s">
        <v>341</v>
      </c>
      <c r="C507" s="61" t="s">
        <v>341</v>
      </c>
      <c r="D507" s="61" t="s">
        <v>1569</v>
      </c>
      <c r="E507" s="61" t="s">
        <v>1571</v>
      </c>
      <c r="F507" s="60">
        <f>IF(COUNTIF(E$3:E507,E507)=1,MAX(F$2:F506)+1,VLOOKUP(E507,E$2:G506,2,0))</f>
        <v>9902</v>
      </c>
      <c r="G507" s="59">
        <v>0</v>
      </c>
    </row>
    <row r="508" spans="1:7" x14ac:dyDescent="0.2">
      <c r="A508" s="61">
        <v>506</v>
      </c>
      <c r="B508" s="61" t="s">
        <v>341</v>
      </c>
      <c r="C508" s="61" t="s">
        <v>342</v>
      </c>
      <c r="D508" s="61" t="s">
        <v>1569</v>
      </c>
      <c r="E508" s="61" t="s">
        <v>1571</v>
      </c>
      <c r="F508" s="60">
        <f>IF(COUNTIF(E$3:E508,E508)=1,MAX(F$2:F507)+1,VLOOKUP(E508,E$2:G507,2,0))</f>
        <v>9902</v>
      </c>
      <c r="G508" s="59">
        <v>0</v>
      </c>
    </row>
    <row r="509" spans="1:7" x14ac:dyDescent="0.2">
      <c r="A509" s="61">
        <v>507</v>
      </c>
      <c r="B509" s="61" t="s">
        <v>341</v>
      </c>
      <c r="C509" s="61" t="s">
        <v>343</v>
      </c>
      <c r="D509" s="61" t="s">
        <v>1569</v>
      </c>
      <c r="E509" s="61" t="s">
        <v>1571</v>
      </c>
      <c r="F509" s="60">
        <f>IF(COUNTIF(E$3:E509,E509)=1,MAX(F$2:F508)+1,VLOOKUP(E509,E$2:G508,2,0))</f>
        <v>9902</v>
      </c>
      <c r="G509" s="59">
        <v>1.8699999999999999</v>
      </c>
    </row>
    <row r="510" spans="1:7" x14ac:dyDescent="0.2">
      <c r="A510" s="61">
        <v>508</v>
      </c>
      <c r="B510" s="61" t="s">
        <v>1467</v>
      </c>
      <c r="C510" s="61" t="s">
        <v>1467</v>
      </c>
      <c r="D510" s="61" t="s">
        <v>1468</v>
      </c>
      <c r="E510" s="61" t="s">
        <v>1470</v>
      </c>
      <c r="F510" s="60">
        <f>IF(COUNTIF(E$3:E510,E510)=1,MAX(F$2:F509)+1,VLOOKUP(E510,E$2:G509,2,0))</f>
        <v>9903</v>
      </c>
      <c r="G510" s="59">
        <v>107199.95999999999</v>
      </c>
    </row>
    <row r="511" spans="1:7" x14ac:dyDescent="0.2">
      <c r="A511" s="61">
        <v>509</v>
      </c>
      <c r="B511" s="61" t="s">
        <v>1467</v>
      </c>
      <c r="C511" s="61" t="s">
        <v>1473</v>
      </c>
      <c r="D511" s="61" t="s">
        <v>1468</v>
      </c>
      <c r="E511" s="61" t="s">
        <v>1470</v>
      </c>
      <c r="F511" s="60">
        <f>IF(COUNTIF(E$3:E511,E511)=1,MAX(F$2:F510)+1,VLOOKUP(E511,E$2:G510,2,0))</f>
        <v>9903</v>
      </c>
      <c r="G511" s="59">
        <v>20.77</v>
      </c>
    </row>
    <row r="512" spans="1:7" x14ac:dyDescent="0.2">
      <c r="A512" s="61">
        <v>510</v>
      </c>
      <c r="B512" s="61" t="s">
        <v>1467</v>
      </c>
      <c r="C512" s="61" t="s">
        <v>344</v>
      </c>
      <c r="D512" s="61" t="s">
        <v>1468</v>
      </c>
      <c r="E512" s="61" t="s">
        <v>1470</v>
      </c>
      <c r="F512" s="60">
        <f>IF(COUNTIF(E$3:E512,E512)=1,MAX(F$2:F511)+1,VLOOKUP(E512,E$2:G511,2,0))</f>
        <v>9903</v>
      </c>
      <c r="G512" s="59">
        <v>9537.35</v>
      </c>
    </row>
    <row r="513" spans="1:7" x14ac:dyDescent="0.2">
      <c r="A513" s="61">
        <v>511</v>
      </c>
      <c r="B513" s="61" t="s">
        <v>1467</v>
      </c>
      <c r="C513" s="61" t="s">
        <v>345</v>
      </c>
      <c r="D513" s="61" t="s">
        <v>1468</v>
      </c>
      <c r="E513" s="61" t="s">
        <v>1470</v>
      </c>
      <c r="F513" s="60">
        <f>IF(COUNTIF(E$3:E513,E513)=1,MAX(F$2:F512)+1,VLOOKUP(E513,E$2:G512,2,0))</f>
        <v>9903</v>
      </c>
      <c r="G513" s="59">
        <v>59.87</v>
      </c>
    </row>
    <row r="514" spans="1:7" x14ac:dyDescent="0.2">
      <c r="A514" s="61">
        <v>512</v>
      </c>
      <c r="B514" s="61" t="s">
        <v>1467</v>
      </c>
      <c r="C514" s="61" t="s">
        <v>1475</v>
      </c>
      <c r="D514" s="61" t="s">
        <v>1468</v>
      </c>
      <c r="E514" s="61" t="s">
        <v>1470</v>
      </c>
      <c r="F514" s="60">
        <f>IF(COUNTIF(E$3:E514,E514)=1,MAX(F$2:F513)+1,VLOOKUP(E514,E$2:G513,2,0))</f>
        <v>9903</v>
      </c>
      <c r="G514" s="59">
        <v>71.320000000000007</v>
      </c>
    </row>
    <row r="515" spans="1:7" x14ac:dyDescent="0.2">
      <c r="A515" s="61">
        <v>513</v>
      </c>
      <c r="B515" s="61" t="s">
        <v>1467</v>
      </c>
      <c r="C515" s="61" t="s">
        <v>1476</v>
      </c>
      <c r="D515" s="61" t="s">
        <v>1468</v>
      </c>
      <c r="E515" s="61" t="s">
        <v>1470</v>
      </c>
      <c r="F515" s="60">
        <f>IF(COUNTIF(E$3:E515,E515)=1,MAX(F$2:F514)+1,VLOOKUP(E515,E$2:G514,2,0))</f>
        <v>9903</v>
      </c>
      <c r="G515" s="59">
        <v>23.68</v>
      </c>
    </row>
    <row r="516" spans="1:7" x14ac:dyDescent="0.2">
      <c r="A516" s="61">
        <v>514</v>
      </c>
      <c r="B516" s="61" t="s">
        <v>1467</v>
      </c>
      <c r="C516" s="61" t="s">
        <v>1474</v>
      </c>
      <c r="D516" s="61" t="s">
        <v>1468</v>
      </c>
      <c r="E516" s="61" t="s">
        <v>1470</v>
      </c>
      <c r="F516" s="60">
        <f>IF(COUNTIF(E$3:E516,E516)=1,MAX(F$2:F515)+1,VLOOKUP(E516,E$2:G515,2,0))</f>
        <v>9903</v>
      </c>
      <c r="G516" s="59">
        <v>108.6</v>
      </c>
    </row>
    <row r="517" spans="1:7" x14ac:dyDescent="0.2">
      <c r="A517" s="61">
        <v>515</v>
      </c>
      <c r="B517" s="61" t="s">
        <v>1467</v>
      </c>
      <c r="C517" s="61" t="s">
        <v>1471</v>
      </c>
      <c r="D517" s="61" t="s">
        <v>1468</v>
      </c>
      <c r="E517" s="61" t="s">
        <v>1470</v>
      </c>
      <c r="F517" s="60">
        <f>IF(COUNTIF(E$3:E517,E517)=1,MAX(F$2:F516)+1,VLOOKUP(E517,E$2:G516,2,0))</f>
        <v>9903</v>
      </c>
      <c r="G517" s="59">
        <v>10.99</v>
      </c>
    </row>
    <row r="518" spans="1:7" x14ac:dyDescent="0.2">
      <c r="A518" s="61">
        <v>516</v>
      </c>
      <c r="B518" s="61" t="s">
        <v>1467</v>
      </c>
      <c r="C518" s="61" t="s">
        <v>346</v>
      </c>
      <c r="D518" s="61" t="s">
        <v>1468</v>
      </c>
      <c r="E518" s="61" t="s">
        <v>1470</v>
      </c>
      <c r="F518" s="60">
        <f>IF(COUNTIF(E$3:E518,E518)=1,MAX(F$2:F517)+1,VLOOKUP(E518,E$2:G517,2,0))</f>
        <v>9903</v>
      </c>
      <c r="G518" s="59">
        <v>5225.0600000000004</v>
      </c>
    </row>
    <row r="519" spans="1:7" x14ac:dyDescent="0.2">
      <c r="A519" s="61">
        <v>517</v>
      </c>
      <c r="B519" s="61" t="s">
        <v>1467</v>
      </c>
      <c r="C519" s="61" t="s">
        <v>1478</v>
      </c>
      <c r="D519" s="61" t="s">
        <v>1468</v>
      </c>
      <c r="E519" s="61" t="s">
        <v>1470</v>
      </c>
      <c r="F519" s="60">
        <f>IF(COUNTIF(E$3:E519,E519)=1,MAX(F$2:F518)+1,VLOOKUP(E519,E$2:G518,2,0))</f>
        <v>9903</v>
      </c>
      <c r="G519" s="59">
        <v>99.01</v>
      </c>
    </row>
    <row r="520" spans="1:7" x14ac:dyDescent="0.2">
      <c r="A520" s="61">
        <v>518</v>
      </c>
      <c r="B520" s="61" t="s">
        <v>1467</v>
      </c>
      <c r="C520" s="61" t="s">
        <v>1745</v>
      </c>
      <c r="D520" s="61" t="s">
        <v>1468</v>
      </c>
      <c r="E520" s="61" t="s">
        <v>1470</v>
      </c>
      <c r="F520" s="60">
        <f>IF(COUNTIF(E$3:E520,E520)=1,MAX(F$2:F519)+1,VLOOKUP(E520,E$2:G519,2,0))</f>
        <v>9903</v>
      </c>
      <c r="G520" s="59">
        <v>14.4</v>
      </c>
    </row>
    <row r="521" spans="1:7" x14ac:dyDescent="0.2">
      <c r="A521" s="61">
        <v>519</v>
      </c>
      <c r="B521" s="61" t="s">
        <v>1467</v>
      </c>
      <c r="C521" s="61" t="s">
        <v>347</v>
      </c>
      <c r="D521" s="61" t="s">
        <v>1468</v>
      </c>
      <c r="E521" s="61" t="s">
        <v>1470</v>
      </c>
      <c r="F521" s="60">
        <f>IF(COUNTIF(E$3:E521,E521)=1,MAX(F$2:F520)+1,VLOOKUP(E521,E$2:G520,2,0))</f>
        <v>9903</v>
      </c>
      <c r="G521" s="59">
        <v>6450.34</v>
      </c>
    </row>
    <row r="522" spans="1:7" x14ac:dyDescent="0.2">
      <c r="A522" s="61">
        <v>520</v>
      </c>
      <c r="B522" s="61" t="s">
        <v>1467</v>
      </c>
      <c r="C522" s="61" t="s">
        <v>348</v>
      </c>
      <c r="D522" s="61" t="s">
        <v>1468</v>
      </c>
      <c r="E522" s="61" t="s">
        <v>1470</v>
      </c>
      <c r="F522" s="60">
        <f>IF(COUNTIF(E$3:E522,E522)=1,MAX(F$2:F521)+1,VLOOKUP(E522,E$2:G521,2,0))</f>
        <v>9903</v>
      </c>
      <c r="G522" s="59">
        <v>355.43</v>
      </c>
    </row>
    <row r="523" spans="1:7" x14ac:dyDescent="0.2">
      <c r="A523" s="61">
        <v>521</v>
      </c>
      <c r="B523" s="61" t="s">
        <v>1433</v>
      </c>
      <c r="C523" s="61" t="s">
        <v>1433</v>
      </c>
      <c r="D523" s="61" t="s">
        <v>1434</v>
      </c>
      <c r="E523" s="61" t="s">
        <v>1436</v>
      </c>
      <c r="F523" s="60">
        <f>IF(COUNTIF(E$3:E523,E523)=1,MAX(F$2:F522)+1,VLOOKUP(E523,E$2:G522,2,0))</f>
        <v>9904</v>
      </c>
      <c r="G523" s="59">
        <v>16272.14</v>
      </c>
    </row>
    <row r="524" spans="1:7" x14ac:dyDescent="0.2">
      <c r="A524" s="61">
        <v>522</v>
      </c>
      <c r="B524" s="61" t="s">
        <v>349</v>
      </c>
      <c r="C524" s="61" t="s">
        <v>349</v>
      </c>
      <c r="D524" s="61" t="s">
        <v>1429</v>
      </c>
      <c r="E524" s="61" t="s">
        <v>1431</v>
      </c>
      <c r="F524" s="60">
        <f>IF(COUNTIF(E$3:E524,E524)=1,MAX(F$2:F523)+1,VLOOKUP(E524,E$2:G523,2,0))</f>
        <v>9905</v>
      </c>
      <c r="G524" s="59">
        <v>0</v>
      </c>
    </row>
    <row r="525" spans="1:7" x14ac:dyDescent="0.2">
      <c r="A525" s="61">
        <v>523</v>
      </c>
      <c r="B525" s="61" t="s">
        <v>349</v>
      </c>
      <c r="C525" s="61" t="s">
        <v>350</v>
      </c>
      <c r="D525" s="61" t="s">
        <v>1429</v>
      </c>
      <c r="E525" s="61" t="s">
        <v>1431</v>
      </c>
      <c r="F525" s="60">
        <f>IF(COUNTIF(E$3:E525,E525)=1,MAX(F$2:F524)+1,VLOOKUP(E525,E$2:G524,2,0))</f>
        <v>9905</v>
      </c>
      <c r="G525" s="59">
        <v>149.96</v>
      </c>
    </row>
    <row r="526" spans="1:7" x14ac:dyDescent="0.2">
      <c r="A526" s="61">
        <v>524</v>
      </c>
      <c r="B526" s="61" t="s">
        <v>351</v>
      </c>
      <c r="C526" s="61" t="s">
        <v>351</v>
      </c>
      <c r="D526" s="61" t="s">
        <v>1574</v>
      </c>
      <c r="E526" s="61" t="s">
        <v>1576</v>
      </c>
      <c r="F526" s="60">
        <f>IF(COUNTIF(E$3:E526,E526)=1,MAX(F$2:F525)+1,VLOOKUP(E526,E$2:G525,2,0))</f>
        <v>9906</v>
      </c>
      <c r="G526" s="59">
        <v>0</v>
      </c>
    </row>
    <row r="527" spans="1:7" x14ac:dyDescent="0.2">
      <c r="A527" s="61">
        <v>525</v>
      </c>
      <c r="B527" s="61" t="s">
        <v>351</v>
      </c>
      <c r="C527" s="61" t="s">
        <v>352</v>
      </c>
      <c r="D527" s="61" t="s">
        <v>1574</v>
      </c>
      <c r="E527" s="61" t="s">
        <v>1576</v>
      </c>
      <c r="F527" s="60">
        <f>IF(COUNTIF(E$3:E527,E527)=1,MAX(F$2:F526)+1,VLOOKUP(E527,E$2:G526,2,0))</f>
        <v>9906</v>
      </c>
      <c r="G527" s="59">
        <v>8.92</v>
      </c>
    </row>
    <row r="528" spans="1:7" x14ac:dyDescent="0.2">
      <c r="A528" s="61">
        <v>526</v>
      </c>
      <c r="B528" s="61" t="s">
        <v>353</v>
      </c>
      <c r="C528" s="61" t="s">
        <v>353</v>
      </c>
      <c r="D528" s="61" t="s">
        <v>2017</v>
      </c>
      <c r="E528" s="61" t="s">
        <v>2019</v>
      </c>
      <c r="F528" s="60">
        <f>IF(COUNTIF(E$3:E528,E528)=1,MAX(F$2:F527)+1,VLOOKUP(E528,E$2:G527,2,0))</f>
        <v>9907</v>
      </c>
      <c r="G528" s="59">
        <v>5.41</v>
      </c>
    </row>
    <row r="529" spans="1:7" x14ac:dyDescent="0.2">
      <c r="A529" s="61">
        <v>527</v>
      </c>
      <c r="B529" s="61" t="s">
        <v>2020</v>
      </c>
      <c r="C529" s="61" t="s">
        <v>2020</v>
      </c>
      <c r="D529" s="61" t="s">
        <v>2021</v>
      </c>
      <c r="E529" s="61" t="s">
        <v>2023</v>
      </c>
      <c r="F529" s="62"/>
      <c r="G529" s="59">
        <v>0</v>
      </c>
    </row>
    <row r="530" spans="1:7" x14ac:dyDescent="0.2">
      <c r="A530" s="61">
        <v>528</v>
      </c>
      <c r="B530" s="61" t="s">
        <v>354</v>
      </c>
      <c r="C530" s="61" t="s">
        <v>354</v>
      </c>
      <c r="D530" s="61" t="s">
        <v>2057</v>
      </c>
      <c r="E530" s="61" t="s">
        <v>2059</v>
      </c>
      <c r="F530" s="60">
        <f>IF(COUNTIF(E$3:E530,E530)=1,MAX(F$2:F529)+1,VLOOKUP(E530,E$2:G529,2,0))</f>
        <v>9908</v>
      </c>
      <c r="G530" s="59">
        <v>15314.86</v>
      </c>
    </row>
    <row r="531" spans="1:7" x14ac:dyDescent="0.2">
      <c r="A531" s="61">
        <v>529</v>
      </c>
      <c r="B531" s="61" t="s">
        <v>355</v>
      </c>
      <c r="C531" s="61" t="s">
        <v>355</v>
      </c>
      <c r="D531" s="61" t="s">
        <v>2024</v>
      </c>
      <c r="E531" s="61" t="s">
        <v>2026</v>
      </c>
      <c r="F531" s="60">
        <f>IF(COUNTIF(E$3:E531,E531)=1,MAX(F$2:F530)+1,VLOOKUP(E531,E$2:G530,2,0))</f>
        <v>9909</v>
      </c>
      <c r="G531" s="59">
        <v>3018.58</v>
      </c>
    </row>
    <row r="532" spans="1:7" x14ac:dyDescent="0.2">
      <c r="A532" s="61">
        <v>530</v>
      </c>
      <c r="B532" s="61" t="s">
        <v>2030</v>
      </c>
      <c r="C532" s="61" t="s">
        <v>2030</v>
      </c>
      <c r="D532" s="61" t="s">
        <v>2031</v>
      </c>
      <c r="E532" s="61" t="s">
        <v>2033</v>
      </c>
      <c r="F532" s="60">
        <f>IF(COUNTIF(E$3:E532,E532)=1,MAX(F$2:F531)+1,VLOOKUP(E532,E$2:G531,2,0))</f>
        <v>9910</v>
      </c>
      <c r="G532" s="59">
        <v>0</v>
      </c>
    </row>
    <row r="533" spans="1:7" x14ac:dyDescent="0.2">
      <c r="A533" s="61">
        <v>531</v>
      </c>
      <c r="B533" s="61" t="s">
        <v>2030</v>
      </c>
      <c r="C533" s="61" t="s">
        <v>2068</v>
      </c>
      <c r="D533" s="61" t="s">
        <v>2031</v>
      </c>
      <c r="E533" s="61" t="s">
        <v>2033</v>
      </c>
      <c r="F533" s="60">
        <f>IF(COUNTIF(E$3:E533,E533)=1,MAX(F$2:F532)+1,VLOOKUP(E533,E$2:G532,2,0))</f>
        <v>9910</v>
      </c>
      <c r="G533" s="59">
        <v>2100.0600000000004</v>
      </c>
    </row>
    <row r="534" spans="1:7" x14ac:dyDescent="0.2">
      <c r="A534" s="61">
        <v>532</v>
      </c>
      <c r="B534" s="61" t="s">
        <v>1737</v>
      </c>
      <c r="C534" s="61" t="s">
        <v>1737</v>
      </c>
      <c r="D534" s="61" t="s">
        <v>1738</v>
      </c>
      <c r="E534" s="61" t="s">
        <v>1740</v>
      </c>
      <c r="F534" s="60">
        <f>IF(COUNTIF(E$3:E534,E534)=1,MAX(F$2:F533)+1,VLOOKUP(E534,E$2:G533,2,0))</f>
        <v>9911</v>
      </c>
      <c r="G534" s="59">
        <v>0</v>
      </c>
    </row>
    <row r="535" spans="1:7" x14ac:dyDescent="0.2">
      <c r="A535" s="61">
        <v>533</v>
      </c>
      <c r="B535" s="61" t="s">
        <v>1737</v>
      </c>
      <c r="C535" s="61" t="s">
        <v>1789</v>
      </c>
      <c r="D535" s="61" t="s">
        <v>1738</v>
      </c>
      <c r="E535" s="61" t="s">
        <v>1740</v>
      </c>
      <c r="F535" s="60">
        <f>IF(COUNTIF(E$3:E535,E535)=1,MAX(F$2:F534)+1,VLOOKUP(E535,E$2:G534,2,0))</f>
        <v>9911</v>
      </c>
      <c r="G535" s="59">
        <v>0.85</v>
      </c>
    </row>
    <row r="536" spans="1:7" x14ac:dyDescent="0.2">
      <c r="A536" s="61">
        <v>534</v>
      </c>
      <c r="B536" s="61" t="s">
        <v>356</v>
      </c>
      <c r="C536" s="61" t="s">
        <v>356</v>
      </c>
      <c r="D536" s="61" t="s">
        <v>1577</v>
      </c>
      <c r="E536" s="61" t="s">
        <v>1579</v>
      </c>
      <c r="F536" s="62"/>
      <c r="G536" s="59">
        <v>0</v>
      </c>
    </row>
    <row r="537" spans="1:7" x14ac:dyDescent="0.2">
      <c r="A537" s="61">
        <v>535</v>
      </c>
      <c r="B537" s="61" t="s">
        <v>1608</v>
      </c>
      <c r="C537" s="61" t="s">
        <v>1608</v>
      </c>
      <c r="D537" s="61" t="s">
        <v>1609</v>
      </c>
      <c r="E537" s="61" t="s">
        <v>1611</v>
      </c>
      <c r="F537" s="60">
        <f>IF(COUNTIF(E$3:E537,E537)=1,MAX(F$2:F536)+1,VLOOKUP(E537,E$2:G536,2,0))</f>
        <v>9912</v>
      </c>
      <c r="G537" s="59">
        <v>29633.179999999997</v>
      </c>
    </row>
    <row r="538" spans="1:7" x14ac:dyDescent="0.2">
      <c r="A538" s="61">
        <v>536</v>
      </c>
      <c r="B538" s="61" t="s">
        <v>357</v>
      </c>
      <c r="C538" s="61" t="s">
        <v>357</v>
      </c>
      <c r="D538" s="61" t="s">
        <v>1592</v>
      </c>
      <c r="E538" s="61" t="s">
        <v>1594</v>
      </c>
      <c r="F538" s="60">
        <f>IF(COUNTIF(E$3:E538,E538)=1,MAX(F$2:F537)+1,VLOOKUP(E538,E$2:G537,2,0))</f>
        <v>9913</v>
      </c>
      <c r="G538" s="59">
        <v>22689.49</v>
      </c>
    </row>
    <row r="539" spans="1:7" x14ac:dyDescent="0.2">
      <c r="A539" s="61">
        <v>537</v>
      </c>
      <c r="B539" s="61" t="s">
        <v>358</v>
      </c>
      <c r="C539" s="61" t="s">
        <v>358</v>
      </c>
      <c r="D539" s="61" t="s">
        <v>1599</v>
      </c>
      <c r="E539" s="61" t="s">
        <v>1601</v>
      </c>
      <c r="F539" s="60">
        <f>IF(COUNTIF(E$3:E539,E539)=1,MAX(F$2:F538)+1,VLOOKUP(E539,E$2:G538,2,0))</f>
        <v>9914</v>
      </c>
      <c r="G539" s="59">
        <v>19566.760000000002</v>
      </c>
    </row>
    <row r="540" spans="1:7" x14ac:dyDescent="0.2">
      <c r="A540" s="61">
        <v>538</v>
      </c>
      <c r="B540" s="61" t="s">
        <v>359</v>
      </c>
      <c r="C540" s="61" t="s">
        <v>359</v>
      </c>
      <c r="D540" s="61" t="s">
        <v>1642</v>
      </c>
      <c r="E540" s="61" t="s">
        <v>1644</v>
      </c>
      <c r="F540" s="60">
        <f>IF(COUNTIF(E$3:E540,E540)=1,MAX(F$2:F539)+1,VLOOKUP(E540,E$2:G539,2,0))</f>
        <v>9915</v>
      </c>
      <c r="G540" s="59">
        <v>7132.8700000000008</v>
      </c>
    </row>
    <row r="541" spans="1:7" x14ac:dyDescent="0.2">
      <c r="A541" s="61">
        <v>539</v>
      </c>
      <c r="B541" s="61" t="s">
        <v>359</v>
      </c>
      <c r="C541" s="61" t="s">
        <v>360</v>
      </c>
      <c r="D541" s="61" t="s">
        <v>1642</v>
      </c>
      <c r="E541" s="61" t="s">
        <v>1644</v>
      </c>
      <c r="F541" s="60">
        <f>IF(COUNTIF(E$3:E541,E541)=1,MAX(F$2:F540)+1,VLOOKUP(E541,E$2:G540,2,0))</f>
        <v>9915</v>
      </c>
      <c r="G541" s="59">
        <v>14463.99</v>
      </c>
    </row>
    <row r="542" spans="1:7" x14ac:dyDescent="0.2">
      <c r="A542" s="61">
        <v>540</v>
      </c>
      <c r="B542" s="61" t="s">
        <v>1603</v>
      </c>
      <c r="C542" s="61" t="s">
        <v>1603</v>
      </c>
      <c r="D542" s="61" t="s">
        <v>1604</v>
      </c>
      <c r="E542" s="61" t="s">
        <v>1606</v>
      </c>
      <c r="F542" s="60">
        <f>IF(COUNTIF(E$3:E542,E542)=1,MAX(F$2:F541)+1,VLOOKUP(E542,E$2:G541,2,0))</f>
        <v>9916</v>
      </c>
      <c r="G542" s="59">
        <v>5793.42</v>
      </c>
    </row>
    <row r="543" spans="1:7" x14ac:dyDescent="0.2">
      <c r="A543" s="61">
        <v>541</v>
      </c>
      <c r="B543" s="61" t="s">
        <v>1656</v>
      </c>
      <c r="C543" s="61" t="s">
        <v>1660</v>
      </c>
      <c r="D543" s="61" t="s">
        <v>1657</v>
      </c>
      <c r="E543" s="61" t="s">
        <v>1658</v>
      </c>
      <c r="F543" s="60">
        <f>IF(COUNTIF(E$3:E543,E543)=1,MAX(F$2:F542)+1,VLOOKUP(E543,E$2:G542,2,0))</f>
        <v>9917</v>
      </c>
      <c r="G543" s="59">
        <v>33344.370000000003</v>
      </c>
    </row>
    <row r="544" spans="1:7" x14ac:dyDescent="0.2">
      <c r="A544" s="61">
        <v>542</v>
      </c>
      <c r="B544" s="61" t="s">
        <v>1614</v>
      </c>
      <c r="C544" s="61" t="s">
        <v>361</v>
      </c>
      <c r="D544" s="61" t="s">
        <v>1615</v>
      </c>
      <c r="E544" s="61" t="s">
        <v>1617</v>
      </c>
      <c r="F544" s="60">
        <f>IF(COUNTIF(E$3:E544,E544)=1,MAX(F$2:F543)+1,VLOOKUP(E544,E$2:G543,2,0))</f>
        <v>9918</v>
      </c>
      <c r="G544" s="59">
        <v>57.57</v>
      </c>
    </row>
    <row r="545" spans="1:7" x14ac:dyDescent="0.2">
      <c r="A545" s="61">
        <v>543</v>
      </c>
      <c r="B545" s="61" t="s">
        <v>1595</v>
      </c>
      <c r="C545" s="61" t="s">
        <v>1595</v>
      </c>
      <c r="D545" s="61" t="s">
        <v>1596</v>
      </c>
      <c r="E545" s="61" t="s">
        <v>1598</v>
      </c>
      <c r="F545" s="60">
        <f>IF(COUNTIF(E$3:E545,E545)=1,MAX(F$2:F544)+1,VLOOKUP(E545,E$2:G544,2,0))</f>
        <v>9919</v>
      </c>
      <c r="G545" s="59">
        <v>196631.45</v>
      </c>
    </row>
    <row r="546" spans="1:7" x14ac:dyDescent="0.2">
      <c r="A546" s="61">
        <v>544</v>
      </c>
      <c r="B546" s="61" t="s">
        <v>1595</v>
      </c>
      <c r="C546" s="61" t="s">
        <v>1619</v>
      </c>
      <c r="D546" s="61" t="s">
        <v>1596</v>
      </c>
      <c r="E546" s="61" t="s">
        <v>1598</v>
      </c>
      <c r="F546" s="60">
        <f>IF(COUNTIF(E$3:E546,E546)=1,MAX(F$2:F545)+1,VLOOKUP(E546,E$2:G545,2,0))</f>
        <v>9919</v>
      </c>
      <c r="G546" s="59">
        <v>45.11</v>
      </c>
    </row>
    <row r="547" spans="1:7" x14ac:dyDescent="0.2">
      <c r="A547" s="61">
        <v>545</v>
      </c>
      <c r="B547" s="61" t="s">
        <v>1595</v>
      </c>
      <c r="C547" s="61" t="s">
        <v>1620</v>
      </c>
      <c r="D547" s="61" t="s">
        <v>1596</v>
      </c>
      <c r="E547" s="61" t="s">
        <v>1598</v>
      </c>
      <c r="F547" s="60">
        <f>IF(COUNTIF(E$3:E547,E547)=1,MAX(F$2:F546)+1,VLOOKUP(E547,E$2:G546,2,0))</f>
        <v>9919</v>
      </c>
      <c r="G547" s="59">
        <v>16.89</v>
      </c>
    </row>
    <row r="548" spans="1:7" x14ac:dyDescent="0.2">
      <c r="A548" s="61">
        <v>546</v>
      </c>
      <c r="B548" s="61" t="s">
        <v>1595</v>
      </c>
      <c r="C548" s="61" t="s">
        <v>1618</v>
      </c>
      <c r="D548" s="61" t="s">
        <v>1596</v>
      </c>
      <c r="E548" s="61" t="s">
        <v>1598</v>
      </c>
      <c r="F548" s="60">
        <f>IF(COUNTIF(E$3:E548,E548)=1,MAX(F$2:F547)+1,VLOOKUP(E548,E$2:G547,2,0))</f>
        <v>9919</v>
      </c>
      <c r="G548" s="59">
        <v>6.78</v>
      </c>
    </row>
    <row r="549" spans="1:7" x14ac:dyDescent="0.2">
      <c r="A549" s="61">
        <v>547</v>
      </c>
      <c r="B549" s="61" t="s">
        <v>1595</v>
      </c>
      <c r="C549" s="61" t="s">
        <v>362</v>
      </c>
      <c r="D549" s="61" t="s">
        <v>1596</v>
      </c>
      <c r="E549" s="61" t="s">
        <v>1598</v>
      </c>
      <c r="F549" s="60">
        <f>IF(COUNTIF(E$3:E549,E549)=1,MAX(F$2:F548)+1,VLOOKUP(E549,E$2:G548,2,0))</f>
        <v>9919</v>
      </c>
      <c r="G549" s="59">
        <v>0.55000000000000004</v>
      </c>
    </row>
    <row r="550" spans="1:7" x14ac:dyDescent="0.2">
      <c r="A550" s="61">
        <v>548</v>
      </c>
      <c r="B550" s="61" t="s">
        <v>1595</v>
      </c>
      <c r="C550" s="61" t="s">
        <v>1625</v>
      </c>
      <c r="D550" s="61" t="s">
        <v>1596</v>
      </c>
      <c r="E550" s="61" t="s">
        <v>1598</v>
      </c>
      <c r="F550" s="60">
        <f>IF(COUNTIF(E$3:E550,E550)=1,MAX(F$2:F549)+1,VLOOKUP(E550,E$2:G549,2,0))</f>
        <v>9919</v>
      </c>
      <c r="G550" s="59">
        <v>2593.8600000000006</v>
      </c>
    </row>
    <row r="551" spans="1:7" x14ac:dyDescent="0.2">
      <c r="A551" s="61">
        <v>549</v>
      </c>
      <c r="B551" s="61" t="s">
        <v>1595</v>
      </c>
      <c r="C551" s="61" t="s">
        <v>363</v>
      </c>
      <c r="D551" s="61" t="s">
        <v>1596</v>
      </c>
      <c r="E551" s="61" t="s">
        <v>1598</v>
      </c>
      <c r="F551" s="60">
        <f>IF(COUNTIF(E$3:E551,E551)=1,MAX(F$2:F550)+1,VLOOKUP(E551,E$2:G550,2,0))</f>
        <v>9919</v>
      </c>
      <c r="G551" s="59">
        <v>5615.24</v>
      </c>
    </row>
    <row r="552" spans="1:7" x14ac:dyDescent="0.2">
      <c r="A552" s="61">
        <v>550</v>
      </c>
      <c r="B552" s="61" t="s">
        <v>1595</v>
      </c>
      <c r="C552" s="61" t="s">
        <v>1624</v>
      </c>
      <c r="D552" s="61" t="s">
        <v>1596</v>
      </c>
      <c r="E552" s="61" t="s">
        <v>1598</v>
      </c>
      <c r="F552" s="60">
        <f>IF(COUNTIF(E$3:E552,E552)=1,MAX(F$2:F551)+1,VLOOKUP(E552,E$2:G551,2,0))</f>
        <v>9919</v>
      </c>
      <c r="G552" s="59">
        <v>805.09</v>
      </c>
    </row>
    <row r="553" spans="1:7" x14ac:dyDescent="0.2">
      <c r="A553" s="61">
        <v>551</v>
      </c>
      <c r="B553" s="61" t="s">
        <v>1735</v>
      </c>
      <c r="C553" s="61" t="s">
        <v>1735</v>
      </c>
      <c r="D553" s="61" t="s">
        <v>1596</v>
      </c>
      <c r="E553" s="61" t="s">
        <v>1598</v>
      </c>
      <c r="F553" s="60">
        <f>IF(COUNTIF(E$3:E553,E553)=1,MAX(F$2:F552)+1,VLOOKUP(E553,E$2:G552,2,0))</f>
        <v>9919</v>
      </c>
      <c r="G553" s="59">
        <v>2199.5700000000002</v>
      </c>
    </row>
    <row r="554" spans="1:7" x14ac:dyDescent="0.2">
      <c r="A554" s="61">
        <v>552</v>
      </c>
      <c r="B554" s="61" t="s">
        <v>1595</v>
      </c>
      <c r="C554" s="61" t="s">
        <v>1622</v>
      </c>
      <c r="D554" s="61" t="s">
        <v>1596</v>
      </c>
      <c r="E554" s="61" t="s">
        <v>1598</v>
      </c>
      <c r="F554" s="60">
        <f>IF(COUNTIF(E$3:E554,E554)=1,MAX(F$2:F553)+1,VLOOKUP(E554,E$2:G553,2,0))</f>
        <v>9919</v>
      </c>
      <c r="G554" s="59">
        <v>185.99</v>
      </c>
    </row>
    <row r="555" spans="1:7" x14ac:dyDescent="0.2">
      <c r="A555" s="61">
        <v>553</v>
      </c>
      <c r="B555" s="61" t="s">
        <v>1632</v>
      </c>
      <c r="C555" s="61" t="s">
        <v>1632</v>
      </c>
      <c r="D555" s="61" t="s">
        <v>1633</v>
      </c>
      <c r="E555" s="61" t="s">
        <v>1630</v>
      </c>
      <c r="F555" s="62"/>
      <c r="G555" s="59">
        <v>0</v>
      </c>
    </row>
    <row r="556" spans="1:7" x14ac:dyDescent="0.2">
      <c r="A556" s="61">
        <v>554</v>
      </c>
      <c r="B556" s="61" t="s">
        <v>1646</v>
      </c>
      <c r="C556" s="61" t="s">
        <v>1646</v>
      </c>
      <c r="D556" s="61" t="s">
        <v>1647</v>
      </c>
      <c r="E556" s="61" t="s">
        <v>1649</v>
      </c>
      <c r="F556" s="60">
        <f>IF(COUNTIF(E$3:E556,E556)=1,MAX(F$2:F555)+1,VLOOKUP(E556,E$2:G555,2,0))</f>
        <v>9920</v>
      </c>
      <c r="G556" s="59">
        <v>0</v>
      </c>
    </row>
    <row r="557" spans="1:7" x14ac:dyDescent="0.2">
      <c r="A557" s="61">
        <v>555</v>
      </c>
      <c r="B557" s="61" t="s">
        <v>1646</v>
      </c>
      <c r="C557" s="61" t="s">
        <v>1650</v>
      </c>
      <c r="D557" s="61" t="s">
        <v>1647</v>
      </c>
      <c r="E557" s="61" t="s">
        <v>1649</v>
      </c>
      <c r="F557" s="60">
        <f>IF(COUNTIF(E$3:E557,E557)=1,MAX(F$2:F556)+1,VLOOKUP(E557,E$2:G556,2,0))</f>
        <v>9920</v>
      </c>
      <c r="G557" s="59">
        <v>370.95000000000005</v>
      </c>
    </row>
    <row r="558" spans="1:7" x14ac:dyDescent="0.2">
      <c r="A558" s="61">
        <v>556</v>
      </c>
      <c r="B558" s="61" t="s">
        <v>2034</v>
      </c>
      <c r="C558" s="61" t="s">
        <v>2034</v>
      </c>
      <c r="D558" s="61" t="s">
        <v>2035</v>
      </c>
      <c r="E558" s="61" t="s">
        <v>2037</v>
      </c>
      <c r="F558" s="60">
        <f>IF(COUNTIF(E$3:E558,E558)=1,MAX(F$2:F557)+1,VLOOKUP(E558,E$2:G557,2,0))</f>
        <v>9921</v>
      </c>
      <c r="G558" s="59">
        <v>11440.37</v>
      </c>
    </row>
    <row r="559" spans="1:7" x14ac:dyDescent="0.2">
      <c r="A559" s="61">
        <v>557</v>
      </c>
      <c r="B559" s="61" t="s">
        <v>2034</v>
      </c>
      <c r="C559" s="61" t="s">
        <v>2069</v>
      </c>
      <c r="D559" s="61" t="s">
        <v>2035</v>
      </c>
      <c r="E559" s="61" t="s">
        <v>2037</v>
      </c>
      <c r="F559" s="60">
        <f>IF(COUNTIF(E$3:E559,E559)=1,MAX(F$2:F558)+1,VLOOKUP(E559,E$2:G558,2,0))</f>
        <v>9921</v>
      </c>
      <c r="G559" s="59">
        <v>4295.8100000000004</v>
      </c>
    </row>
    <row r="560" spans="1:7" x14ac:dyDescent="0.2">
      <c r="A560" s="61">
        <v>558</v>
      </c>
      <c r="B560" s="61" t="s">
        <v>1662</v>
      </c>
      <c r="C560" s="61" t="s">
        <v>1662</v>
      </c>
      <c r="D560" s="61" t="s">
        <v>1663</v>
      </c>
      <c r="E560" s="61" t="s">
        <v>1665</v>
      </c>
      <c r="F560" s="60">
        <f>IF(COUNTIF(E$3:E560,E560)=1,MAX(F$2:F559)+1,VLOOKUP(E560,E$2:G559,2,0))</f>
        <v>9922</v>
      </c>
      <c r="G560" s="59">
        <v>11186.7</v>
      </c>
    </row>
    <row r="561" spans="1:7" x14ac:dyDescent="0.2">
      <c r="A561" s="61">
        <v>559</v>
      </c>
      <c r="B561" s="61" t="s">
        <v>1634</v>
      </c>
      <c r="C561" s="61" t="s">
        <v>1634</v>
      </c>
      <c r="D561" s="61" t="s">
        <v>1636</v>
      </c>
      <c r="E561" s="61" t="s">
        <v>1638</v>
      </c>
      <c r="F561" s="60">
        <f>IF(COUNTIF(E$3:E561,E561)=1,MAX(F$2:F560)+1,VLOOKUP(E561,E$2:G560,2,0))</f>
        <v>9923</v>
      </c>
      <c r="G561" s="59">
        <v>6396.74</v>
      </c>
    </row>
    <row r="562" spans="1:7" x14ac:dyDescent="0.2">
      <c r="A562" s="61">
        <v>560</v>
      </c>
      <c r="B562" s="61" t="s">
        <v>1634</v>
      </c>
      <c r="C562" s="61" t="s">
        <v>1639</v>
      </c>
      <c r="D562" s="61" t="s">
        <v>1636</v>
      </c>
      <c r="E562" s="61" t="s">
        <v>1638</v>
      </c>
      <c r="F562" s="60">
        <f>IF(COUNTIF(E$3:E562,E562)=1,MAX(F$2:F561)+1,VLOOKUP(E562,E$2:G561,2,0))</f>
        <v>9923</v>
      </c>
      <c r="G562" s="59">
        <v>1965.4</v>
      </c>
    </row>
    <row r="563" spans="1:7" x14ac:dyDescent="0.2">
      <c r="A563" s="61">
        <v>561</v>
      </c>
      <c r="B563" s="61" t="s">
        <v>1634</v>
      </c>
      <c r="C563" s="61" t="s">
        <v>364</v>
      </c>
      <c r="D563" s="61" t="s">
        <v>1636</v>
      </c>
      <c r="E563" s="61" t="s">
        <v>1638</v>
      </c>
      <c r="F563" s="60">
        <f>IF(COUNTIF(E$3:E563,E563)=1,MAX(F$2:F562)+1,VLOOKUP(E563,E$2:G562,2,0))</f>
        <v>9923</v>
      </c>
      <c r="G563" s="59">
        <v>196.10000000000002</v>
      </c>
    </row>
    <row r="564" spans="1:7" x14ac:dyDescent="0.2">
      <c r="A564" s="61">
        <v>562</v>
      </c>
      <c r="B564" s="61" t="s">
        <v>1634</v>
      </c>
      <c r="C564" s="61" t="s">
        <v>1640</v>
      </c>
      <c r="D564" s="61" t="s">
        <v>1636</v>
      </c>
      <c r="E564" s="61" t="s">
        <v>1638</v>
      </c>
      <c r="F564" s="60">
        <f>IF(COUNTIF(E$3:E564,E564)=1,MAX(F$2:F563)+1,VLOOKUP(E564,E$2:G563,2,0))</f>
        <v>9923</v>
      </c>
      <c r="G564" s="59">
        <v>0</v>
      </c>
    </row>
    <row r="565" spans="1:7" x14ac:dyDescent="0.2">
      <c r="A565" s="61">
        <v>563</v>
      </c>
      <c r="B565" s="61" t="s">
        <v>365</v>
      </c>
      <c r="C565" s="61" t="s">
        <v>365</v>
      </c>
      <c r="D565" s="61" t="s">
        <v>1787</v>
      </c>
      <c r="E565" s="61">
        <v>8734476000</v>
      </c>
      <c r="F565" s="60">
        <f>IF(COUNTIF(E$3:E565,E565)=1,MAX(F$2:F564)+1,VLOOKUP(E565,E$2:G564,2,0))</f>
        <v>9924</v>
      </c>
      <c r="G565" s="59">
        <v>0</v>
      </c>
    </row>
    <row r="566" spans="1:7" x14ac:dyDescent="0.2">
      <c r="A566" s="61">
        <v>564</v>
      </c>
      <c r="B566" s="61" t="s">
        <v>365</v>
      </c>
      <c r="C566" s="61" t="s">
        <v>366</v>
      </c>
      <c r="D566" s="61" t="s">
        <v>1787</v>
      </c>
      <c r="E566" s="61">
        <v>8734476000</v>
      </c>
      <c r="F566" s="60">
        <f>IF(COUNTIF(E$3:E566,E566)=1,MAX(F$2:F565)+1,VLOOKUP(E566,E$2:G565,2,0))</f>
        <v>9924</v>
      </c>
      <c r="G566" s="59">
        <v>0.9</v>
      </c>
    </row>
    <row r="567" spans="1:7" x14ac:dyDescent="0.2">
      <c r="A567" s="61">
        <v>565</v>
      </c>
      <c r="B567" s="61" t="s">
        <v>367</v>
      </c>
      <c r="C567" s="61" t="s">
        <v>367</v>
      </c>
      <c r="D567" s="61" t="s">
        <v>1679</v>
      </c>
      <c r="E567" s="61" t="s">
        <v>1678</v>
      </c>
      <c r="F567" s="60">
        <f>IF(COUNTIF(E$3:E567,E567)=1,MAX(F$2:F566)+1,VLOOKUP(E567,E$2:G566,2,0))</f>
        <v>9925</v>
      </c>
      <c r="G567" s="59">
        <v>0</v>
      </c>
    </row>
    <row r="568" spans="1:7" ht="12.75" customHeight="1" x14ac:dyDescent="0.2">
      <c r="A568" s="61">
        <v>566</v>
      </c>
      <c r="B568" s="61" t="s">
        <v>367</v>
      </c>
      <c r="C568" s="61" t="s">
        <v>368</v>
      </c>
      <c r="D568" s="61" t="s">
        <v>1679</v>
      </c>
      <c r="E568" s="61" t="s">
        <v>1678</v>
      </c>
      <c r="F568" s="60">
        <f>IF(COUNTIF(E$3:E568,E568)=1,MAX(F$2:F567)+1,VLOOKUP(E568,E$2:G567,2,0))</f>
        <v>9925</v>
      </c>
      <c r="G568" s="59">
        <v>7108.51</v>
      </c>
    </row>
    <row r="569" spans="1:7" ht="12.75" customHeight="1" x14ac:dyDescent="0.2">
      <c r="A569" s="61">
        <v>567</v>
      </c>
      <c r="B569" s="61" t="s">
        <v>1680</v>
      </c>
      <c r="C569" s="61" t="s">
        <v>1680</v>
      </c>
      <c r="D569" s="61" t="s">
        <v>1682</v>
      </c>
      <c r="E569" s="61" t="s">
        <v>1684</v>
      </c>
      <c r="F569" s="60">
        <f>IF(COUNTIF(E$3:E569,E569)=1,MAX(F$2:F568)+1,VLOOKUP(E569,E$2:G568,2,0))</f>
        <v>9926</v>
      </c>
      <c r="G569" s="59">
        <v>0</v>
      </c>
    </row>
    <row r="570" spans="1:7" x14ac:dyDescent="0.2">
      <c r="A570" s="61">
        <v>568</v>
      </c>
      <c r="B570" s="61" t="s">
        <v>369</v>
      </c>
      <c r="C570" s="61" t="s">
        <v>369</v>
      </c>
      <c r="D570" s="61" t="s">
        <v>2038</v>
      </c>
      <c r="E570" s="61" t="s">
        <v>1684</v>
      </c>
      <c r="F570" s="60">
        <f>IF(COUNTIF(E$3:E570,E570)=1,MAX(F$2:F569)+1,VLOOKUP(E570,E$2:G569,2,0))</f>
        <v>9926</v>
      </c>
      <c r="G570" s="59">
        <v>0</v>
      </c>
    </row>
    <row r="571" spans="1:7" x14ac:dyDescent="0.2">
      <c r="A571" s="61">
        <v>569</v>
      </c>
      <c r="B571" s="61" t="s">
        <v>1680</v>
      </c>
      <c r="C571" s="61" t="s">
        <v>1686</v>
      </c>
      <c r="D571" s="61" t="s">
        <v>1682</v>
      </c>
      <c r="E571" s="61" t="s">
        <v>1684</v>
      </c>
      <c r="F571" s="60">
        <f>IF(COUNTIF(E$3:E571,E571)=1,MAX(F$2:F570)+1,VLOOKUP(E571,E$2:G570,2,0))</f>
        <v>9926</v>
      </c>
      <c r="G571" s="59">
        <v>0</v>
      </c>
    </row>
    <row r="572" spans="1:7" x14ac:dyDescent="0.2">
      <c r="A572" s="61">
        <v>570</v>
      </c>
      <c r="B572" s="61" t="s">
        <v>369</v>
      </c>
      <c r="C572" s="61" t="s">
        <v>370</v>
      </c>
      <c r="D572" s="61" t="s">
        <v>2038</v>
      </c>
      <c r="E572" s="61" t="s">
        <v>1684</v>
      </c>
      <c r="F572" s="60">
        <f>IF(COUNTIF(E$3:E572,E572)=1,MAX(F$2:F571)+1,VLOOKUP(E572,E$2:G571,2,0))</f>
        <v>9926</v>
      </c>
      <c r="G572" s="59">
        <v>3638.12</v>
      </c>
    </row>
    <row r="573" spans="1:7" x14ac:dyDescent="0.2">
      <c r="A573" s="61">
        <v>571</v>
      </c>
      <c r="B573" s="61" t="s">
        <v>1680</v>
      </c>
      <c r="C573" s="61" t="s">
        <v>1681</v>
      </c>
      <c r="D573" s="61" t="s">
        <v>1682</v>
      </c>
      <c r="E573" s="61" t="s">
        <v>1684</v>
      </c>
      <c r="F573" s="60">
        <f>IF(COUNTIF(E$3:E573,E573)=1,MAX(F$2:F572)+1,VLOOKUP(E573,E$2:G572,2,0))</f>
        <v>9926</v>
      </c>
      <c r="G573" s="59">
        <v>25854.639999999999</v>
      </c>
    </row>
    <row r="574" spans="1:7" x14ac:dyDescent="0.2">
      <c r="A574" s="61">
        <v>572</v>
      </c>
      <c r="B574" s="61" t="s">
        <v>1680</v>
      </c>
      <c r="C574" s="61" t="s">
        <v>371</v>
      </c>
      <c r="D574" s="61" t="s">
        <v>1682</v>
      </c>
      <c r="E574" s="61" t="s">
        <v>1684</v>
      </c>
      <c r="F574" s="60">
        <f>IF(COUNTIF(E$3:E574,E574)=1,MAX(F$2:F573)+1,VLOOKUP(E574,E$2:G573,2,0))</f>
        <v>9926</v>
      </c>
      <c r="G574" s="59">
        <v>787.69999999999993</v>
      </c>
    </row>
    <row r="575" spans="1:7" x14ac:dyDescent="0.2">
      <c r="A575" s="61">
        <v>573</v>
      </c>
      <c r="B575" s="61" t="s">
        <v>1687</v>
      </c>
      <c r="C575" s="61" t="s">
        <v>1687</v>
      </c>
      <c r="D575" s="61" t="s">
        <v>1688</v>
      </c>
      <c r="E575" s="61" t="s">
        <v>1690</v>
      </c>
      <c r="F575" s="60">
        <f>IF(COUNTIF(E$3:E575,E575)=1,MAX(F$2:F574)+1,VLOOKUP(E575,E$2:G574,2,0))</f>
        <v>9927</v>
      </c>
      <c r="G575" s="59">
        <v>0</v>
      </c>
    </row>
    <row r="576" spans="1:7" x14ac:dyDescent="0.2">
      <c r="A576" s="61">
        <v>574</v>
      </c>
      <c r="B576" s="61" t="s">
        <v>1687</v>
      </c>
      <c r="C576" s="61" t="s">
        <v>1691</v>
      </c>
      <c r="D576" s="61" t="s">
        <v>1688</v>
      </c>
      <c r="E576" s="61" t="s">
        <v>1690</v>
      </c>
      <c r="F576" s="60">
        <f>IF(COUNTIF(E$3:E576,E576)=1,MAX(F$2:F575)+1,VLOOKUP(E576,E$2:G575,2,0))</f>
        <v>9927</v>
      </c>
      <c r="G576" s="59">
        <v>322.83000000000004</v>
      </c>
    </row>
    <row r="577" spans="1:7" x14ac:dyDescent="0.2">
      <c r="A577" s="61">
        <v>575</v>
      </c>
      <c r="B577" s="61" t="s">
        <v>1671</v>
      </c>
      <c r="C577" s="61" t="s">
        <v>1671</v>
      </c>
      <c r="D577" s="61" t="s">
        <v>1672</v>
      </c>
      <c r="E577" s="61" t="s">
        <v>1674</v>
      </c>
      <c r="F577" s="60">
        <f>IF(COUNTIF(E$3:E577,E577)=1,MAX(F$2:F576)+1,VLOOKUP(E577,E$2:G576,2,0))</f>
        <v>9928</v>
      </c>
      <c r="G577" s="59">
        <v>3460.71</v>
      </c>
    </row>
    <row r="578" spans="1:7" x14ac:dyDescent="0.2">
      <c r="A578" s="61">
        <v>576</v>
      </c>
      <c r="B578" s="61" t="s">
        <v>1722</v>
      </c>
      <c r="C578" s="61" t="s">
        <v>1722</v>
      </c>
      <c r="D578" s="61" t="s">
        <v>1723</v>
      </c>
      <c r="E578" s="61" t="s">
        <v>1724</v>
      </c>
      <c r="F578" s="60">
        <f>IF(COUNTIF(E$3:E578,E578)=1,MAX(F$2:F577)+1,VLOOKUP(E578,E$2:G577,2,0))</f>
        <v>9929</v>
      </c>
      <c r="G578" s="59">
        <v>0</v>
      </c>
    </row>
    <row r="579" spans="1:7" x14ac:dyDescent="0.2">
      <c r="A579" s="61">
        <v>577</v>
      </c>
      <c r="B579" s="61" t="s">
        <v>1722</v>
      </c>
      <c r="C579" s="61" t="s">
        <v>372</v>
      </c>
      <c r="D579" s="61" t="s">
        <v>1723</v>
      </c>
      <c r="E579" s="61" t="s">
        <v>1724</v>
      </c>
      <c r="F579" s="60">
        <f>IF(COUNTIF(E$3:E579,E579)=1,MAX(F$2:F578)+1,VLOOKUP(E579,E$2:G578,2,0))</f>
        <v>9929</v>
      </c>
      <c r="G579" s="59">
        <v>93.179999999999993</v>
      </c>
    </row>
    <row r="580" spans="1:7" x14ac:dyDescent="0.2">
      <c r="A580" s="61">
        <v>578</v>
      </c>
      <c r="B580" s="61" t="s">
        <v>1717</v>
      </c>
      <c r="C580" s="61" t="s">
        <v>1717</v>
      </c>
      <c r="D580" s="61" t="s">
        <v>1718</v>
      </c>
      <c r="E580" s="61" t="s">
        <v>1720</v>
      </c>
      <c r="F580" s="62"/>
      <c r="G580" s="59">
        <v>0</v>
      </c>
    </row>
    <row r="581" spans="1:7" ht="22.5" x14ac:dyDescent="0.2">
      <c r="A581" s="61">
        <v>579</v>
      </c>
      <c r="B581" s="61" t="s">
        <v>373</v>
      </c>
      <c r="C581" s="61" t="s">
        <v>373</v>
      </c>
      <c r="D581" s="61" t="s">
        <v>1701</v>
      </c>
      <c r="E581" s="61" t="s">
        <v>1703</v>
      </c>
      <c r="F581" s="60">
        <f>IF(COUNTIF(E$3:E581,E581)=1,MAX(F$2:F580)+1,VLOOKUP(E581,E$2:G580,2,0))</f>
        <v>9930</v>
      </c>
      <c r="G581" s="59">
        <v>23.77</v>
      </c>
    </row>
    <row r="582" spans="1:7" ht="22.5" x14ac:dyDescent="0.2">
      <c r="A582" s="61">
        <v>580</v>
      </c>
      <c r="B582" s="61" t="s">
        <v>373</v>
      </c>
      <c r="C582" s="61" t="s">
        <v>374</v>
      </c>
      <c r="D582" s="61" t="s">
        <v>1701</v>
      </c>
      <c r="E582" s="61" t="s">
        <v>1703</v>
      </c>
      <c r="F582" s="60">
        <f>IF(COUNTIF(E$3:E582,E582)=1,MAX(F$2:F581)+1,VLOOKUP(E582,E$2:G581,2,0))</f>
        <v>9930</v>
      </c>
      <c r="G582" s="59">
        <v>72364.7</v>
      </c>
    </row>
    <row r="583" spans="1:7" x14ac:dyDescent="0.2">
      <c r="A583" s="61">
        <v>581</v>
      </c>
      <c r="B583" s="61" t="s">
        <v>1705</v>
      </c>
      <c r="C583" s="61" t="s">
        <v>1712</v>
      </c>
      <c r="D583" s="61" t="s">
        <v>1706</v>
      </c>
      <c r="E583" s="61" t="s">
        <v>1708</v>
      </c>
      <c r="F583" s="60">
        <f>IF(COUNTIF(E$3:E583,E583)=1,MAX(F$2:F582)+1,VLOOKUP(E583,E$2:G582,2,0))</f>
        <v>9931</v>
      </c>
      <c r="G583" s="59">
        <v>3733.31</v>
      </c>
    </row>
    <row r="584" spans="1:7" x14ac:dyDescent="0.2">
      <c r="A584" s="61">
        <v>582</v>
      </c>
      <c r="B584" s="61" t="s">
        <v>1692</v>
      </c>
      <c r="C584" s="61" t="s">
        <v>1692</v>
      </c>
      <c r="D584" s="61" t="s">
        <v>1693</v>
      </c>
      <c r="E584" s="61" t="s">
        <v>1695</v>
      </c>
      <c r="F584" s="60">
        <f>IF(COUNTIF(E$3:E584,E584)=1,MAX(F$2:F583)+1,VLOOKUP(E584,E$2:G583,2,0))</f>
        <v>9932</v>
      </c>
      <c r="G584" s="59">
        <v>202624.39</v>
      </c>
    </row>
    <row r="585" spans="1:7" x14ac:dyDescent="0.2">
      <c r="A585" s="61">
        <v>583</v>
      </c>
      <c r="B585" s="61" t="s">
        <v>1713</v>
      </c>
      <c r="C585" s="61" t="s">
        <v>1713</v>
      </c>
      <c r="D585" s="61" t="s">
        <v>1714</v>
      </c>
      <c r="E585" s="61" t="s">
        <v>1716</v>
      </c>
      <c r="F585" s="60">
        <f>IF(COUNTIF(E$3:E585,E585)=1,MAX(F$2:F584)+1,VLOOKUP(E585,E$2:G584,2,0))</f>
        <v>9933</v>
      </c>
      <c r="G585" s="59">
        <v>20.69</v>
      </c>
    </row>
    <row r="586" spans="1:7" x14ac:dyDescent="0.2">
      <c r="A586" s="61">
        <v>584</v>
      </c>
      <c r="B586" s="61" t="s">
        <v>2040</v>
      </c>
      <c r="C586" s="61" t="s">
        <v>2040</v>
      </c>
      <c r="D586" s="61" t="s">
        <v>2041</v>
      </c>
      <c r="E586" s="61" t="s">
        <v>2043</v>
      </c>
      <c r="F586" s="60">
        <f>IF(COUNTIF(E$3:E586,E586)=1,MAX(F$2:F585)+1,VLOOKUP(E586,E$2:G585,2,0))</f>
        <v>9934</v>
      </c>
      <c r="G586" s="59">
        <v>0</v>
      </c>
    </row>
    <row r="587" spans="1:7" x14ac:dyDescent="0.2">
      <c r="A587" s="61">
        <v>585</v>
      </c>
      <c r="B587" s="61" t="s">
        <v>2040</v>
      </c>
      <c r="C587" s="61" t="s">
        <v>375</v>
      </c>
      <c r="D587" s="61" t="s">
        <v>2041</v>
      </c>
      <c r="E587" s="61" t="s">
        <v>2043</v>
      </c>
      <c r="F587" s="60">
        <f>IF(COUNTIF(E$3:E587,E587)=1,MAX(F$2:F586)+1,VLOOKUP(E587,E$2:G586,2,0))</f>
        <v>9934</v>
      </c>
      <c r="G587" s="59">
        <v>204.26999999999998</v>
      </c>
    </row>
    <row r="588" spans="1:7" x14ac:dyDescent="0.2">
      <c r="A588" s="61">
        <v>586</v>
      </c>
      <c r="B588" s="61" t="s">
        <v>1731</v>
      </c>
      <c r="C588" s="61" t="s">
        <v>1731</v>
      </c>
      <c r="D588" s="61" t="s">
        <v>1732</v>
      </c>
      <c r="E588" s="61" t="s">
        <v>1734</v>
      </c>
      <c r="F588" s="60">
        <f>IF(COUNTIF(E$3:E588,E588)=1,MAX(F$2:F587)+1,VLOOKUP(E588,E$2:G587,2,0))</f>
        <v>9935</v>
      </c>
      <c r="G588" s="59">
        <v>0</v>
      </c>
    </row>
    <row r="589" spans="1:7" x14ac:dyDescent="0.2">
      <c r="A589" s="61">
        <v>587</v>
      </c>
      <c r="B589" s="61" t="s">
        <v>1731</v>
      </c>
      <c r="C589" s="61" t="s">
        <v>376</v>
      </c>
      <c r="D589" s="61" t="s">
        <v>1732</v>
      </c>
      <c r="E589" s="61" t="s">
        <v>1734</v>
      </c>
      <c r="F589" s="60">
        <f>IF(COUNTIF(E$3:E589,E589)=1,MAX(F$2:F588)+1,VLOOKUP(E589,E$2:G588,2,0))</f>
        <v>9935</v>
      </c>
      <c r="G589" s="59">
        <v>38.86</v>
      </c>
    </row>
    <row r="590" spans="1:7" x14ac:dyDescent="0.2">
      <c r="A590" s="61">
        <v>588</v>
      </c>
      <c r="B590" s="61" t="s">
        <v>377</v>
      </c>
      <c r="C590" s="61" t="s">
        <v>377</v>
      </c>
      <c r="D590" s="61" t="s">
        <v>2044</v>
      </c>
      <c r="E590" s="61" t="s">
        <v>2046</v>
      </c>
      <c r="F590" s="60">
        <f>IF(COUNTIF(E$3:E590,E590)=1,MAX(F$2:F589)+1,VLOOKUP(E590,E$2:G589,2,0))</f>
        <v>9936</v>
      </c>
      <c r="G590" s="59">
        <v>25281.48</v>
      </c>
    </row>
    <row r="591" spans="1:7" ht="22.5" x14ac:dyDescent="0.2">
      <c r="A591" s="61">
        <v>589</v>
      </c>
      <c r="B591" s="61" t="s">
        <v>2047</v>
      </c>
      <c r="C591" s="61" t="s">
        <v>2047</v>
      </c>
      <c r="D591" s="61" t="s">
        <v>2048</v>
      </c>
      <c r="E591" s="61" t="s">
        <v>2050</v>
      </c>
      <c r="F591" s="60">
        <f>IF(COUNTIF(E$3:E591,E591)=1,MAX(F$2:F590)+1,VLOOKUP(E591,E$2:G590,2,0))</f>
        <v>9937</v>
      </c>
      <c r="G591" s="59">
        <v>12778.68</v>
      </c>
    </row>
    <row r="592" spans="1:7" ht="22.5" x14ac:dyDescent="0.2">
      <c r="A592" s="61">
        <v>590</v>
      </c>
      <c r="B592" s="61" t="s">
        <v>378</v>
      </c>
      <c r="C592" s="61" t="s">
        <v>378</v>
      </c>
      <c r="D592" s="61" t="s">
        <v>2051</v>
      </c>
      <c r="E592" s="61" t="s">
        <v>2053</v>
      </c>
      <c r="F592" s="60">
        <f>IF(COUNTIF(E$3:E592,E592)=1,MAX(F$2:F591)+1,VLOOKUP(E592,E$2:G591,2,0))</f>
        <v>9938</v>
      </c>
      <c r="G592" s="59">
        <v>2838.3</v>
      </c>
    </row>
    <row r="593" spans="1:7" ht="22.5" x14ac:dyDescent="0.2">
      <c r="A593" s="61">
        <v>591</v>
      </c>
      <c r="B593" s="61" t="s">
        <v>379</v>
      </c>
      <c r="C593" s="61" t="s">
        <v>379</v>
      </c>
      <c r="D593" s="61" t="s">
        <v>2054</v>
      </c>
      <c r="E593" s="61" t="s">
        <v>2056</v>
      </c>
      <c r="F593" s="60">
        <f>IF(COUNTIF(E$3:E593,E593)=1,MAX(F$2:F592)+1,VLOOKUP(E593,E$2:G592,2,0))</f>
        <v>9939</v>
      </c>
      <c r="G593" s="59">
        <v>30199.199999999997</v>
      </c>
    </row>
    <row r="594" spans="1:7" x14ac:dyDescent="0.2">
      <c r="A594" s="61">
        <v>592</v>
      </c>
      <c r="B594" s="61"/>
      <c r="C594" s="61"/>
      <c r="D594" s="61"/>
      <c r="E594" s="61"/>
      <c r="F594" s="60" t="e">
        <f>IF(COUNTIF(E$3:E594,E594)=1,MAX(F$2:F593)+1,VLOOKUP(E594,E$2:G593,2,0))</f>
        <v>#N/A</v>
      </c>
      <c r="G594" s="59"/>
    </row>
    <row r="595" spans="1:7" x14ac:dyDescent="0.2">
      <c r="A595" s="61">
        <v>593</v>
      </c>
      <c r="B595" s="61"/>
      <c r="C595" s="61"/>
      <c r="D595" s="61"/>
      <c r="E595" s="61"/>
      <c r="F595" s="60" t="e">
        <f>IF(COUNTIF(E$3:E595,E595)=1,MAX(F$2:F594)+1,VLOOKUP(E595,E$2:G594,2,0))</f>
        <v>#N/A</v>
      </c>
      <c r="G595" s="59"/>
    </row>
    <row r="596" spans="1:7" x14ac:dyDescent="0.2">
      <c r="A596" s="61">
        <v>594</v>
      </c>
      <c r="B596" s="61"/>
      <c r="C596" s="61"/>
      <c r="D596" s="61"/>
      <c r="E596" s="61"/>
      <c r="F596" s="60" t="e">
        <f>IF(COUNTIF(E$3:E596,E596)=1,MAX(F$2:F595)+1,VLOOKUP(E596,E$2:G595,2,0))</f>
        <v>#N/A</v>
      </c>
      <c r="G596" s="59"/>
    </row>
    <row r="597" spans="1:7" x14ac:dyDescent="0.2">
      <c r="A597" s="61">
        <v>595</v>
      </c>
      <c r="B597" s="61"/>
      <c r="C597" s="61"/>
      <c r="D597" s="61"/>
      <c r="E597" s="61"/>
      <c r="F597" s="60" t="e">
        <f>IF(COUNTIF(E$3:E597,E597)=1,MAX(F$2:F596)+1,VLOOKUP(E597,E$2:G596,2,0))</f>
        <v>#N/A</v>
      </c>
      <c r="G597" s="59"/>
    </row>
    <row r="598" spans="1:7" x14ac:dyDescent="0.2">
      <c r="A598" s="61"/>
      <c r="B598" s="61"/>
      <c r="C598" s="61"/>
      <c r="D598" s="61"/>
      <c r="E598" s="61"/>
      <c r="F598" s="60" t="e">
        <f>IF(COUNTIF(E$3:E598,E598)=1,MAX(F$2:F597)+1,VLOOKUP(E598,E$2:G597,2,0))</f>
        <v>#N/A</v>
      </c>
      <c r="G598" s="59"/>
    </row>
    <row r="599" spans="1:7" x14ac:dyDescent="0.2">
      <c r="A599" s="61"/>
      <c r="B599" s="61"/>
      <c r="C599" s="61"/>
      <c r="D599" s="61"/>
      <c r="E599" s="61"/>
      <c r="F599" s="60" t="e">
        <f>IF(COUNTIF(E$3:E599,E599)=1,MAX(F$2:F598)+1,VLOOKUP(E599,E$2:G598,2,0))</f>
        <v>#N/A</v>
      </c>
      <c r="G599" s="59"/>
    </row>
    <row r="600" spans="1:7" x14ac:dyDescent="0.2">
      <c r="A600" s="61"/>
      <c r="B600" s="61"/>
      <c r="C600" s="61"/>
      <c r="D600" s="61"/>
      <c r="E600" s="61"/>
      <c r="F600" s="60" t="e">
        <f>IF(COUNTIF(E$3:E600,E600)=1,MAX(F$2:F599)+1,VLOOKUP(E600,E$2:G599,2,0))</f>
        <v>#N/A</v>
      </c>
      <c r="G600" s="59"/>
    </row>
    <row r="601" spans="1:7" x14ac:dyDescent="0.2">
      <c r="A601" s="61"/>
      <c r="B601" s="61"/>
      <c r="C601" s="61"/>
      <c r="D601" s="61"/>
      <c r="E601" s="61"/>
      <c r="F601" s="60" t="e">
        <f>IF(COUNTIF(E$3:E601,E601)=1,MAX(F$2:F600)+1,VLOOKUP(E601,E$2:G600,2,0))</f>
        <v>#N/A</v>
      </c>
      <c r="G601" s="59"/>
    </row>
    <row r="602" spans="1:7" x14ac:dyDescent="0.2">
      <c r="A602" s="61"/>
      <c r="B602" s="61"/>
      <c r="C602" s="61"/>
      <c r="D602" s="61"/>
      <c r="E602" s="61"/>
      <c r="F602" s="60" t="e">
        <f>IF(COUNTIF(E$3:E602,E602)=1,MAX(F$2:F601)+1,VLOOKUP(E602,E$2:G601,2,0))</f>
        <v>#N/A</v>
      </c>
      <c r="G602" s="59"/>
    </row>
    <row r="603" spans="1:7" x14ac:dyDescent="0.2">
      <c r="A603" s="61"/>
      <c r="B603" s="61"/>
      <c r="C603" s="61"/>
      <c r="D603" s="61"/>
      <c r="E603" s="61"/>
      <c r="F603" s="60" t="e">
        <f>IF(COUNTIF(E$3:E603,E603)=1,MAX(F$2:F602)+1,VLOOKUP(E603,E$2:G602,2,0))</f>
        <v>#N/A</v>
      </c>
      <c r="G603" s="59"/>
    </row>
    <row r="604" spans="1:7" x14ac:dyDescent="0.2">
      <c r="A604" s="61"/>
      <c r="B604" s="61"/>
      <c r="C604" s="61"/>
      <c r="D604" s="61"/>
      <c r="E604" s="61"/>
      <c r="F604" s="60" t="e">
        <f>IF(COUNTIF(E$3:E604,E604)=1,MAX(F$2:F603)+1,VLOOKUP(E604,E$2:G603,2,0))</f>
        <v>#N/A</v>
      </c>
      <c r="G604" s="59"/>
    </row>
    <row r="605" spans="1:7" x14ac:dyDescent="0.2">
      <c r="A605" s="61"/>
      <c r="B605" s="61"/>
      <c r="C605" s="61"/>
      <c r="D605" s="61"/>
      <c r="E605" s="61"/>
      <c r="F605" s="60" t="e">
        <f>IF(COUNTIF(E$3:E605,E605)=1,MAX(F$2:F604)+1,VLOOKUP(E605,E$2:G604,2,0))</f>
        <v>#N/A</v>
      </c>
      <c r="G605" s="59"/>
    </row>
    <row r="606" spans="1:7" x14ac:dyDescent="0.2">
      <c r="A606" s="61"/>
      <c r="B606" s="61"/>
      <c r="C606" s="61"/>
      <c r="D606" s="61"/>
      <c r="E606" s="61"/>
      <c r="F606" s="60" t="e">
        <f>IF(COUNTIF(E$3:E606,E606)=1,MAX(F$2:F605)+1,VLOOKUP(E606,E$2:G605,2,0))</f>
        <v>#N/A</v>
      </c>
      <c r="G606" s="59"/>
    </row>
  </sheetData>
  <autoFilter ref="A2:G606">
    <sortState ref="A3:G606">
      <sortCondition ref="A2:A606"/>
    </sortState>
  </autoFilter>
  <conditionalFormatting sqref="D2">
    <cfRule type="duplicateValues" dxfId="4" priority="4"/>
    <cfRule type="duplicateValues" dxfId="3" priority="5"/>
  </conditionalFormatting>
  <conditionalFormatting sqref="G3:G593">
    <cfRule type="cellIs" dxfId="2" priority="3" operator="equal">
      <formula>0</formula>
    </cfRule>
  </conditionalFormatting>
  <conditionalFormatting sqref="G594:G606">
    <cfRule type="cellIs" dxfId="1" priority="2" operator="equal">
      <formula>0</formula>
    </cfRule>
  </conditionalFormatting>
  <conditionalFormatting sqref="E3:E60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Sheet1</vt:lpstr>
      <vt:lpstr>SORTED</vt:lpstr>
      <vt:lpstr>Tax Info</vt:lpstr>
      <vt:lpstr>INVOICING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Glenn Paul Toledo</cp:lastModifiedBy>
  <dcterms:created xsi:type="dcterms:W3CDTF">2023-10-16T10:14:05Z</dcterms:created>
  <dcterms:modified xsi:type="dcterms:W3CDTF">2024-03-25T07:18:53Z</dcterms:modified>
</cp:coreProperties>
</file>