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zbf0c-my.sharepoint.com/personal/jonah1123_zbf0c_onmicrosoft_com/Documents/"/>
    </mc:Choice>
  </mc:AlternateContent>
  <xr:revisionPtr revIDLastSave="140" documentId="8_{8B5CA56C-7795-4AE0-BC0D-77AEC23AC93A}" xr6:coauthVersionLast="47" xr6:coauthVersionMax="47" xr10:uidLastSave="{F24FF1B3-645D-4C19-A8F6-B96F817C004A}"/>
  <bookViews>
    <workbookView xWindow="-120" yWindow="-120" windowWidth="29040" windowHeight="15720" activeTab="2" xr2:uid="{00000000-000D-0000-FFFF-FFFF00000000}"/>
  </bookViews>
  <sheets>
    <sheet name="Cleaned_Data" sheetId="5" r:id="rId1"/>
    <sheet name="Table" sheetId="6" r:id="rId2"/>
    <sheet name="Dashboard" sheetId="7" r:id="rId3"/>
  </sheets>
  <definedNames>
    <definedName name="_xlnm._FilterDatabase" localSheetId="0" hidden="1">Cleaned_Data!$A$1:$N$1027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<sst xmlns="http://schemas.openxmlformats.org/spreadsheetml/2006/main" count="8046" uniqueCount="49">
  <si>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</si>
  <si>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</si>
  <si>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</si>
  <si>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</si>
  <si>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</si>
  <si>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</si>
  <si>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</si>
  <si>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</si>
  <si>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</si>
  <si>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</si>
  <si>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</si>
  <si>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</si>
  <si>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</si>
  <si>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</si>
  <si>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</si>
  <si>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</si>
  <si>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</si>
  <si>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</si>
  <si>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</si>
  <si>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</si>
  <si>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</si>
  <si>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</si>
  <si>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</si>
  <si>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</si>
  <si>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</si>
  <si>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</si>
  <si>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</si>
  <si>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</si>
  <si>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</si>
  <si>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</si>
  <si>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</si>
  <si>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</si>
  <si>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</si>
  <si>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</si>
  <si>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</si>
  <si>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</si>
  <si>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</si>
  <si>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</si>
  <si>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</si>
  <si>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</si>
  <si>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</si>
  <si>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</si>
  <si>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</si>
  <si>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</si>
  <si>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</si>
  <si>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</si>
  <si>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t>Not Puchased</t>
  </si>
  <si>
    <t>Puchased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</si>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</sst>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applyBorder="1"/>
    <xf numFmtId="166" fontId="0" fillId="0" borderId="0" xfId="0" applyNumberFormat="1" applyBorder="1"/>
    <xf numFmtId="0" fontId="0" fillId="0" borderId="11" xfId="0" pivotButton="1" applyBorder="1"/>
    <xf numFmtId="0" fontId="0" fillId="0" borderId="11" xfId="0" applyBorder="1"/>
    <xf numFmtId="0" fontId="0" fillId="0" borderId="11" xfId="0" applyBorder="1" applyAlignment="1">
      <alignment horizontal="left"/>
    </xf>
    <xf numFmtId="166" fontId="0" fillId="0" borderId="11" xfId="0" applyNumberFormat="1" applyBorder="1"/>
    <xf numFmtId="0" fontId="19" fillId="0" borderId="0" xfId="0" applyFont="1" applyFill="1" applyAlignment="1">
      <alignment vertical="center"/>
    </xf>
    <xf numFmtId="0" fontId="0" fillId="0" borderId="0" xfId="0" applyFill="1"/>
    <xf numFmtId="0" fontId="0" fillId="0" borderId="11" xfId="0" applyNumberFormat="1" applyBorder="1"/>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17" xfId="0" applyFont="1" applyFill="1" applyBorder="1" applyAlignment="1">
      <alignment horizontal="center" vertical="center"/>
    </xf>
    <xf numFmtId="0" fontId="20" fillId="33" borderId="10" xfId="0" applyFont="1" applyFill="1" applyBorder="1" applyAlignment="1">
      <alignment horizontal="center" vertical="center"/>
    </xf>
    <xf numFmtId="0" fontId="20" fillId="33" borderId="18"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numFmt numFmtId="166" formatCode="_(* #,##0_);_(* \(#,##0\);_(* &quot;-&quot;??_);_(@_)"/>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font>
        <b/>
        <i val="0"/>
        <strike val="0"/>
        <condense val="0"/>
        <extend val="0"/>
        <outline val="0"/>
        <shadow val="0"/>
        <u val="none"/>
        <vertAlign val="baseline"/>
        <sz val="11"/>
        <color theme="1"/>
        <name val="Calibri"/>
        <family val="2"/>
        <scheme val="minor"/>
      </font>
    </dxf>
    <dxf>
      <numFmt numFmtId="165" formatCode="&quot;$&quot;#,##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Table!$B$3:$B$4</c:f>
              <c:strCache>
                <c:ptCount val="1"/>
                <c:pt idx="0">
                  <c:v>Not Puchased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Table!$A$5:$A$7</c:f>
              <c:strCache>
                <c:ptCount val="2"/>
                <c:pt idx="0">
                  <c:v>Female</c:v>
                </c:pt>
                <c:pt idx="1">
                  <c:v>Male</c:v>
                </c:pt>
              </c:strCache>
            </c:strRef>
          </c:cat>
          <c:val>
            <c:numRef>
              <c:f>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12-4624-9912-71FB4302BE5D}"/>
            </c:ext>
          </c:extLst>
        </c:ser>
        <c:ser>
          <c:idx val="1"/>
          <c:order val="1"/>
          <c:tx>
            <c:strRef>
              <c:f>Table!$C$3:$C$4</c:f>
              <c:strCache>
                <c:ptCount val="1"/>
                <c:pt idx="0">
                  <c:v>Puchased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Table!$A$5:$A$7</c:f>
              <c:strCache>
                <c:ptCount val="2"/>
                <c:pt idx="0">
                  <c:v>Female</c:v>
                </c:pt>
                <c:pt idx="1">
                  <c:v>Male</c:v>
                </c:pt>
              </c:strCache>
            </c:strRef>
          </c:cat>
          <c:val>
            <c:numRef>
              <c:f>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12-4624-9912-71FB4302BE5D}"/>
            </c:ext>
          </c:extLst>
        </c:ser>
        <c:dLbls>
          <c:showLegendKey val="0"/>
          <c:showVal val="0"/>
          <c:showCatName val="0"/>
          <c:showSerName val="0"/>
          <c:showPercent val="0"/>
          <c:showBubbleSize val="0"/>
        </c:dLbls>
        <c:gapWidth val="100"/>
        <c:overlap val="-24"/>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Table!$I$3:$I$4</c:f>
              <c:strCache>
                <c:ptCount val="1"/>
                <c:pt idx="0">
                  <c:v>Not Puchased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Table!$H$5:$H$10</c:f>
              <c:strCache>
                <c:ptCount val="5"/>
                <c:pt idx="0">
                  <c:v>0-1 Miles</c:v>
                </c:pt>
                <c:pt idx="1">
                  <c:v>1-2 Miles</c:v>
                </c:pt>
                <c:pt idx="2">
                  <c:v>2-5 Miles</c:v>
                </c:pt>
                <c:pt idx="3">
                  <c:v>5-10 Miles</c:v>
                </c:pt>
                <c:pt idx="4">
                  <c:v>10+ Miles</c:v>
                </c:pt>
              </c:strCache>
            </c:strRef>
          </c:cat>
          <c:val>
            <c:numRef>
              <c:f>Table!$I$5:$I$10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502-AA67-90824D23650F}"/>
            </c:ext>
          </c:extLst>
        </c:ser>
        <c:ser>
          <c:idx val="1"/>
          <c:order val="1"/>
          <c:tx>
            <c:strRef>
              <c:f>Table!$J$3:$J$4</c:f>
              <c:strCache>
                <c:ptCount val="1"/>
                <c:pt idx="0">
                  <c:v>Puchased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Table!$H$5:$H$10</c:f>
              <c:strCache>
                <c:ptCount val="5"/>
                <c:pt idx="0">
                  <c:v>0-1 Miles</c:v>
                </c:pt>
                <c:pt idx="1">
                  <c:v>1-2 Miles</c:v>
                </c:pt>
                <c:pt idx="2">
                  <c:v>2-5 Miles</c:v>
                </c:pt>
                <c:pt idx="3">
                  <c:v>5-10 Miles</c:v>
                </c:pt>
                <c:pt idx="4">
                  <c:v>10+ Miles</c:v>
                </c:pt>
              </c:strCache>
            </c:strRef>
          </c:cat>
          <c:val>
            <c:numRef>
              <c:f>Table!$J$5:$J$10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marker val="1"/>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Table!$O$3:$O$4</c:f>
              <c:strCache>
                <c:ptCount val="1"/>
                <c:pt idx="0">
                  <c:v>Not Puchased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Table!$N$5:$N$8</c:f>
              <c:strCache>
                <c:ptCount val="3"/>
                <c:pt idx="0">
                  <c:v>Adolescent</c:v>
                </c:pt>
                <c:pt idx="1">
                  <c:v>Middle Age</c:v>
                </c:pt>
                <c:pt idx="2">
                  <c:v>Old</c:v>
                </c:pt>
              </c:strCache>
            </c:strRef>
          </c:cat>
          <c:val>
            <c:numRef>
              <c:f>Table!$O$5:$O$8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D-4335-9C53-CD793C58CF5E}"/>
            </c:ext>
          </c:extLst>
        </c:ser>
        <c:ser>
          <c:idx val="1"/>
          <c:order val="1"/>
          <c:tx>
            <c:strRef>
              <c:f>Table!$P$3:$P$4</c:f>
              <c:strCache>
                <c:ptCount val="1"/>
                <c:pt idx="0">
                  <c:v>Puchased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Table!$N$5:$N$8</c:f>
              <c:strCache>
                <c:ptCount val="3"/>
                <c:pt idx="0">
                  <c:v>Adolescent</c:v>
                </c:pt>
                <c:pt idx="1">
                  <c:v>Middle Age</c:v>
                </c:pt>
                <c:pt idx="2">
                  <c:v>Old</c:v>
                </c:pt>
              </c:strCache>
            </c:strRef>
          </c:cat>
          <c:val>
            <c:numRef>
              <c:f>Table!$P$5:$P$8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marker val="1"/>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Project.xlsx]Table!PivotTable1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Table!$B$3:$B$4</c:f>
              <c:strCache>
                <c:ptCount val="1"/>
                <c:pt idx="0">
                  <c:v>Not Puchased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Table!$A$5:$A$7</c:f>
              <c:strCache>
                <c:ptCount val="2"/>
                <c:pt idx="0">
                  <c:v>Female</c:v>
                </c:pt>
                <c:pt idx="1">
                  <c:v>Male</c:v>
                </c:pt>
              </c:strCache>
            </c:strRef>
          </c:cat>
          <c:val>
            <c:numRef>
              <c:f>Table!$B$5:$B$7</c:f>
              <c:numCache>
                <c:formatCode>_(* #,##0_);_(* \(#,##0\);_(* "-"??_);_(@_)</c:formatCode>
                <c:ptCount val="2"/>
                <c:pt idx="0">
                  <c:v>53440</c:v>
                </c:pt>
                <c:pt idx="1">
                  <c:v>56208.178438661707</c:v>
                </c:pt>
              </c:numCache>
            </c:numRef>
          </c:val>
          <c:extLst>
            <c:ext xmlns:c16="http://schemas.microsoft.com/office/drawing/2014/chart" uri="{C3380CC4-5D6E-409C-BE32-E72D297353CC}">
              <c16:uniqueId val="{00000000-182E-4CC3-A7AC-E1F934DE347F}"/>
            </c:ext>
          </c:extLst>
        </c:ser>
        <c:ser>
          <c:idx val="1"/>
          <c:order val="1"/>
          <c:tx>
            <c:strRef>
              <c:f>Table!$C$3:$C$4</c:f>
              <c:strCache>
                <c:ptCount val="1"/>
                <c:pt idx="0">
                  <c:v>Puchased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Table!$A$5:$A$7</c:f>
              <c:strCache>
                <c:ptCount val="2"/>
                <c:pt idx="0">
                  <c:v>Female</c:v>
                </c:pt>
                <c:pt idx="1">
                  <c:v>Male</c:v>
                </c:pt>
              </c:strCache>
            </c:strRef>
          </c:cat>
          <c:val>
            <c:numRef>
              <c:f>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2E-4CC3-A7AC-E1F934DE347F}"/>
            </c:ext>
          </c:extLst>
        </c:ser>
        <c:dLbls>
          <c:showLegendKey val="0"/>
          <c:showVal val="0"/>
          <c:showCatName val="0"/>
          <c:showSerName val="0"/>
          <c:showPercent val="0"/>
          <c:showBubbleSize val="0"/>
        </c:dLbls>
        <c:gapWidth val="100"/>
        <c:overlap val="-24"/>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Table!$I$3:$I$4</c:f>
              <c:strCache>
                <c:ptCount val="1"/>
                <c:pt idx="0">
                  <c:v>Not Puchased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Table!$H$5:$H$10</c:f>
              <c:strCache>
                <c:ptCount val="5"/>
                <c:pt idx="0">
                  <c:v>0-1 Miles</c:v>
                </c:pt>
                <c:pt idx="1">
                  <c:v>1-2 Miles</c:v>
                </c:pt>
                <c:pt idx="2">
                  <c:v>2-5 Miles</c:v>
                </c:pt>
                <c:pt idx="3">
                  <c:v>5-10 Miles</c:v>
                </c:pt>
                <c:pt idx="4">
                  <c:v>10+ Miles</c:v>
                </c:pt>
              </c:strCache>
            </c:strRef>
          </c:cat>
          <c:val>
            <c:numRef>
              <c:f>Table!$I$5:$I$10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B-4CAA-A633-E8345B4D6F87}"/>
            </c:ext>
          </c:extLst>
        </c:ser>
        <c:ser>
          <c:idx val="1"/>
          <c:order val="1"/>
          <c:tx>
            <c:strRef>
              <c:f>Table!$J$3:$J$4</c:f>
              <c:strCache>
                <c:ptCount val="1"/>
                <c:pt idx="0">
                  <c:v>Puchased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Table!$H$5:$H$10</c:f>
              <c:strCache>
                <c:ptCount val="5"/>
                <c:pt idx="0">
                  <c:v>0-1 Miles</c:v>
                </c:pt>
                <c:pt idx="1">
                  <c:v>1-2 Miles</c:v>
                </c:pt>
                <c:pt idx="2">
                  <c:v>2-5 Miles</c:v>
                </c:pt>
                <c:pt idx="3">
                  <c:v>5-10 Miles</c:v>
                </c:pt>
                <c:pt idx="4">
                  <c:v>10+ Miles</c:v>
                </c:pt>
              </c:strCache>
            </c:strRef>
          </c:cat>
          <c:val>
            <c:numRef>
              <c:f>Table!$J$5:$J$10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B-4CAA-A633-E8345B4D6F87}"/>
            </c:ext>
          </c:extLst>
        </c:ser>
        <c:dLbls>
          <c:showLegendKey val="0"/>
          <c:showVal val="0"/>
          <c:showCatName val="0"/>
          <c:showSerName val="0"/>
          <c:showPercent val="0"/>
          <c:showBubbleSize val="0"/>
        </c:dLbls>
        <c:marker val="1"/>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Table!$O$3:$O$4</c:f>
              <c:strCache>
                <c:ptCount val="1"/>
                <c:pt idx="0">
                  <c:v>Not Puchased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Table!$N$5:$N$8</c:f>
              <c:strCache>
                <c:ptCount val="3"/>
                <c:pt idx="0">
                  <c:v>Adolescent</c:v>
                </c:pt>
                <c:pt idx="1">
                  <c:v>Middle Age</c:v>
                </c:pt>
                <c:pt idx="2">
                  <c:v>Old</c:v>
                </c:pt>
              </c:strCache>
            </c:strRef>
          </c:cat>
          <c:val>
            <c:numRef>
              <c:f>Table!$O$5:$O$8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90-4C87-814B-B83670591335}"/>
            </c:ext>
          </c:extLst>
        </c:ser>
        <c:ser>
          <c:idx val="1"/>
          <c:order val="1"/>
          <c:tx>
            <c:strRef>
              <c:f>Table!$P$3:$P$4</c:f>
              <c:strCache>
                <c:ptCount val="1"/>
                <c:pt idx="0">
                  <c:v>Puchased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Table!$N$5:$N$8</c:f>
              <c:strCache>
                <c:ptCount val="3"/>
                <c:pt idx="0">
                  <c:v>Adolescent</c:v>
                </c:pt>
                <c:pt idx="1">
                  <c:v>Middle Age</c:v>
                </c:pt>
                <c:pt idx="2">
                  <c:v>Old</c:v>
                </c:pt>
              </c:strCache>
            </c:strRef>
          </c:cat>
          <c:val>
            <c:numRef>
              <c:f>Table!$P$5:$P$8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90-4C87-814B-B83670591335}"/>
            </c:ext>
          </c:extLst>
        </c:ser>
        <c:dLbls>
          <c:showLegendKey val="0"/>
          <c:showVal val="0"/>
          <c:showCatName val="0"/>
          <c:showSerName val="0"/>
          <c:showPercent val="0"/>
          <c:showBubbleSize val="0"/>
        </c:dLbls>
        <c:marker val="1"/>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7</xdr:row>
      <xdr:rowOff>4763</xdr:rowOff>
    </xdr:from>
    <xdr:to>
      <xdr:col>6</xdr:col>
      <xdr:colOff>0</xdr:colOff>
      <xdr:row>20</xdr:row>
      <xdr:rowOff>180975</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561976</xdr:colOff>
      <xdr:row>10</xdr:row>
      <xdr:rowOff>4762</xdr:rowOff>
    </xdr:from>
    <xdr:to>
      <xdr:col>12</xdr:col>
      <xdr:colOff>9525</xdr:colOff>
      <xdr:row>22</xdr:row>
      <xdr:rowOff>9525</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8</xdr:row>
      <xdr:rowOff>14287</xdr:rowOff>
    </xdr:from>
    <xdr:to>
      <xdr:col>19</xdr:col>
      <xdr:colOff>85725</xdr:colOff>
      <xdr:row>21</xdr:row>
      <xdr:rowOff>76200</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3</xdr:row>
      <xdr:rowOff>190498</xdr:rowOff>
    </xdr:from>
    <xdr:to>
      <xdr:col>10</xdr:col>
      <xdr:colOff>523875</xdr:colOff>
      <xdr:row>34</xdr:row>
      <xdr:rowOff>19049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504825</xdr:colOff>
      <xdr:row>20</xdr:row>
      <xdr:rowOff>114299</xdr:rowOff>
    </xdr:from>
    <xdr:to>
      <xdr:col>22</xdr:col>
      <xdr:colOff>152400</xdr:colOff>
      <xdr:row>34</xdr:row>
      <xdr:rowOff>19050</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504824</xdr:colOff>
      <xdr:row>3</xdr:row>
      <xdr:rowOff>190499</xdr:rowOff>
    </xdr:from>
    <xdr:to>
      <xdr:col>22</xdr:col>
      <xdr:colOff>142875</xdr:colOff>
      <xdr:row>20</xdr:row>
      <xdr:rowOff>114300</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152400</xdr:colOff>
      <xdr:row>4</xdr:row>
      <xdr:rowOff>1</xdr:rowOff>
    </xdr:from>
    <xdr:to>
      <xdr:col>25</xdr:col>
      <xdr:colOff>0</xdr:colOff>
      <xdr:row>8</xdr:row>
      <xdr:rowOff>152401</xdr:rowOff>
    </xdr:to>
    <mc:AlternateContent xmlns:mc="http://schemas.openxmlformats.org/markup-compatibility/2006">
      <mc:Choice xmlns:a14="http://schemas.microsoft.com/office/drawing/2010/main"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13563600" y="762001"/>
              <a:ext cx="16764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152400</xdr:colOff>
      <xdr:row>14</xdr:row>
      <xdr:rowOff>180976</xdr:rowOff>
    </xdr:from>
    <xdr:to>
      <xdr:col>25</xdr:col>
      <xdr:colOff>0</xdr:colOff>
      <xdr:row>23</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563600" y="2847976"/>
              <a:ext cx="16764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152400</xdr:colOff>
      <xdr:row>8</xdr:row>
      <xdr:rowOff>152401</xdr:rowOff>
    </xdr:from>
    <xdr:to>
      <xdr:col>25</xdr:col>
      <xdr:colOff>0</xdr:colOff>
      <xdr:row>15</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563600" y="1676401"/>
              <a:ext cx="16764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Cleaned_Data"/>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K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n="Not Puchased" x="0"/>
        <item n="Puchased"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2">
    <format dxfId="8">
      <pivotArea type="all" dataOnly="0" outline="0" fieldPosition="0"/>
    </format>
    <format dxfId="7">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n="Not Puchased" x="0"/>
        <item n="Puchased"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3">
    <format dxfId="13">
      <pivotArea outline="0" collapsedLevelsAreSubtotals="1" fieldPosition="0"/>
    </format>
    <format dxfId="10">
      <pivotArea type="all" dataOnly="0" outline="0" fieldPosition="0"/>
    </format>
    <format dxfId="9">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3:Q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n="Not Puchased" x="0"/>
        <item n="Puchased"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6">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815B306-62D5-44E8-AFB2-22289257E4BC}" cache="Slicer_Marital_Status" caption=" Marital Status" rowHeight="241300"/>
  <slicer name="Education" xr10:uid="{C41D57E7-5B99-4C7B-A2DF-1BF156EF98CA}" cache="Slicer_Education" caption="Education" rowHeight="241300"/>
  <slicer name="Region" xr10:uid="{D357650C-25D6-4A68-A238-99BC6BFD791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D37111-6D84-4508-94ED-DE9692370D77}" name="Table2" displayName="Table2" ref="A1:N1001" totalsRowShown="0" headerRowDxfId="11">
  <autoFilter ref="A1:N1001" xr:uid="{F9D37111-6D84-4508-94ED-DE9692370D77}"/>
  <tableColumns count="14">
    <tableColumn id="1" xr3:uid="{FCFC98E1-8EF9-465C-A3C1-BC52C41C7E41}" name="ID"/>
    <tableColumn id="2" xr3:uid="{A4327A93-B210-4A4C-A144-8829E5BDF752}" name=" Marital Status"/>
    <tableColumn id="3" xr3:uid="{FD750533-0536-4253-B708-3638D641A36F}" name="Gender"/>
    <tableColumn id="4" xr3:uid="{1F4BCC81-FC0B-46FC-918D-C796612A5AC2}" name="Income" dataDxfId="12"/>
    <tableColumn id="5" xr3:uid="{66FBA994-BAD8-4AA5-8446-9185FD03F267}" name="Children"/>
    <tableColumn id="6" xr3:uid="{CBE01A95-06B1-4790-9293-E134A1E9C20E}" name="Education"/>
    <tableColumn id="7" xr3:uid="{4735BBF4-0075-4FAD-B42B-347B487C7687}" name="Occupation"/>
    <tableColumn id="8" xr3:uid="{41465B5F-2297-4399-A145-012548048975}" name="Home Owner"/>
    <tableColumn id="9" xr3:uid="{49D35E33-E597-4623-BFCD-4B0646E0CA72}" name="Cars"/>
    <tableColumn id="10" xr3:uid="{8A78D40C-A2ED-43BB-8135-04C5BE0599A8}" name="Commute Distance"/>
    <tableColumn id="11" xr3:uid="{F4756D93-AF7B-47BA-AD65-844379C68879}" name="Region"/>
    <tableColumn id="12" xr3:uid="{25CF3BEE-08F2-4785-8A86-9A9F2E7196AB}" name="Age"/>
    <tableColumn id="13" xr3:uid="{4991AD58-2A5C-4C2C-A741-3A141B084A07}" name="Age Bracket">
      <calculatedColumnFormula>IF(L2&gt;54,"Old",IF(L2&gt;=31,"Middle Age",IF(L2&lt;31, "Adolescent","Invalid")))</calculatedColumnFormula>
    </tableColumn>
    <tableColumn id="14" xr3:uid="{00D1D12A-CEF4-4F58-BEF0-D00D153445EE}" name="Purchased Bike"/>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P15" sqref="P15"/>
    </sheetView>
  </sheetViews>
  <sheetFormatPr defaultColWidth="11.85546875" defaultRowHeight="15" x14ac:dyDescent="0.25"/>
  <cols>
    <col min="1" max="1" width="6.140625" bestFit="1" customWidth="1"/>
    <col min="2" max="2" width="16.28515625" bestFit="1" customWidth="1"/>
    <col min="3" max="3" width="10" bestFit="1" customWidth="1"/>
    <col min="4" max="4" width="9.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s="3" customFormat="1" x14ac:dyDescent="0.25">
      <c r="A1" s="3" t="s">
        <v>0</v>
      </c>
      <c r="B1" s="3" t="s">
        <v>37</v>
      </c>
      <c r="C1" s="3" t="s">
        <v>1</v>
      </c>
      <c r="D1" s="4" t="s">
        <v>2</v>
      </c>
      <c r="E1" s="3" t="s">
        <v>3</v>
      </c>
      <c r="F1" s="3" t="s">
        <v>4</v>
      </c>
      <c r="G1" s="3" t="s">
        <v>5</v>
      </c>
      <c r="H1" s="3" t="s">
        <v>6</v>
      </c>
      <c r="I1" s="3" t="s">
        <v>7</v>
      </c>
      <c r="J1" s="3" t="s">
        <v>8</v>
      </c>
      <c r="K1" s="3" t="s">
        <v>9</v>
      </c>
      <c r="L1" s="3" t="s">
        <v>10</v>
      </c>
      <c r="M1" s="3" t="s">
        <v>36</v>
      </c>
      <c r="N1" s="3" t="s">
        <v>11</v>
      </c>
    </row>
    <row r="2" spans="1:14" x14ac:dyDescent="0.25">
      <c r="A2">
        <v>12496</v>
      </c>
      <c r="B2" t="s">
        <v>32</v>
      </c>
      <c r="C2" t="s">
        <v>34</v>
      </c>
      <c r="D2" s="2">
        <v>40000</v>
      </c>
      <c r="E2">
        <v>1</v>
      </c>
      <c r="F2" t="s">
        <v>12</v>
      </c>
      <c r="G2" t="s">
        <v>13</v>
      </c>
      <c r="H2" t="s">
        <v>14</v>
      </c>
      <c r="I2">
        <v>0</v>
      </c>
      <c r="J2" t="s">
        <v>15</v>
      </c>
      <c r="K2" t="s">
        <v>16</v>
      </c>
      <c r="L2">
        <v>42</v>
      </c>
      <c r="M2" t="str">
        <f>IF(L2&gt;54,"Old",IF(L2&gt;=31,"Middle Age",IF(L2&lt;31, "Adolescent","Invalid")))</f>
        <v>Middle Age</v>
      </c>
      <c r="N2" t="s">
        <v>17</v>
      </c>
    </row>
    <row r="3" spans="1:14" x14ac:dyDescent="0.25">
      <c r="A3">
        <v>24107</v>
      </c>
      <c r="B3" t="s">
        <v>32</v>
      </c>
      <c r="C3" t="s">
        <v>35</v>
      </c>
      <c r="D3" s="2">
        <v>30000</v>
      </c>
      <c r="E3">
        <v>3</v>
      </c>
      <c r="F3" t="s">
        <v>18</v>
      </c>
      <c r="G3" t="s">
        <v>19</v>
      </c>
      <c r="H3" t="s">
        <v>14</v>
      </c>
      <c r="I3">
        <v>1</v>
      </c>
      <c r="J3" t="s">
        <v>15</v>
      </c>
      <c r="K3" t="s">
        <v>16</v>
      </c>
      <c r="L3">
        <v>43</v>
      </c>
      <c r="M3" t="str">
        <f t="shared" ref="M3:M66" si="0">IF(L3&gt;54,"Old",IF(L3&gt;=31,"Middle Age",IF(L3&lt;31, "Adolescent","Invalid")))</f>
        <v>Middle Age</v>
      </c>
      <c r="N3" t="s">
        <v>17</v>
      </c>
    </row>
    <row r="4" spans="1:14" x14ac:dyDescent="0.25">
      <c r="A4">
        <v>14177</v>
      </c>
      <c r="B4" t="s">
        <v>32</v>
      </c>
      <c r="C4" t="s">
        <v>35</v>
      </c>
      <c r="D4" s="2">
        <v>80000</v>
      </c>
      <c r="E4">
        <v>5</v>
      </c>
      <c r="F4" t="s">
        <v>18</v>
      </c>
      <c r="G4" t="s">
        <v>20</v>
      </c>
      <c r="H4" t="s">
        <v>17</v>
      </c>
      <c r="I4">
        <v>2</v>
      </c>
      <c r="J4" t="s">
        <v>21</v>
      </c>
      <c r="K4" t="s">
        <v>16</v>
      </c>
      <c r="L4">
        <v>60</v>
      </c>
      <c r="M4" t="str">
        <f t="shared" si="0"/>
        <v>Old</v>
      </c>
      <c r="N4" t="s">
        <v>17</v>
      </c>
    </row>
    <row r="5" spans="1:14" x14ac:dyDescent="0.25">
      <c r="A5">
        <v>24381</v>
      </c>
      <c r="B5" t="s">
        <v>33</v>
      </c>
      <c r="C5" t="s">
        <v>35</v>
      </c>
      <c r="D5" s="2">
        <v>70000</v>
      </c>
      <c r="E5">
        <v>0</v>
      </c>
      <c r="F5" t="s">
        <v>12</v>
      </c>
      <c r="G5" t="s">
        <v>20</v>
      </c>
      <c r="H5" t="s">
        <v>14</v>
      </c>
      <c r="I5">
        <v>1</v>
      </c>
      <c r="J5" t="s">
        <v>22</v>
      </c>
      <c r="K5" t="s">
        <v>23</v>
      </c>
      <c r="L5">
        <v>41</v>
      </c>
      <c r="M5" t="str">
        <f t="shared" si="0"/>
        <v>Middle Age</v>
      </c>
      <c r="N5" t="s">
        <v>14</v>
      </c>
    </row>
    <row r="6" spans="1:14" x14ac:dyDescent="0.25">
      <c r="A6">
        <v>25597</v>
      </c>
      <c r="B6" t="s">
        <v>33</v>
      </c>
      <c r="C6" t="s">
        <v>35</v>
      </c>
      <c r="D6" s="2">
        <v>30000</v>
      </c>
      <c r="E6">
        <v>0</v>
      </c>
      <c r="F6" t="s">
        <v>12</v>
      </c>
      <c r="G6" t="s">
        <v>19</v>
      </c>
      <c r="H6" t="s">
        <v>17</v>
      </c>
      <c r="I6">
        <v>0</v>
      </c>
      <c r="J6" t="s">
        <v>15</v>
      </c>
      <c r="K6" t="s">
        <v>16</v>
      </c>
      <c r="L6">
        <v>36</v>
      </c>
      <c r="M6" t="str">
        <f t="shared" si="0"/>
        <v>Middle Age</v>
      </c>
      <c r="N6" t="s">
        <v>14</v>
      </c>
    </row>
    <row r="7" spans="1:14" x14ac:dyDescent="0.25">
      <c r="A7">
        <v>13507</v>
      </c>
      <c r="B7" t="s">
        <v>32</v>
      </c>
      <c r="C7" t="s">
        <v>34</v>
      </c>
      <c r="D7" s="2">
        <v>10000</v>
      </c>
      <c r="E7">
        <v>2</v>
      </c>
      <c r="F7" t="s">
        <v>18</v>
      </c>
      <c r="G7" t="s">
        <v>24</v>
      </c>
      <c r="H7" t="s">
        <v>14</v>
      </c>
      <c r="I7">
        <v>0</v>
      </c>
      <c r="J7" t="s">
        <v>25</v>
      </c>
      <c r="K7" t="s">
        <v>16</v>
      </c>
      <c r="L7">
        <v>50</v>
      </c>
      <c r="M7" t="str">
        <f t="shared" si="0"/>
        <v>Middle Age</v>
      </c>
      <c r="N7" t="s">
        <v>17</v>
      </c>
    </row>
    <row r="8" spans="1:14" x14ac:dyDescent="0.25">
      <c r="A8">
        <v>27974</v>
      </c>
      <c r="B8" t="s">
        <v>33</v>
      </c>
      <c r="C8" t="s">
        <v>35</v>
      </c>
      <c r="D8" s="2">
        <v>160000</v>
      </c>
      <c r="E8">
        <v>2</v>
      </c>
      <c r="F8" t="s">
        <v>26</v>
      </c>
      <c r="G8" t="s">
        <v>27</v>
      </c>
      <c r="H8" t="s">
        <v>14</v>
      </c>
      <c r="I8">
        <v>4</v>
      </c>
      <c r="J8" t="s">
        <v>15</v>
      </c>
      <c r="K8" t="s">
        <v>23</v>
      </c>
      <c r="L8">
        <v>33</v>
      </c>
      <c r="M8" t="str">
        <f t="shared" si="0"/>
        <v>Middle Age</v>
      </c>
      <c r="N8" t="s">
        <v>14</v>
      </c>
    </row>
    <row r="9" spans="1:14" x14ac:dyDescent="0.25">
      <c r="A9">
        <v>19364</v>
      </c>
      <c r="B9" t="s">
        <v>32</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34</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34</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34</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25">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35</v>
      </c>
      <c r="D33" s="2">
        <v>10000</v>
      </c>
      <c r="E33">
        <v>0</v>
      </c>
      <c r="F33" t="s">
        <v>18</v>
      </c>
      <c r="G33" t="s">
        <v>24</v>
      </c>
      <c r="H33" t="s">
        <v>17</v>
      </c>
      <c r="I33">
        <v>1</v>
      </c>
      <c r="J33" t="s">
        <v>15</v>
      </c>
      <c r="K33" t="s">
        <v>23</v>
      </c>
      <c r="L33">
        <v>26</v>
      </c>
      <c r="M33" t="str">
        <f t="shared" si="0"/>
        <v>Adolescent</v>
      </c>
      <c r="N33" t="s">
        <v>14</v>
      </c>
    </row>
    <row r="34" spans="1:14" x14ac:dyDescent="0.25">
      <c r="A34">
        <v>20942</v>
      </c>
      <c r="B34" t="s">
        <v>33</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34</v>
      </c>
      <c r="D39" s="2">
        <v>30000</v>
      </c>
      <c r="E39">
        <v>0</v>
      </c>
      <c r="F39" t="s">
        <v>18</v>
      </c>
      <c r="G39" t="s">
        <v>19</v>
      </c>
      <c r="H39" t="s">
        <v>17</v>
      </c>
      <c r="I39">
        <v>1</v>
      </c>
      <c r="J39" t="s">
        <v>21</v>
      </c>
      <c r="K39" t="s">
        <v>16</v>
      </c>
      <c r="L39">
        <v>30</v>
      </c>
      <c r="M39" t="str">
        <f t="shared" si="0"/>
        <v>Adolescent</v>
      </c>
      <c r="N39" t="s">
        <v>17</v>
      </c>
    </row>
    <row r="40" spans="1:14" x14ac:dyDescent="0.25">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25">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34</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34</v>
      </c>
      <c r="D52" s="2">
        <v>30000</v>
      </c>
      <c r="E52">
        <v>0</v>
      </c>
      <c r="F52" t="s">
        <v>18</v>
      </c>
      <c r="G52" t="s">
        <v>19</v>
      </c>
      <c r="H52" t="s">
        <v>17</v>
      </c>
      <c r="I52">
        <v>1</v>
      </c>
      <c r="J52" t="s">
        <v>15</v>
      </c>
      <c r="K52" t="s">
        <v>16</v>
      </c>
      <c r="L52">
        <v>28</v>
      </c>
      <c r="M52" t="str">
        <f t="shared" si="0"/>
        <v>Adolescent</v>
      </c>
      <c r="N52" t="s">
        <v>17</v>
      </c>
    </row>
    <row r="53" spans="1:14" x14ac:dyDescent="0.25">
      <c r="A53">
        <v>20619</v>
      </c>
      <c r="B53" t="s">
        <v>33</v>
      </c>
      <c r="C53" t="s">
        <v>35</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35</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35</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35</v>
      </c>
      <c r="D67" s="2">
        <v>30000</v>
      </c>
      <c r="E67">
        <v>2</v>
      </c>
      <c r="F67" t="s">
        <v>18</v>
      </c>
      <c r="G67" t="s">
        <v>19</v>
      </c>
      <c r="H67" t="s">
        <v>14</v>
      </c>
      <c r="I67">
        <v>2</v>
      </c>
      <c r="J67" t="s">
        <v>22</v>
      </c>
      <c r="K67" t="s">
        <v>23</v>
      </c>
      <c r="L67">
        <v>68</v>
      </c>
      <c r="M67" t="str">
        <f t="shared" ref="M67:M130" si="1">IF(L67&gt;54,"Old",IF(L67&gt;=31,"Middle Age",IF(L67&lt;31, "Adolescent","Invalid")))</f>
        <v>Old</v>
      </c>
      <c r="N67" t="s">
        <v>17</v>
      </c>
    </row>
    <row r="68" spans="1:14" x14ac:dyDescent="0.25">
      <c r="A68">
        <v>29355</v>
      </c>
      <c r="B68" t="s">
        <v>32</v>
      </c>
      <c r="C68" t="s">
        <v>34</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34</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35</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34</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35</v>
      </c>
      <c r="D79" s="2">
        <v>80000</v>
      </c>
      <c r="E79">
        <v>0</v>
      </c>
      <c r="F79" t="s">
        <v>12</v>
      </c>
      <c r="G79" t="s">
        <v>20</v>
      </c>
      <c r="H79" t="s">
        <v>14</v>
      </c>
      <c r="I79">
        <v>2</v>
      </c>
      <c r="J79" t="s">
        <v>29</v>
      </c>
      <c r="K79" t="s">
        <v>23</v>
      </c>
      <c r="L79">
        <v>29</v>
      </c>
      <c r="M79" t="str">
        <f t="shared" si="1"/>
        <v>Adolescent</v>
      </c>
      <c r="N79" t="s">
        <v>14</v>
      </c>
    </row>
    <row r="80" spans="1:14" x14ac:dyDescent="0.25">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34</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25">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25">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34</v>
      </c>
      <c r="D92" s="2">
        <v>30000</v>
      </c>
      <c r="E92">
        <v>0</v>
      </c>
      <c r="F92" t="s">
        <v>18</v>
      </c>
      <c r="G92" t="s">
        <v>19</v>
      </c>
      <c r="H92" t="s">
        <v>17</v>
      </c>
      <c r="I92">
        <v>1</v>
      </c>
      <c r="J92" t="s">
        <v>15</v>
      </c>
      <c r="K92" t="s">
        <v>16</v>
      </c>
      <c r="L92">
        <v>29</v>
      </c>
      <c r="M92" t="str">
        <f t="shared" si="1"/>
        <v>Adolescent</v>
      </c>
      <c r="N92" t="s">
        <v>14</v>
      </c>
    </row>
    <row r="93" spans="1:14" x14ac:dyDescent="0.25">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25">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34</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35</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34</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35</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35</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34</v>
      </c>
      <c r="D124" s="2">
        <v>80000</v>
      </c>
      <c r="E124">
        <v>0</v>
      </c>
      <c r="F124" t="s">
        <v>12</v>
      </c>
      <c r="G124" t="s">
        <v>20</v>
      </c>
      <c r="H124" t="s">
        <v>17</v>
      </c>
      <c r="I124">
        <v>3</v>
      </c>
      <c r="J124" t="s">
        <v>29</v>
      </c>
      <c r="K124" t="s">
        <v>23</v>
      </c>
      <c r="L124">
        <v>31</v>
      </c>
      <c r="M124" t="str">
        <f t="shared" si="1"/>
        <v>Middle Age</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35</v>
      </c>
      <c r="D131" s="2">
        <v>10000</v>
      </c>
      <c r="E131">
        <v>3</v>
      </c>
      <c r="F131" t="s">
        <v>26</v>
      </c>
      <c r="G131" t="s">
        <v>24</v>
      </c>
      <c r="H131" t="s">
        <v>14</v>
      </c>
      <c r="I131">
        <v>1</v>
      </c>
      <c r="J131" t="s">
        <v>15</v>
      </c>
      <c r="K131" t="s">
        <v>16</v>
      </c>
      <c r="L131">
        <v>39</v>
      </c>
      <c r="M131" t="str">
        <f t="shared" ref="M131:M194" si="2">IF(L131&gt;54,"Old",IF(L131&gt;=31,"Middle Age",IF(L131&lt;31, "Adolescent","Invalid")))</f>
        <v>Middle Age</v>
      </c>
      <c r="N131" t="s">
        <v>14</v>
      </c>
    </row>
    <row r="132" spans="1:14" x14ac:dyDescent="0.25">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34</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35</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35</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35</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35</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35</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34</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35</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34</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35</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34</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34</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34</v>
      </c>
      <c r="D195" s="2">
        <v>70000</v>
      </c>
      <c r="E195">
        <v>5</v>
      </c>
      <c r="F195" t="s">
        <v>12</v>
      </c>
      <c r="G195" t="s">
        <v>20</v>
      </c>
      <c r="H195" t="s">
        <v>14</v>
      </c>
      <c r="I195">
        <v>4</v>
      </c>
      <c r="J195" t="s">
        <v>29</v>
      </c>
      <c r="K195" t="s">
        <v>23</v>
      </c>
      <c r="L195">
        <v>41</v>
      </c>
      <c r="M195" t="str">
        <f t="shared" ref="M195:M258" si="3">IF(L195&gt;54,"Old",IF(L195&gt;=31,"Middle Age",IF(L195&lt;31, "Adolescent","Invalid")))</f>
        <v>Middle Age</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34</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35</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34</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35</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35</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35</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34</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34</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34</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35</v>
      </c>
      <c r="D215" s="2">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34</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34</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35</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35</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34</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35</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35</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34</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34</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34</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34</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35</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35</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34</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34</v>
      </c>
      <c r="D259" s="2">
        <v>50000</v>
      </c>
      <c r="E259">
        <v>0</v>
      </c>
      <c r="F259" t="s">
        <v>30</v>
      </c>
      <c r="G259" t="s">
        <v>13</v>
      </c>
      <c r="H259" t="s">
        <v>14</v>
      </c>
      <c r="I259">
        <v>0</v>
      </c>
      <c r="J259" t="s">
        <v>15</v>
      </c>
      <c r="K259" t="s">
        <v>16</v>
      </c>
      <c r="L259">
        <v>36</v>
      </c>
      <c r="M259" t="str">
        <f t="shared" ref="M259:M322" si="4">IF(L259&gt;54,"Old",IF(L259&gt;=31,"Middle Age",IF(L259&lt;31, "Adolescent","Invalid")))</f>
        <v>Middle Age</v>
      </c>
      <c r="N259" t="s">
        <v>14</v>
      </c>
    </row>
    <row r="260" spans="1:14" x14ac:dyDescent="0.25">
      <c r="A260">
        <v>14193</v>
      </c>
      <c r="B260" t="s">
        <v>33</v>
      </c>
      <c r="C260" t="s">
        <v>34</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34</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34</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34</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35</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34</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34</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35</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35</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34</v>
      </c>
      <c r="D323" s="2">
        <v>160000</v>
      </c>
      <c r="E323">
        <v>0</v>
      </c>
      <c r="F323" t="s">
        <v>30</v>
      </c>
      <c r="G323" t="s">
        <v>27</v>
      </c>
      <c r="H323" t="s">
        <v>17</v>
      </c>
      <c r="I323">
        <v>3</v>
      </c>
      <c r="J323" t="s">
        <v>15</v>
      </c>
      <c r="K323" t="s">
        <v>23</v>
      </c>
      <c r="L323">
        <v>47</v>
      </c>
      <c r="M323" t="str">
        <f t="shared" ref="M323:M386" si="5">IF(L323&gt;54,"Old",IF(L323&gt;=31,"Middle Age",IF(L323&lt;31, "Adolescent","Invalid")))</f>
        <v>Middle Age</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34</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34</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34</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35</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35</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35</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35</v>
      </c>
      <c r="D361" s="2">
        <v>80000</v>
      </c>
      <c r="E361">
        <v>0</v>
      </c>
      <c r="F361" t="s">
        <v>12</v>
      </c>
      <c r="G361" t="s">
        <v>20</v>
      </c>
      <c r="H361" t="s">
        <v>14</v>
      </c>
      <c r="I361">
        <v>3</v>
      </c>
      <c r="J361" t="s">
        <v>29</v>
      </c>
      <c r="K361" t="s">
        <v>23</v>
      </c>
      <c r="L361">
        <v>30</v>
      </c>
      <c r="M361" t="str">
        <f t="shared" si="5"/>
        <v>Adolescent</v>
      </c>
      <c r="N361" t="s">
        <v>17</v>
      </c>
    </row>
    <row r="362" spans="1:14" x14ac:dyDescent="0.25">
      <c r="A362">
        <v>13082</v>
      </c>
      <c r="B362" t="s">
        <v>33</v>
      </c>
      <c r="C362" t="s">
        <v>35</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34</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35</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35</v>
      </c>
      <c r="D382" s="2">
        <v>70000</v>
      </c>
      <c r="E382">
        <v>0</v>
      </c>
      <c r="F382" t="s">
        <v>12</v>
      </c>
      <c r="G382" t="s">
        <v>20</v>
      </c>
      <c r="H382" t="s">
        <v>17</v>
      </c>
      <c r="I382">
        <v>3</v>
      </c>
      <c r="J382" t="s">
        <v>29</v>
      </c>
      <c r="K382" t="s">
        <v>23</v>
      </c>
      <c r="L382">
        <v>30</v>
      </c>
      <c r="M382" t="str">
        <f t="shared" si="5"/>
        <v>Adolescent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35</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35</v>
      </c>
      <c r="D387" s="2">
        <v>30000</v>
      </c>
      <c r="E387">
        <v>3</v>
      </c>
      <c r="F387" t="s">
        <v>18</v>
      </c>
      <c r="G387" t="s">
        <v>19</v>
      </c>
      <c r="H387" t="s">
        <v>14</v>
      </c>
      <c r="I387">
        <v>0</v>
      </c>
      <c r="J387" t="s">
        <v>15</v>
      </c>
      <c r="K387" t="s">
        <v>16</v>
      </c>
      <c r="L387">
        <v>43</v>
      </c>
      <c r="M387" t="str">
        <f t="shared" ref="M387:M450" si="6">IF(L387&gt;54,"Old",IF(L387&gt;=31,"Middle Age",IF(L387&lt;31, "Adolescent","Invalid")))</f>
        <v>Middle Age</v>
      </c>
      <c r="N387" t="s">
        <v>17</v>
      </c>
    </row>
    <row r="388" spans="1:14" x14ac:dyDescent="0.25">
      <c r="A388">
        <v>28957</v>
      </c>
      <c r="B388" t="s">
        <v>33</v>
      </c>
      <c r="C388" t="s">
        <v>34</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34</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34</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34</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34</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35</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34</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34</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34</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35</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35</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34</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34</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 t="shared" ref="M451:M514" si="7">IF(L451&gt;54,"Old",IF(L451&gt;=31,"Middle Age",IF(L451&lt;31, "Adolescent","Invalid")))</f>
        <v>Middle Age</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35</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34</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34</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34</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35</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35</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34</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34</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35</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35</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34</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34</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34</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34</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34</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34</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34</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35</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35</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35</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34</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34</v>
      </c>
      <c r="D515" s="2">
        <v>60000</v>
      </c>
      <c r="E515">
        <v>4</v>
      </c>
      <c r="F515" t="s">
        <v>30</v>
      </c>
      <c r="G515" t="s">
        <v>27</v>
      </c>
      <c r="H515" t="s">
        <v>14</v>
      </c>
      <c r="I515">
        <v>2</v>
      </c>
      <c r="J515" t="s">
        <v>29</v>
      </c>
      <c r="K515" t="s">
        <v>31</v>
      </c>
      <c r="L515">
        <v>61</v>
      </c>
      <c r="M515" t="str">
        <f t="shared" ref="M515:M578" si="8">IF(L515&gt;54,"Old",IF(L515&gt;=31,"Middle Age",IF(L515&lt;31, "Adolescent","Invalid")))</f>
        <v>Old</v>
      </c>
      <c r="N515" t="s">
        <v>14</v>
      </c>
    </row>
    <row r="516" spans="1:14" x14ac:dyDescent="0.25">
      <c r="A516">
        <v>19399</v>
      </c>
      <c r="B516" t="s">
        <v>33</v>
      </c>
      <c r="C516" t="s">
        <v>35</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34</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34</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35</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34</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35</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35</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35</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34</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35</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34</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34</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35</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35</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35</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34</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35</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35</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35</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34</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34</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34</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34</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34</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34</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35</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35</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35</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34</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34</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34</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35</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35</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34</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35</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34</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34</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34</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34</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34</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34</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34</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35</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34</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35</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35</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35</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35</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34</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35</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34</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35</v>
      </c>
      <c r="D579" s="2">
        <v>120000</v>
      </c>
      <c r="E579">
        <v>1</v>
      </c>
      <c r="F579" t="s">
        <v>12</v>
      </c>
      <c r="G579" t="s">
        <v>27</v>
      </c>
      <c r="H579" t="s">
        <v>14</v>
      </c>
      <c r="I579">
        <v>4</v>
      </c>
      <c r="J579" t="s">
        <v>15</v>
      </c>
      <c r="K579" t="s">
        <v>31</v>
      </c>
      <c r="L579">
        <v>38</v>
      </c>
      <c r="M579" t="str">
        <f t="shared" ref="M579:M642" si="9">IF(L579&gt;54,"Old",IF(L579&gt;=31,"Middle Age",IF(L579&lt;31, "Adolescent","Invalid")))</f>
        <v>Middle Age</v>
      </c>
      <c r="N579" t="s">
        <v>17</v>
      </c>
    </row>
    <row r="580" spans="1:14" x14ac:dyDescent="0.25">
      <c r="A580">
        <v>15313</v>
      </c>
      <c r="B580" t="s">
        <v>32</v>
      </c>
      <c r="C580" t="s">
        <v>35</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34</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34</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35</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35</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35</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35</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34</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34</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35</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34</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35</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34</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34</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35</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34</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34</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35</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34</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35</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35</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35</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35</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35</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34</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34</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34</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35</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34</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34</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34</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34</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34</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34</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35</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34</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34</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35</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34</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34</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35</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34</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35</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35</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34</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34</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35</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34</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34</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35</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35</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35</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34</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35</v>
      </c>
      <c r="D643" s="2">
        <v>50000</v>
      </c>
      <c r="E643">
        <v>4</v>
      </c>
      <c r="F643" t="s">
        <v>12</v>
      </c>
      <c r="G643" t="s">
        <v>27</v>
      </c>
      <c r="H643" t="s">
        <v>14</v>
      </c>
      <c r="I643">
        <v>2</v>
      </c>
      <c r="J643" t="s">
        <v>29</v>
      </c>
      <c r="K643" t="s">
        <v>31</v>
      </c>
      <c r="L643">
        <v>64</v>
      </c>
      <c r="M643" t="str">
        <f t="shared" ref="M643:M706" si="10">IF(L643&gt;54,"Old",IF(L643&gt;=31,"Middle Age",IF(L643&lt;31, "Adolescent","Invalid")))</f>
        <v>Old</v>
      </c>
      <c r="N643" t="s">
        <v>17</v>
      </c>
    </row>
    <row r="644" spans="1:14" x14ac:dyDescent="0.25">
      <c r="A644">
        <v>21741</v>
      </c>
      <c r="B644" t="s">
        <v>32</v>
      </c>
      <c r="C644" t="s">
        <v>34</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34</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34</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34</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34</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35</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34</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34</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34</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35</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35</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35</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34</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35</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34</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34</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35</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34</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34</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34</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34</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34</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34</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34</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35</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34</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34</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34</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34</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35</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34</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34</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34</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34</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34</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34</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35</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35</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35</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34</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34</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34</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35</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34</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35</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34</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35</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34</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34</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34</v>
      </c>
      <c r="D707" s="2">
        <v>70000</v>
      </c>
      <c r="E707">
        <v>4</v>
      </c>
      <c r="F707" t="s">
        <v>12</v>
      </c>
      <c r="G707" t="s">
        <v>27</v>
      </c>
      <c r="H707" t="s">
        <v>14</v>
      </c>
      <c r="I707">
        <v>1</v>
      </c>
      <c r="J707" t="s">
        <v>29</v>
      </c>
      <c r="K707" t="s">
        <v>31</v>
      </c>
      <c r="L707">
        <v>59</v>
      </c>
      <c r="M707" t="str">
        <f t="shared" ref="M707:M770" si="11">IF(L707&gt;54,"Old",IF(L707&gt;=31,"Middle Age",IF(L707&lt;31, "Adolescent","Invalid")))</f>
        <v>Old</v>
      </c>
      <c r="N707" t="s">
        <v>17</v>
      </c>
    </row>
    <row r="708" spans="1:14" x14ac:dyDescent="0.25">
      <c r="A708">
        <v>20296</v>
      </c>
      <c r="B708" t="s">
        <v>33</v>
      </c>
      <c r="C708" t="s">
        <v>34</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34</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35</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34</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34</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34</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34</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35</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34</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34</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35</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34</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34</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35</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34</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34</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35</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34</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34</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34</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35</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34</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34</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35</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34</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34</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35</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34</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35</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34</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34</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34</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35</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34</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34</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34</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35</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34</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34</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35</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34</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35</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34</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34</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34</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34</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34</v>
      </c>
      <c r="D771" s="2">
        <v>100000</v>
      </c>
      <c r="E771">
        <v>4</v>
      </c>
      <c r="F771" t="s">
        <v>12</v>
      </c>
      <c r="G771" t="s">
        <v>27</v>
      </c>
      <c r="H771" t="s">
        <v>14</v>
      </c>
      <c r="I771">
        <v>4</v>
      </c>
      <c r="J771" t="s">
        <v>15</v>
      </c>
      <c r="K771" t="s">
        <v>31</v>
      </c>
      <c r="L771">
        <v>40</v>
      </c>
      <c r="M771" t="str">
        <f t="shared" ref="M771:M834" si="12">IF(L771&gt;54,"Old",IF(L771&gt;=31,"Middle Age",IF(L771&lt;31, "Adolescent","Invalid")))</f>
        <v>Middle Age</v>
      </c>
      <c r="N771" t="s">
        <v>17</v>
      </c>
    </row>
    <row r="772" spans="1:14" x14ac:dyDescent="0.25">
      <c r="A772">
        <v>17699</v>
      </c>
      <c r="B772" t="s">
        <v>32</v>
      </c>
      <c r="C772" t="s">
        <v>35</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35</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34</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34</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35</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35</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35</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34</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35</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34</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34</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34</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34</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34</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34</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35</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35</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35</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35</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35</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35</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34</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34</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35</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35</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35</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35</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35</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34</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34</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34</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35</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34</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34</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35</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34</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34</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34</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35</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34</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34</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35</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34</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35</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34</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35</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34</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34</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35</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34</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34</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34</v>
      </c>
      <c r="D835" s="2">
        <v>70000</v>
      </c>
      <c r="E835">
        <v>0</v>
      </c>
      <c r="F835" t="s">
        <v>12</v>
      </c>
      <c r="G835" t="s">
        <v>20</v>
      </c>
      <c r="H835" t="s">
        <v>17</v>
      </c>
      <c r="I835">
        <v>1</v>
      </c>
      <c r="J835" t="s">
        <v>15</v>
      </c>
      <c r="K835" t="s">
        <v>31</v>
      </c>
      <c r="L835">
        <v>37</v>
      </c>
      <c r="M835" t="str">
        <f t="shared" ref="M835:M898" si="13">IF(L835&gt;54,"Old",IF(L835&gt;=31,"Middle Age",IF(L835&lt;31, "Adolescent","Invalid")))</f>
        <v>Middle Age</v>
      </c>
      <c r="N835" t="s">
        <v>14</v>
      </c>
    </row>
    <row r="836" spans="1:14" x14ac:dyDescent="0.25">
      <c r="A836">
        <v>19889</v>
      </c>
      <c r="B836" t="s">
        <v>33</v>
      </c>
      <c r="C836" t="s">
        <v>34</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34</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34</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34</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34</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35</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35</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34</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35</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34</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34</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34</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34</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35</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34</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34</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35</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35</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34</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34</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35</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34</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35</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34</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35</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35</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34</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35</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35</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34</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35</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34</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34</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34</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35</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35</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35</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34</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34</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35</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34</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34</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34</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34</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35</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34</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34</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34</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2">
        <v>30000</v>
      </c>
      <c r="E899">
        <v>0</v>
      </c>
      <c r="F899" t="s">
        <v>28</v>
      </c>
      <c r="G899" t="s">
        <v>19</v>
      </c>
      <c r="H899" t="s">
        <v>17</v>
      </c>
      <c r="I899">
        <v>2</v>
      </c>
      <c r="J899" t="s">
        <v>15</v>
      </c>
      <c r="K899" t="s">
        <v>31</v>
      </c>
      <c r="L899">
        <v>28</v>
      </c>
      <c r="M899" t="str">
        <f t="shared" ref="M899:M962" si="14">IF(L899&gt;54,"Old",IF(L899&gt;=31,"Middle Age",IF(L899&lt;31, "Adolescent","Invalid")))</f>
        <v>Adolescent</v>
      </c>
      <c r="N899" t="s">
        <v>17</v>
      </c>
    </row>
    <row r="900" spans="1:14" x14ac:dyDescent="0.25">
      <c r="A900">
        <v>18066</v>
      </c>
      <c r="B900" t="s">
        <v>33</v>
      </c>
      <c r="C900" t="s">
        <v>35</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34</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34</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35</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35</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34</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35</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35</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34</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34</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35</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35</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35</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35</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35</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34</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34</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34</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34</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35</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35</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34</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34</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34</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35</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34</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34</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35</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35</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34</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34</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34</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35</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34</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34</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34</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34</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34</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35</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34</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34</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34</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35</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34</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34</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34</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34</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34</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34</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35</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34</v>
      </c>
      <c r="D963" s="2">
        <v>120000</v>
      </c>
      <c r="E963">
        <v>2</v>
      </c>
      <c r="F963" t="s">
        <v>12</v>
      </c>
      <c r="G963" t="s">
        <v>27</v>
      </c>
      <c r="H963" t="s">
        <v>14</v>
      </c>
      <c r="I963">
        <v>3</v>
      </c>
      <c r="J963" t="s">
        <v>22</v>
      </c>
      <c r="K963" t="s">
        <v>31</v>
      </c>
      <c r="L963">
        <v>62</v>
      </c>
      <c r="M963" t="str">
        <f t="shared" ref="M963:M1001" si="15">IF(L963&gt;54,"Old",IF(L963&gt;=31,"Middle Age",IF(L963&lt;31, "Adolescent","Invalid")))</f>
        <v>Old</v>
      </c>
      <c r="N963" t="s">
        <v>17</v>
      </c>
    </row>
    <row r="964" spans="1:14" x14ac:dyDescent="0.25">
      <c r="A964">
        <v>16813</v>
      </c>
      <c r="B964" t="s">
        <v>32</v>
      </c>
      <c r="C964" t="s">
        <v>35</v>
      </c>
      <c r="D964" s="2">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34</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35</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34</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34</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35</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34</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34</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34</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34</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34</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35</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34</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35</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34</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35</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34</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35</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35</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34</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34</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35</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35</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35</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3:Q10"/>
  <sheetViews>
    <sheetView workbookViewId="0">
      <selection activeCell="M31" sqref="M31"/>
    </sheetView>
  </sheetViews>
  <sheetFormatPr defaultRowHeight="15" x14ac:dyDescent="0.25"/>
  <cols>
    <col min="1" max="1" width="17.85546875" bestFit="1" customWidth="1"/>
    <col min="2" max="2" width="16.28515625" bestFit="1" customWidth="1"/>
    <col min="3" max="3" width="9.42578125" bestFit="1" customWidth="1"/>
    <col min="4" max="4" width="11.28515625" bestFit="1" customWidth="1"/>
    <col min="5" max="6" width="11.28515625" customWidth="1"/>
    <col min="8" max="8" width="22.85546875" bestFit="1" customWidth="1"/>
    <col min="9" max="9" width="16.28515625" bestFit="1" customWidth="1"/>
    <col min="10" max="10" width="9.42578125" bestFit="1" customWidth="1"/>
    <col min="11" max="11" width="11.28515625" bestFit="1" customWidth="1"/>
    <col min="14" max="14" width="22.85546875" bestFit="1" customWidth="1"/>
    <col min="15" max="15" width="16.28515625" bestFit="1" customWidth="1"/>
    <col min="16" max="16" width="9.42578125" bestFit="1" customWidth="1"/>
    <col min="17" max="17" width="11.28515625" bestFit="1" customWidth="1"/>
  </cols>
  <sheetData>
    <row r="3" spans="1:17" x14ac:dyDescent="0.25">
      <c r="A3" s="7" t="s">
        <v>40</v>
      </c>
      <c r="B3" s="7" t="s">
        <v>42</v>
      </c>
      <c r="C3" s="8"/>
      <c r="D3" s="8"/>
      <c r="E3" s="5"/>
      <c r="F3" s="5"/>
      <c r="H3" s="7" t="s">
        <v>41</v>
      </c>
      <c r="I3" s="7" t="s">
        <v>42</v>
      </c>
      <c r="J3" s="8"/>
      <c r="K3" s="8"/>
      <c r="N3" s="7" t="s">
        <v>41</v>
      </c>
      <c r="O3" s="7" t="s">
        <v>42</v>
      </c>
      <c r="P3" s="8"/>
      <c r="Q3" s="8"/>
    </row>
    <row r="4" spans="1:17" x14ac:dyDescent="0.25">
      <c r="A4" s="7" t="s">
        <v>38</v>
      </c>
      <c r="B4" s="8" t="s">
        <v>46</v>
      </c>
      <c r="C4" s="8" t="s">
        <v>47</v>
      </c>
      <c r="D4" s="8" t="s">
        <v>39</v>
      </c>
      <c r="E4" s="5"/>
      <c r="F4" s="5"/>
      <c r="H4" s="7" t="s">
        <v>38</v>
      </c>
      <c r="I4" s="8" t="s">
        <v>46</v>
      </c>
      <c r="J4" s="8" t="s">
        <v>47</v>
      </c>
      <c r="K4" s="8" t="s">
        <v>39</v>
      </c>
      <c r="N4" s="7" t="s">
        <v>38</v>
      </c>
      <c r="O4" s="8" t="s">
        <v>46</v>
      </c>
      <c r="P4" s="8" t="s">
        <v>47</v>
      </c>
      <c r="Q4" s="8" t="s">
        <v>39</v>
      </c>
    </row>
    <row r="5" spans="1:17" x14ac:dyDescent="0.25">
      <c r="A5" s="9" t="s">
        <v>34</v>
      </c>
      <c r="B5" s="10">
        <v>53440</v>
      </c>
      <c r="C5" s="10">
        <v>55774.058577405856</v>
      </c>
      <c r="D5" s="10">
        <v>54580.777096114522</v>
      </c>
      <c r="E5" s="6"/>
      <c r="F5" s="6"/>
      <c r="H5" s="9" t="s">
        <v>15</v>
      </c>
      <c r="I5" s="13">
        <v>166</v>
      </c>
      <c r="J5" s="13">
        <v>200</v>
      </c>
      <c r="K5" s="13">
        <v>366</v>
      </c>
      <c r="N5" s="9" t="s">
        <v>43</v>
      </c>
      <c r="O5" s="13">
        <v>71</v>
      </c>
      <c r="P5" s="13">
        <v>39</v>
      </c>
      <c r="Q5" s="13">
        <v>110</v>
      </c>
    </row>
    <row r="6" spans="1:17" x14ac:dyDescent="0.25">
      <c r="A6" s="9" t="s">
        <v>35</v>
      </c>
      <c r="B6" s="10">
        <v>56208.178438661707</v>
      </c>
      <c r="C6" s="10">
        <v>60123.966942148763</v>
      </c>
      <c r="D6" s="10">
        <v>58062.62230919765</v>
      </c>
      <c r="E6" s="6"/>
      <c r="F6" s="6"/>
      <c r="H6" s="9" t="s">
        <v>25</v>
      </c>
      <c r="I6" s="13">
        <v>92</v>
      </c>
      <c r="J6" s="13">
        <v>77</v>
      </c>
      <c r="K6" s="13">
        <v>169</v>
      </c>
      <c r="N6" s="9" t="s">
        <v>44</v>
      </c>
      <c r="O6" s="13">
        <v>318</v>
      </c>
      <c r="P6" s="13">
        <v>383</v>
      </c>
      <c r="Q6" s="13">
        <v>701</v>
      </c>
    </row>
    <row r="7" spans="1:17" x14ac:dyDescent="0.25">
      <c r="A7" s="9" t="s">
        <v>39</v>
      </c>
      <c r="B7" s="10">
        <v>54874.759152215796</v>
      </c>
      <c r="C7" s="10">
        <v>57962.577962577961</v>
      </c>
      <c r="D7" s="10">
        <v>56360</v>
      </c>
      <c r="E7" s="6"/>
      <c r="F7" s="6"/>
      <c r="H7" s="9" t="s">
        <v>21</v>
      </c>
      <c r="I7" s="13">
        <v>67</v>
      </c>
      <c r="J7" s="13">
        <v>95</v>
      </c>
      <c r="K7" s="13">
        <v>162</v>
      </c>
      <c r="N7" s="9" t="s">
        <v>45</v>
      </c>
      <c r="O7" s="13">
        <v>130</v>
      </c>
      <c r="P7" s="13">
        <v>59</v>
      </c>
      <c r="Q7" s="13">
        <v>189</v>
      </c>
    </row>
    <row r="8" spans="1:17" x14ac:dyDescent="0.25">
      <c r="H8" s="9" t="s">
        <v>22</v>
      </c>
      <c r="I8" s="13">
        <v>116</v>
      </c>
      <c r="J8" s="13">
        <v>76</v>
      </c>
      <c r="K8" s="13">
        <v>192</v>
      </c>
      <c r="N8" s="9" t="s">
        <v>39</v>
      </c>
      <c r="O8" s="13">
        <v>519</v>
      </c>
      <c r="P8" s="13">
        <v>481</v>
      </c>
      <c r="Q8" s="13">
        <v>1000</v>
      </c>
    </row>
    <row r="9" spans="1:17" x14ac:dyDescent="0.25">
      <c r="H9" s="9" t="s">
        <v>29</v>
      </c>
      <c r="I9" s="13">
        <v>78</v>
      </c>
      <c r="J9" s="13">
        <v>33</v>
      </c>
      <c r="K9" s="13">
        <v>111</v>
      </c>
    </row>
    <row r="10" spans="1:17" x14ac:dyDescent="0.25">
      <c r="H10" s="9" t="s">
        <v>39</v>
      </c>
      <c r="I10" s="13">
        <v>519</v>
      </c>
      <c r="J10" s="13">
        <v>481</v>
      </c>
      <c r="K10" s="1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15B0-CA6D-4BD2-BF22-81ACB8284A43}">
  <dimension ref="A1:Y4"/>
  <sheetViews>
    <sheetView showGridLines="0" tabSelected="1" workbookViewId="0">
      <selection activeCell="X29" sqref="X29"/>
    </sheetView>
  </sheetViews>
  <sheetFormatPr defaultRowHeight="15" x14ac:dyDescent="0.25"/>
  <sheetData>
    <row r="1" spans="1:25" ht="15" customHeight="1" x14ac:dyDescent="0.25">
      <c r="A1" s="11"/>
      <c r="B1" s="11"/>
      <c r="C1" s="12"/>
      <c r="D1" s="12"/>
      <c r="E1" s="14" t="s">
        <v>48</v>
      </c>
      <c r="F1" s="15"/>
      <c r="G1" s="15"/>
      <c r="H1" s="15"/>
      <c r="I1" s="15"/>
      <c r="J1" s="15"/>
      <c r="K1" s="15"/>
      <c r="L1" s="15"/>
      <c r="M1" s="15"/>
      <c r="N1" s="15"/>
      <c r="O1" s="15"/>
      <c r="P1" s="15"/>
      <c r="Q1" s="15"/>
      <c r="R1" s="15"/>
      <c r="S1" s="15"/>
      <c r="T1" s="15"/>
      <c r="U1" s="15"/>
      <c r="V1" s="15"/>
      <c r="W1" s="15"/>
      <c r="X1" s="15"/>
      <c r="Y1" s="16"/>
    </row>
    <row r="2" spans="1:25" ht="15" customHeight="1" x14ac:dyDescent="0.25">
      <c r="A2" s="11"/>
      <c r="B2" s="11"/>
      <c r="C2" s="12"/>
      <c r="D2" s="12"/>
      <c r="E2" s="17"/>
      <c r="F2" s="18"/>
      <c r="G2" s="18"/>
      <c r="H2" s="18"/>
      <c r="I2" s="18"/>
      <c r="J2" s="18"/>
      <c r="K2" s="18"/>
      <c r="L2" s="18"/>
      <c r="M2" s="18"/>
      <c r="N2" s="18"/>
      <c r="O2" s="18"/>
      <c r="P2" s="18"/>
      <c r="Q2" s="18"/>
      <c r="R2" s="18"/>
      <c r="S2" s="18"/>
      <c r="T2" s="18"/>
      <c r="U2" s="18"/>
      <c r="V2" s="18"/>
      <c r="W2" s="18"/>
      <c r="X2" s="18"/>
      <c r="Y2" s="19"/>
    </row>
    <row r="3" spans="1:25" ht="15" customHeight="1" x14ac:dyDescent="0.25">
      <c r="A3" s="11"/>
      <c r="B3" s="11"/>
      <c r="C3" s="12"/>
      <c r="D3" s="12"/>
      <c r="E3" s="17"/>
      <c r="F3" s="18"/>
      <c r="G3" s="18"/>
      <c r="H3" s="18"/>
      <c r="I3" s="18"/>
      <c r="J3" s="18"/>
      <c r="K3" s="18"/>
      <c r="L3" s="18"/>
      <c r="M3" s="18"/>
      <c r="N3" s="18"/>
      <c r="O3" s="18"/>
      <c r="P3" s="18"/>
      <c r="Q3" s="18"/>
      <c r="R3" s="18"/>
      <c r="S3" s="18"/>
      <c r="T3" s="18"/>
      <c r="U3" s="18"/>
      <c r="V3" s="18"/>
      <c r="W3" s="18"/>
      <c r="X3" s="18"/>
      <c r="Y3" s="19"/>
    </row>
    <row r="4" spans="1:25" ht="15" customHeight="1" x14ac:dyDescent="0.25">
      <c r="A4" s="11"/>
      <c r="B4" s="11"/>
      <c r="C4" s="12"/>
      <c r="D4" s="12"/>
      <c r="E4" s="20"/>
      <c r="F4" s="21"/>
      <c r="G4" s="21"/>
      <c r="H4" s="21"/>
      <c r="I4" s="21"/>
      <c r="J4" s="21"/>
      <c r="K4" s="21"/>
      <c r="L4" s="21"/>
      <c r="M4" s="21"/>
      <c r="N4" s="21"/>
      <c r="O4" s="21"/>
      <c r="P4" s="21"/>
      <c r="Q4" s="21"/>
      <c r="R4" s="21"/>
      <c r="S4" s="21"/>
      <c r="T4" s="21"/>
      <c r="U4" s="21"/>
      <c r="V4" s="21"/>
      <c r="W4" s="21"/>
      <c r="X4" s="21"/>
      <c r="Y4" s="22"/>
    </row>
  </sheetData>
  <mergeCells count="1">
    <mergeCell ref="E1: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Cleaned_Data</vt:lpstr>
      <vt:lpstr>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Jonah Chawre</cp:lastModifiedBy>
  <dcterms:created xsi:type="dcterms:W3CDTF">2022-03-18T02:50:57Z</dcterms:created>
  <dcterms:modified xsi:type="dcterms:W3CDTF">2025-09-18T13:32:07Z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