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4" yWindow="60" windowWidth="20100" windowHeight="9264"/>
  </bookViews>
  <sheets>
    <sheet name="Sheet1" sheetId="1" r:id="rId1"/>
    <sheet name="Sheet2" sheetId="2" r:id="rId2"/>
    <sheet name="Sheet3" sheetId="3" r:id="rId3"/>
  </sheets>
  <definedNames>
    <definedName name="state_table_col1">Sheet1!$C$14</definedName>
    <definedName name="state_table_height">Sheet1!$E$14</definedName>
    <definedName name="state_table_range">Sheet1!$G$14</definedName>
    <definedName name="state_table_row1">Sheet1!$D$14</definedName>
    <definedName name="state_table_width">Sheet1!$F$14</definedName>
    <definedName name="transition_table_col1">Sheet1!$C$13</definedName>
    <definedName name="transition_table_height">Sheet1!$E$13</definedName>
    <definedName name="transition_table_range">Sheet1!$G$13</definedName>
    <definedName name="transition_table_row1">Sheet1!$D$13</definedName>
    <definedName name="transition_table_width">Sheet1!$F$13</definedName>
  </definedNames>
  <calcPr calcId="145621" iterate="1" iterateCount="1"/>
</workbook>
</file>

<file path=xl/calcChain.xml><?xml version="1.0" encoding="utf-8"?>
<calcChain xmlns="http://schemas.openxmlformats.org/spreadsheetml/2006/main">
  <c r="G14" i="1" l="1"/>
  <c r="G13" i="1"/>
  <c r="E14" i="1"/>
  <c r="D14" i="1"/>
  <c r="B21" i="1"/>
  <c r="C21" i="1"/>
  <c r="D21" i="1"/>
  <c r="E21" i="1"/>
  <c r="F21" i="1"/>
  <c r="G21" i="1"/>
  <c r="H21" i="1"/>
  <c r="I21" i="1"/>
  <c r="I17" i="1"/>
  <c r="I18" i="1"/>
  <c r="I19" i="1"/>
  <c r="I20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18" i="1"/>
  <c r="B19" i="1"/>
  <c r="B20" i="1"/>
  <c r="B17" i="1"/>
  <c r="O8" i="1"/>
  <c r="O12" i="1"/>
  <c r="O11" i="1"/>
  <c r="O10" i="1"/>
  <c r="O9" i="1"/>
  <c r="O14" i="1" l="1"/>
</calcChain>
</file>

<file path=xl/sharedStrings.xml><?xml version="1.0" encoding="utf-8"?>
<sst xmlns="http://schemas.openxmlformats.org/spreadsheetml/2006/main" count="83" uniqueCount="41">
  <si>
    <t>Table layout experimentation.</t>
  </si>
  <si>
    <t>The goal of the first exercise is to have a state_table which contains values which point to a list of all the transitions in the transition_table.</t>
  </si>
  <si>
    <t>These tables may have to lose their names later, because a universal Turing machine cannot dynamically declare table bounds.</t>
  </si>
  <si>
    <t>But since we know we will only have one table, we can keep track of the bounds in explicitly named cells.</t>
  </si>
  <si>
    <r>
      <t>δ(q,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)</t>
    </r>
    <r>
      <rPr>
        <i/>
        <sz val="11"/>
        <color rgb="FF000000"/>
        <rFont val="Calibri"/>
        <family val="2"/>
        <scheme val="minor"/>
      </rPr>
      <t xml:space="preserve"> </t>
    </r>
  </si>
  <si>
    <t>a</t>
  </si>
  <si>
    <t>b</t>
  </si>
  <si>
    <t>C</t>
  </si>
  <si>
    <t>D</t>
  </si>
  <si>
    <t>#</t>
  </si>
  <si>
    <t>state 1</t>
  </si>
  <si>
    <t>state 2</t>
  </si>
  <si>
    <t>state 3</t>
  </si>
  <si>
    <t>ACCEPT</t>
  </si>
  <si>
    <t>q'</t>
  </si>
  <si>
    <t>x'</t>
  </si>
  <si>
    <t>{L,R}</t>
  </si>
  <si>
    <t>R</t>
  </si>
  <si>
    <t>L</t>
  </si>
  <si>
    <t>c</t>
  </si>
  <si>
    <t>d</t>
  </si>
  <si>
    <t>e</t>
  </si>
  <si>
    <t>g</t>
  </si>
  <si>
    <t>f</t>
  </si>
  <si>
    <t>h</t>
  </si>
  <si>
    <t>i</t>
  </si>
  <si>
    <t>j</t>
  </si>
  <si>
    <t>Transition_table:</t>
  </si>
  <si>
    <t>col1</t>
  </si>
  <si>
    <t>row1</t>
  </si>
  <si>
    <t>height</t>
  </si>
  <si>
    <t>width</t>
  </si>
  <si>
    <t>range</t>
  </si>
  <si>
    <t>Position in a list for a table read left-right top-bottom:</t>
  </si>
  <si>
    <t>currentRow</t>
  </si>
  <si>
    <t>tablewidth</t>
  </si>
  <si>
    <t>currentRow-row1</t>
  </si>
  <si>
    <t>currentCol-col1</t>
  </si>
  <si>
    <t>offset</t>
  </si>
  <si>
    <t>row1Coordinate+tableWidth*(currentRow-row1Coordinate)+currentCol-col1Coordinate+height+OffsetBetweenTables</t>
  </si>
  <si>
    <t>State_table: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</si>
</sst>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0" workbookViewId="0">
      <selection activeCell="G15" sqref="G15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</row>
    <row r="4" spans="1:15" x14ac:dyDescent="0.3">
      <c r="A4" t="s">
        <v>3</v>
      </c>
    </row>
    <row r="6" spans="1:15" x14ac:dyDescent="0.3">
      <c r="A6" t="s">
        <v>33</v>
      </c>
    </row>
    <row r="7" spans="1:15" x14ac:dyDescent="0.3">
      <c r="A7" t="s">
        <v>39</v>
      </c>
    </row>
    <row r="8" spans="1:15" x14ac:dyDescent="0.3">
      <c r="M8" t="s">
        <v>34</v>
      </c>
      <c r="O8">
        <f ca="1">(CELL("row",B18))</f>
        <v>18</v>
      </c>
    </row>
    <row r="9" spans="1:15" x14ac:dyDescent="0.3">
      <c r="M9" t="s">
        <v>35</v>
      </c>
      <c r="O9">
        <f>transition_table_width</f>
        <v>8</v>
      </c>
    </row>
    <row r="10" spans="1:15" x14ac:dyDescent="0.3">
      <c r="M10" t="s">
        <v>36</v>
      </c>
      <c r="O10">
        <f ca="1">(CELL("row",B17))-transition_table_row1</f>
        <v>1</v>
      </c>
    </row>
    <row r="11" spans="1:15" x14ac:dyDescent="0.3">
      <c r="M11" t="s">
        <v>37</v>
      </c>
      <c r="O11">
        <f ca="1">(CELL("col",B17))-transition_table_col1</f>
        <v>0</v>
      </c>
    </row>
    <row r="12" spans="1:15" x14ac:dyDescent="0.3">
      <c r="C12" t="s">
        <v>28</v>
      </c>
      <c r="D12" t="s">
        <v>29</v>
      </c>
      <c r="E12" t="s">
        <v>30</v>
      </c>
      <c r="F12" t="s">
        <v>31</v>
      </c>
      <c r="G12" t="s">
        <v>32</v>
      </c>
      <c r="M12" t="s">
        <v>30</v>
      </c>
      <c r="O12">
        <f>transition_table_height</f>
        <v>6</v>
      </c>
    </row>
    <row r="13" spans="1:15" x14ac:dyDescent="0.3">
      <c r="A13" t="s">
        <v>27</v>
      </c>
      <c r="C13">
        <v>2</v>
      </c>
      <c r="D13">
        <v>16</v>
      </c>
      <c r="E13">
        <v>6</v>
      </c>
      <c r="F13">
        <v>8</v>
      </c>
      <c r="G13" t="str">
        <f>CONCATENATE(ADDRESS(transition_table_row1, transition_table_col1), ":", ADDRESS(transition_table_row1+transition_table_height-1, transition_table_col1-1+transition_table_width))</f>
        <v>$B$16:$I$21</v>
      </c>
      <c r="M13" t="s">
        <v>38</v>
      </c>
    </row>
    <row r="14" spans="1:15" x14ac:dyDescent="0.3">
      <c r="A14" t="s">
        <v>40</v>
      </c>
      <c r="C14">
        <v>1</v>
      </c>
      <c r="D14">
        <f>transition_table_row1+transition_table_height</f>
        <v>22</v>
      </c>
      <c r="E14">
        <f>(transition_table_height-1)*transition_table_width</f>
        <v>40</v>
      </c>
      <c r="F14">
        <v>3</v>
      </c>
      <c r="G14" t="str">
        <f>CONCATENATE(ADDRESS(state_table_row1, state_table_col1), ":", ADDRESS(state_table_row1+state_table_height-1, state_table_width+state_table_col1-1))</f>
        <v>$A$22:$C$61</v>
      </c>
      <c r="O14">
        <f ca="1">O8+O9*O10+O11+O12</f>
        <v>32</v>
      </c>
    </row>
    <row r="16" spans="1:15" x14ac:dyDescent="0.3">
      <c r="A16" s="1" t="s">
        <v>4</v>
      </c>
      <c r="B16" t="s">
        <v>5</v>
      </c>
      <c r="C16" t="s">
        <v>6</v>
      </c>
      <c r="D16" t="s">
        <v>19</v>
      </c>
      <c r="E16" t="s">
        <v>20</v>
      </c>
      <c r="F16" t="s">
        <v>21</v>
      </c>
      <c r="G16" t="s">
        <v>23</v>
      </c>
      <c r="H16" t="s">
        <v>22</v>
      </c>
      <c r="I16" t="s">
        <v>24</v>
      </c>
      <c r="J16" t="s">
        <v>25</v>
      </c>
      <c r="K16" t="s">
        <v>26</v>
      </c>
    </row>
    <row r="17" spans="1:9" x14ac:dyDescent="0.3">
      <c r="A17" s="2" t="s">
        <v>10</v>
      </c>
      <c r="B17" t="str">
        <f ca="1">CONCATENATE(ADDRESS(transition_table_row1+1+((transition_table_width)*(CELL("row",B17)-1-transition_table_row1))+(CELL("col",B17)-transition_table_col1)+transition_table_height-1,1),":",ADDRESS((CELL("row",B17))+((transition_table_width)*(CELL("row",B17)-1-transition_table_row1))+(CELL("col",B17)-transition_table_col1)+transition_table_height-1,3))</f>
        <v>$A$22:$C$22</v>
      </c>
      <c r="C17" t="str">
        <f ca="1">CONCATENATE(ADDRESS(transition_table_row1+1+((transition_table_width)*(CELL("row",C17)-1-transition_table_row1))+(CELL("col",C17)-transition_table_col1)+transition_table_height-1,1),":",ADDRESS((CELL("row",C17))+((transition_table_width)*(CELL("row",C17)-1-transition_table_row1))+(CELL("col",C17)-transition_table_col1)+transition_table_height-1,3))</f>
        <v>$A$23:$C$23</v>
      </c>
      <c r="D17" t="str">
        <f ca="1">CONCATENATE(ADDRESS(transition_table_row1+1+((transition_table_width)*(CELL("row",D17)-1-transition_table_row1))+(CELL("col",D17)-transition_table_col1)+transition_table_height-1,1),":",ADDRESS((CELL("row",D17))+((transition_table_width)*(CELL("row",D17)-1-transition_table_row1))+(CELL("col",D17)-transition_table_col1)+transition_table_height-1,3))</f>
        <v>$A$24:$C$24</v>
      </c>
      <c r="E17" t="str">
        <f ca="1">CONCATENATE(ADDRESS(transition_table_row1+1+((transition_table_width)*(CELL("row",E17)-1-transition_table_row1))+(CELL("col",E17)-transition_table_col1)+transition_table_height-1,1),":",ADDRESS((CELL("row",E17))+((transition_table_width)*(CELL("row",E17)-1-transition_table_row1))+(CELL("col",E17)-transition_table_col1)+transition_table_height-1,3))</f>
        <v>$A$25:$C$25</v>
      </c>
      <c r="F17" t="str">
        <f ca="1">CONCATENATE(ADDRESS(transition_table_row1+1+((transition_table_width)*(CELL("row",F17)-1-transition_table_row1))+(CELL("col",F17)-transition_table_col1)+transition_table_height-1,1),":",ADDRESS((CELL("row",F17))+((transition_table_width)*(CELL("row",F17)-1-transition_table_row1))+(CELL("col",F17)-transition_table_col1)+transition_table_height-1,3))</f>
        <v>$A$26:$C$26</v>
      </c>
      <c r="G17" t="str">
        <f ca="1">CONCATENATE(ADDRESS(transition_table_row1+1+((transition_table_width)*(CELL("row",G17)-1-transition_table_row1))+(CELL("col",G17)-transition_table_col1)+transition_table_height-1,1),":",ADDRESS((CELL("row",G17))+((transition_table_width)*(CELL("row",G17)-1-transition_table_row1))+(CELL("col",G17)-transition_table_col1)+transition_table_height-1,3))</f>
        <v>$A$27:$C$27</v>
      </c>
      <c r="H17" t="str">
        <f ca="1">CONCATENATE(ADDRESS(transition_table_row1+1+((transition_table_width)*(CELL("row",H17)-1-transition_table_row1))+(CELL("col",H17)-transition_table_col1)+transition_table_height-1,1),":",ADDRESS((CELL("row",H17))+((transition_table_width)*(CELL("row",H17)-1-transition_table_row1))+(CELL("col",H17)-transition_table_col1)+transition_table_height-1,3))</f>
        <v>$A$28:$C$28</v>
      </c>
      <c r="I17" t="str">
        <f ca="1">CONCATENATE(ADDRESS(transition_table_row1+1+((transition_table_width)*(CELL("row",I17)-1-transition_table_row1))+(CELL("col",I17)-transition_table_col1)+transition_table_height-1,1),":",ADDRESS((CELL("row",I17))+((transition_table_width)*(CELL("row",I17)-1-transition_table_row1))+(CELL("col",I17)-transition_table_col1)+transition_table_height-1,3))</f>
        <v>$A$29:$C$29</v>
      </c>
    </row>
    <row r="18" spans="1:9" x14ac:dyDescent="0.3">
      <c r="A18" t="s">
        <v>11</v>
      </c>
      <c r="B18" t="str">
        <f ca="1">CONCATENATE(ADDRESS(transition_table_row1+1+((transition_table_width)*(CELL("row",B18)-1-transition_table_row1))+(CELL("col",B18)-transition_table_col1)+transition_table_height-1,1),":",ADDRESS((CELL("row",B18))+((transition_table_width)*(CELL("row",B18)-1-transition_table_row1))+(CELL("col",B18)-transition_table_col1)+transition_table_height-1,3))</f>
        <v>$A$30:$C$31</v>
      </c>
      <c r="C18" t="str">
        <f ca="1">CONCATENATE(ADDRESS(transition_table_row1+1+((transition_table_width)*(CELL("row",C18)-1-transition_table_row1))+(CELL("col",C18)-transition_table_col1)+transition_table_height-1,1),":",ADDRESS((CELL("row",C18))+((transition_table_width)*(CELL("row",C18)-1-transition_table_row1))+(CELL("col",C18)-transition_table_col1)+transition_table_height-1,3))</f>
        <v>$A$31:$C$32</v>
      </c>
      <c r="D18" t="str">
        <f ca="1">CONCATENATE(ADDRESS(transition_table_row1+1+((transition_table_width)*(CELL("row",D18)-1-transition_table_row1))+(CELL("col",D18)-transition_table_col1)+transition_table_height-1,1),":",ADDRESS((CELL("row",D18))+((transition_table_width)*(CELL("row",D18)-1-transition_table_row1))+(CELL("col",D18)-transition_table_col1)+transition_table_height-1,3))</f>
        <v>$A$32:$C$33</v>
      </c>
      <c r="E18" t="str">
        <f ca="1">CONCATENATE(ADDRESS(transition_table_row1+1+((transition_table_width)*(CELL("row",E18)-1-transition_table_row1))+(CELL("col",E18)-transition_table_col1)+transition_table_height-1,1),":",ADDRESS((CELL("row",E18))+((transition_table_width)*(CELL("row",E18)-1-transition_table_row1))+(CELL("col",E18)-transition_table_col1)+transition_table_height-1,3))</f>
        <v>$A$33:$C$34</v>
      </c>
      <c r="F18" t="str">
        <f ca="1">CONCATENATE(ADDRESS(transition_table_row1+1+((transition_table_width)*(CELL("row",F18)-1-transition_table_row1))+(CELL("col",F18)-transition_table_col1)+transition_table_height-1,1),":",ADDRESS((CELL("row",F18))+((transition_table_width)*(CELL("row",F18)-1-transition_table_row1))+(CELL("col",F18)-transition_table_col1)+transition_table_height-1,3))</f>
        <v>$A$34:$C$35</v>
      </c>
      <c r="G18" t="str">
        <f ca="1">CONCATENATE(ADDRESS(transition_table_row1+1+((transition_table_width)*(CELL("row",G18)-1-transition_table_row1))+(CELL("col",G18)-transition_table_col1)+transition_table_height-1,1),":",ADDRESS((CELL("row",G18))+((transition_table_width)*(CELL("row",G18)-1-transition_table_row1))+(CELL("col",G18)-transition_table_col1)+transition_table_height-1,3))</f>
        <v>$A$35:$C$36</v>
      </c>
      <c r="H18" t="str">
        <f ca="1">CONCATENATE(ADDRESS(transition_table_row1+1+((transition_table_width)*(CELL("row",H18)-1-transition_table_row1))+(CELL("col",H18)-transition_table_col1)+transition_table_height-1,1),":",ADDRESS((CELL("row",H18))+((transition_table_width)*(CELL("row",H18)-1-transition_table_row1))+(CELL("col",H18)-transition_table_col1)+transition_table_height-1,3))</f>
        <v>$A$36:$C$37</v>
      </c>
      <c r="I18" t="str">
        <f ca="1">CONCATENATE(ADDRESS(transition_table_row1+1+((transition_table_width)*(CELL("row",I18)-1-transition_table_row1))+(CELL("col",I18)-transition_table_col1)+transition_table_height-1,1),":",ADDRESS((CELL("row",I18))+((transition_table_width)*(CELL("row",I18)-1-transition_table_row1))+(CELL("col",I18)-transition_table_col1)+transition_table_height-1,3))</f>
        <v>$A$37:$C$38</v>
      </c>
    </row>
    <row r="19" spans="1:9" x14ac:dyDescent="0.3">
      <c r="A19" t="s">
        <v>12</v>
      </c>
      <c r="B19" t="str">
        <f ca="1">CONCATENATE(ADDRESS(transition_table_row1+1+((transition_table_width)*(CELL("row",B19)-1-transition_table_row1))+(CELL("col",B19)-transition_table_col1)+transition_table_height-1,1),":",ADDRESS((CELL("row",B19))+((transition_table_width)*(CELL("row",B19)-1-transition_table_row1))+(CELL("col",B19)-transition_table_col1)+transition_table_height-1,3))</f>
        <v>$A$38:$C$40</v>
      </c>
      <c r="C19" t="str">
        <f ca="1">CONCATENATE(ADDRESS(transition_table_row1+1+((transition_table_width)*(CELL("row",C19)-1-transition_table_row1))+(CELL("col",C19)-transition_table_col1)+transition_table_height-1,1),":",ADDRESS((CELL("row",C19))+((transition_table_width)*(CELL("row",C19)-1-transition_table_row1))+(CELL("col",C19)-transition_table_col1)+transition_table_height-1,3))</f>
        <v>$A$39:$C$41</v>
      </c>
      <c r="D19" t="str">
        <f ca="1">CONCATENATE(ADDRESS(transition_table_row1+1+((transition_table_width)*(CELL("row",D19)-1-transition_table_row1))+(CELL("col",D19)-transition_table_col1)+transition_table_height-1,1),":",ADDRESS((CELL("row",D19))+((transition_table_width)*(CELL("row",D19)-1-transition_table_row1))+(CELL("col",D19)-transition_table_col1)+transition_table_height-1,3))</f>
        <v>$A$40:$C$42</v>
      </c>
      <c r="E19" t="str">
        <f ca="1">CONCATENATE(ADDRESS(transition_table_row1+1+((transition_table_width)*(CELL("row",E19)-1-transition_table_row1))+(CELL("col",E19)-transition_table_col1)+transition_table_height-1,1),":",ADDRESS((CELL("row",E19))+((transition_table_width)*(CELL("row",E19)-1-transition_table_row1))+(CELL("col",E19)-transition_table_col1)+transition_table_height-1,3))</f>
        <v>$A$41:$C$43</v>
      </c>
      <c r="F19" t="str">
        <f ca="1">CONCATENATE(ADDRESS(transition_table_row1+1+((transition_table_width)*(CELL("row",F19)-1-transition_table_row1))+(CELL("col",F19)-transition_table_col1)+transition_table_height-1,1),":",ADDRESS((CELL("row",F19))+((transition_table_width)*(CELL("row",F19)-1-transition_table_row1))+(CELL("col",F19)-transition_table_col1)+transition_table_height-1,3))</f>
        <v>$A$42:$C$44</v>
      </c>
      <c r="G19" t="str">
        <f ca="1">CONCATENATE(ADDRESS(transition_table_row1+1+((transition_table_width)*(CELL("row",G19)-1-transition_table_row1))+(CELL("col",G19)-transition_table_col1)+transition_table_height-1,1),":",ADDRESS((CELL("row",G19))+((transition_table_width)*(CELL("row",G19)-1-transition_table_row1))+(CELL("col",G19)-transition_table_col1)+transition_table_height-1,3))</f>
        <v>$A$43:$C$45</v>
      </c>
      <c r="H19" t="str">
        <f ca="1">CONCATENATE(ADDRESS(transition_table_row1+1+((transition_table_width)*(CELL("row",H19)-1-transition_table_row1))+(CELL("col",H19)-transition_table_col1)+transition_table_height-1,1),":",ADDRESS((CELL("row",H19))+((transition_table_width)*(CELL("row",H19)-1-transition_table_row1))+(CELL("col",H19)-transition_table_col1)+transition_table_height-1,3))</f>
        <v>$A$44:$C$46</v>
      </c>
      <c r="I19" t="str">
        <f ca="1">CONCATENATE(ADDRESS(transition_table_row1+1+((transition_table_width)*(CELL("row",I19)-1-transition_table_row1))+(CELL("col",I19)-transition_table_col1)+transition_table_height-1,1),":",ADDRESS((CELL("row",I19))+((transition_table_width)*(CELL("row",I19)-1-transition_table_row1))+(CELL("col",I19)-transition_table_col1)+transition_table_height-1,3))</f>
        <v>$A$45:$C$47</v>
      </c>
    </row>
    <row r="20" spans="1:9" x14ac:dyDescent="0.3">
      <c r="A20" t="s">
        <v>13</v>
      </c>
      <c r="B20" t="str">
        <f ca="1">CONCATENATE(ADDRESS(transition_table_row1+1+((transition_table_width)*(CELL("row",B20)-1-transition_table_row1))+(CELL("col",B20)-transition_table_col1)+transition_table_height-1,1),":",ADDRESS((CELL("row",B20))+((transition_table_width)*(CELL("row",B20)-1-transition_table_row1))+(CELL("col",B20)-transition_table_col1)+transition_table_height-1,3))</f>
        <v>$A$46:$C$49</v>
      </c>
      <c r="C20" t="str">
        <f ca="1">CONCATENATE(ADDRESS(transition_table_row1+1+((transition_table_width)*(CELL("row",C20)-1-transition_table_row1))+(CELL("col",C20)-transition_table_col1)+transition_table_height-1,1),":",ADDRESS((CELL("row",C20))+((transition_table_width)*(CELL("row",C20)-1-transition_table_row1))+(CELL("col",C20)-transition_table_col1)+transition_table_height-1,3))</f>
        <v>$A$47:$C$50</v>
      </c>
      <c r="D20" t="str">
        <f ca="1">CONCATENATE(ADDRESS(transition_table_row1+1+((transition_table_width)*(CELL("row",D20)-1-transition_table_row1))+(CELL("col",D20)-transition_table_col1)+transition_table_height-1,1),":",ADDRESS((CELL("row",D20))+((transition_table_width)*(CELL("row",D20)-1-transition_table_row1))+(CELL("col",D20)-transition_table_col1)+transition_table_height-1,3))</f>
        <v>$A$48:$C$51</v>
      </c>
      <c r="E20" t="str">
        <f ca="1">CONCATENATE(ADDRESS(transition_table_row1+1+((transition_table_width)*(CELL("row",E20)-1-transition_table_row1))+(CELL("col",E20)-transition_table_col1)+transition_table_height-1,1),":",ADDRESS((CELL("row",E20))+((transition_table_width)*(CELL("row",E20)-1-transition_table_row1))+(CELL("col",E20)-transition_table_col1)+transition_table_height-1,3))</f>
        <v>$A$49:$C$52</v>
      </c>
      <c r="F20" t="str">
        <f ca="1">CONCATENATE(ADDRESS(transition_table_row1+1+((transition_table_width)*(CELL("row",F20)-1-transition_table_row1))+(CELL("col",F20)-transition_table_col1)+transition_table_height-1,1),":",ADDRESS((CELL("row",F20))+((transition_table_width)*(CELL("row",F20)-1-transition_table_row1))+(CELL("col",F20)-transition_table_col1)+transition_table_height-1,3))</f>
        <v>$A$50:$C$53</v>
      </c>
      <c r="G20" t="str">
        <f ca="1">CONCATENATE(ADDRESS(transition_table_row1+1+((transition_table_width)*(CELL("row",G20)-1-transition_table_row1))+(CELL("col",G20)-transition_table_col1)+transition_table_height-1,1),":",ADDRESS((CELL("row",G20))+((transition_table_width)*(CELL("row",G20)-1-transition_table_row1))+(CELL("col",G20)-transition_table_col1)+transition_table_height-1,3))</f>
        <v>$A$51:$C$54</v>
      </c>
      <c r="H20" t="str">
        <f ca="1">CONCATENATE(ADDRESS(transition_table_row1+1+((transition_table_width)*(CELL("row",H20)-1-transition_table_row1))+(CELL("col",H20)-transition_table_col1)+transition_table_height-1,1),":",ADDRESS((CELL("row",H20))+((transition_table_width)*(CELL("row",H20)-1-transition_table_row1))+(CELL("col",H20)-transition_table_col1)+transition_table_height-1,3))</f>
        <v>$A$52:$C$55</v>
      </c>
      <c r="I20" t="str">
        <f ca="1">CONCATENATE(ADDRESS(transition_table_row1+1+((transition_table_width)*(CELL("row",I20)-1-transition_table_row1))+(CELL("col",I20)-transition_table_col1)+transition_table_height-1,1),":",ADDRESS((CELL("row",I20))+((transition_table_width)*(CELL("row",I20)-1-transition_table_row1))+(CELL("col",I20)-transition_table_col1)+transition_table_height-1,3))</f>
        <v>$A$53:$C$56</v>
      </c>
    </row>
    <row r="21" spans="1:9" x14ac:dyDescent="0.3">
      <c r="B21" t="str">
        <f ca="1">CONCATENATE(ADDRESS(transition_table_row1+1+((transition_table_width)*(CELL("row",B21)-1-transition_table_row1))+(CELL("col",B21)-transition_table_col1)+transition_table_height-1,1),":",ADDRESS((CELL("row",B21))+((transition_table_width)*(CELL("row",B21)-1-transition_table_row1))+(CELL("col",B21)-transition_table_col1)+transition_table_height-1,3))</f>
        <v>$A$54:$C$58</v>
      </c>
      <c r="C21" t="str">
        <f ca="1">CONCATENATE(ADDRESS(transition_table_row1+1+((transition_table_width)*(CELL("row",C21)-1-transition_table_row1))+(CELL("col",C21)-transition_table_col1)+transition_table_height-1,1),":",ADDRESS((CELL("row",C21))+((transition_table_width)*(CELL("row",C21)-1-transition_table_row1))+(CELL("col",C21)-transition_table_col1)+transition_table_height-1,3))</f>
        <v>$A$55:$C$59</v>
      </c>
      <c r="D21" t="str">
        <f ca="1">CONCATENATE(ADDRESS(transition_table_row1+1+((transition_table_width)*(CELL("row",D21)-1-transition_table_row1))+(CELL("col",D21)-transition_table_col1)+transition_table_height-1,1),":",ADDRESS((CELL("row",D21))+((transition_table_width)*(CELL("row",D21)-1-transition_table_row1))+(CELL("col",D21)-transition_table_col1)+transition_table_height-1,3))</f>
        <v>$A$56:$C$60</v>
      </c>
      <c r="E21" t="str">
        <f ca="1">CONCATENATE(ADDRESS(transition_table_row1+1+((transition_table_width)*(CELL("row",E21)-1-transition_table_row1))+(CELL("col",E21)-transition_table_col1)+transition_table_height-1,1),":",ADDRESS((CELL("row",E21))+((transition_table_width)*(CELL("row",E21)-1-transition_table_row1))+(CELL("col",E21)-transition_table_col1)+transition_table_height-1,3))</f>
        <v>$A$57:$C$61</v>
      </c>
      <c r="F21" t="str">
        <f ca="1">CONCATENATE(ADDRESS(transition_table_row1+1+((transition_table_width)*(CELL("row",F21)-1-transition_table_row1))+(CELL("col",F21)-transition_table_col1)+transition_table_height-1,1),":",ADDRESS((CELL("row",F21))+((transition_table_width)*(CELL("row",F21)-1-transition_table_row1))+(CELL("col",F21)-transition_table_col1)+transition_table_height-1,3))</f>
        <v>$A$58:$C$62</v>
      </c>
      <c r="G21" t="str">
        <f ca="1">CONCATENATE(ADDRESS(transition_table_row1+1+((transition_table_width)*(CELL("row",G21)-1-transition_table_row1))+(CELL("col",G21)-transition_table_col1)+transition_table_height-1,1),":",ADDRESS((CELL("row",G21))+((transition_table_width)*(CELL("row",G21)-1-transition_table_row1))+(CELL("col",G21)-transition_table_col1)+transition_table_height-1,3))</f>
        <v>$A$59:$C$63</v>
      </c>
      <c r="H21" t="str">
        <f ca="1">CONCATENATE(ADDRESS(transition_table_row1+1+((transition_table_width)*(CELL("row",H21)-1-transition_table_row1))+(CELL("col",H21)-transition_table_col1)+transition_table_height-1,1),":",ADDRESS((CELL("row",H21))+((transition_table_width)*(CELL("row",H21)-1-transition_table_row1))+(CELL("col",H21)-transition_table_col1)+transition_table_height-1,3))</f>
        <v>$A$60:$C$64</v>
      </c>
      <c r="I21" t="str">
        <f ca="1">CONCATENATE(ADDRESS(transition_table_row1+1+((transition_table_width)*(CELL("row",I21)-1-transition_table_row1))+(CELL("col",I21)-transition_table_col1)+transition_table_height-1,1),":",ADDRESS((CELL("row",I21))+((transition_table_width)*(CELL("row",I21)-1-transition_table_row1))+(CELL("col",I21)-transition_table_col1)+transition_table_height-1,3))</f>
        <v>$A$61:$C$65</v>
      </c>
    </row>
    <row r="23" spans="1:9" x14ac:dyDescent="0.3">
      <c r="D23" s="5"/>
      <c r="E23" s="5"/>
      <c r="F23" s="5"/>
    </row>
    <row r="29" spans="1:9" x14ac:dyDescent="0.3">
      <c r="A29" s="3" t="s">
        <v>14</v>
      </c>
      <c r="B29" s="3" t="s">
        <v>15</v>
      </c>
      <c r="C29" s="4" t="s">
        <v>16</v>
      </c>
    </row>
    <row r="30" spans="1:9" x14ac:dyDescent="0.3">
      <c r="A30">
        <v>2</v>
      </c>
      <c r="B30" t="s">
        <v>7</v>
      </c>
      <c r="C30" t="s">
        <v>17</v>
      </c>
    </row>
    <row r="31" spans="1:9" x14ac:dyDescent="0.3">
      <c r="A31">
        <v>2</v>
      </c>
      <c r="B31" t="s">
        <v>5</v>
      </c>
      <c r="C31" t="s">
        <v>17</v>
      </c>
    </row>
    <row r="32" spans="1:9" x14ac:dyDescent="0.3">
      <c r="A32">
        <v>3</v>
      </c>
      <c r="B32" t="s">
        <v>8</v>
      </c>
      <c r="C32" t="s">
        <v>18</v>
      </c>
    </row>
    <row r="33" spans="1:3" x14ac:dyDescent="0.3">
      <c r="A33">
        <v>2</v>
      </c>
      <c r="B33" t="s">
        <v>8</v>
      </c>
      <c r="C33" t="s">
        <v>17</v>
      </c>
    </row>
    <row r="34" spans="1:3" x14ac:dyDescent="0.3">
      <c r="A34">
        <v>3</v>
      </c>
      <c r="B34" t="s">
        <v>5</v>
      </c>
      <c r="C34" t="s">
        <v>18</v>
      </c>
    </row>
    <row r="35" spans="1:3" x14ac:dyDescent="0.3">
      <c r="A35">
        <v>3</v>
      </c>
      <c r="B35" t="s">
        <v>8</v>
      </c>
      <c r="C35" t="s">
        <v>18</v>
      </c>
    </row>
    <row r="36" spans="1:3" x14ac:dyDescent="0.3">
      <c r="A36">
        <v>1</v>
      </c>
      <c r="B36" t="s">
        <v>7</v>
      </c>
      <c r="C36" t="s">
        <v>17</v>
      </c>
    </row>
    <row r="37" spans="1:3" x14ac:dyDescent="0.3">
      <c r="A37" s="6">
        <v>4</v>
      </c>
      <c r="B37" s="6" t="s">
        <v>9</v>
      </c>
      <c r="C37" s="6" t="s">
        <v>18</v>
      </c>
    </row>
    <row r="38" spans="1:3" x14ac:dyDescent="0.3">
      <c r="A38" s="7">
        <v>4</v>
      </c>
      <c r="B38" s="7" t="s">
        <v>9</v>
      </c>
      <c r="C38" s="7" t="s">
        <v>17</v>
      </c>
    </row>
    <row r="39" spans="1:3" x14ac:dyDescent="0.3">
      <c r="A39">
        <v>2</v>
      </c>
      <c r="B39" t="s">
        <v>7</v>
      </c>
      <c r="C39" t="s">
        <v>17</v>
      </c>
    </row>
    <row r="40" spans="1:3" x14ac:dyDescent="0.3">
      <c r="A40">
        <v>2</v>
      </c>
      <c r="B40" t="s">
        <v>5</v>
      </c>
      <c r="C40" t="s">
        <v>17</v>
      </c>
    </row>
    <row r="41" spans="1:3" x14ac:dyDescent="0.3">
      <c r="A41">
        <v>3</v>
      </c>
      <c r="B41" t="s">
        <v>8</v>
      </c>
      <c r="C41" t="s">
        <v>18</v>
      </c>
    </row>
    <row r="42" spans="1:3" x14ac:dyDescent="0.3">
      <c r="A42">
        <v>2</v>
      </c>
      <c r="B42" t="s">
        <v>8</v>
      </c>
      <c r="C42" t="s">
        <v>17</v>
      </c>
    </row>
    <row r="43" spans="1:3" x14ac:dyDescent="0.3">
      <c r="A43">
        <v>3</v>
      </c>
      <c r="B43" t="s">
        <v>5</v>
      </c>
      <c r="C43" t="s">
        <v>18</v>
      </c>
    </row>
    <row r="44" spans="1:3" x14ac:dyDescent="0.3">
      <c r="A44">
        <v>3</v>
      </c>
      <c r="B44" t="s">
        <v>8</v>
      </c>
      <c r="C44" t="s">
        <v>18</v>
      </c>
    </row>
    <row r="45" spans="1:3" x14ac:dyDescent="0.3">
      <c r="A45">
        <v>1</v>
      </c>
      <c r="B45" t="s">
        <v>7</v>
      </c>
      <c r="C45" t="s">
        <v>17</v>
      </c>
    </row>
    <row r="46" spans="1:3" x14ac:dyDescent="0.3">
      <c r="A46">
        <v>2</v>
      </c>
      <c r="B46" t="s">
        <v>7</v>
      </c>
      <c r="C46" t="s">
        <v>17</v>
      </c>
    </row>
    <row r="47" spans="1:3" x14ac:dyDescent="0.3">
      <c r="A47">
        <v>2</v>
      </c>
      <c r="B47" t="s">
        <v>5</v>
      </c>
      <c r="C47" t="s">
        <v>17</v>
      </c>
    </row>
    <row r="48" spans="1:3" x14ac:dyDescent="0.3">
      <c r="A48">
        <v>3</v>
      </c>
      <c r="B48" t="s">
        <v>8</v>
      </c>
      <c r="C48" t="s">
        <v>18</v>
      </c>
    </row>
    <row r="49" spans="1:3" x14ac:dyDescent="0.3">
      <c r="A49">
        <v>2</v>
      </c>
      <c r="B49" t="s">
        <v>8</v>
      </c>
      <c r="C49" t="s">
        <v>17</v>
      </c>
    </row>
    <row r="50" spans="1:3" x14ac:dyDescent="0.3">
      <c r="A50">
        <v>3</v>
      </c>
      <c r="B50" t="s">
        <v>5</v>
      </c>
      <c r="C50" t="s">
        <v>18</v>
      </c>
    </row>
    <row r="51" spans="1:3" x14ac:dyDescent="0.3">
      <c r="A51">
        <v>3</v>
      </c>
      <c r="B51" t="s">
        <v>8</v>
      </c>
      <c r="C51" t="s">
        <v>18</v>
      </c>
    </row>
    <row r="52" spans="1:3" x14ac:dyDescent="0.3">
      <c r="A52">
        <v>1</v>
      </c>
      <c r="B52" t="s">
        <v>7</v>
      </c>
      <c r="C5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state_table_col1</vt:lpstr>
      <vt:lpstr>state_table_height</vt:lpstr>
      <vt:lpstr>state_table_range</vt:lpstr>
      <vt:lpstr>state_table_row1</vt:lpstr>
      <vt:lpstr>state_table_width</vt:lpstr>
      <vt:lpstr>transition_table_col1</vt:lpstr>
      <vt:lpstr>transition_table_height</vt:lpstr>
      <vt:lpstr>transition_table_range</vt:lpstr>
      <vt:lpstr>transition_table_row1</vt:lpstr>
      <vt:lpstr>transition_table_width</vt:lpstr>
    </vt:vector>
  </TitlesOfParts>
  <Company>MTU - ITSS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jsstienn</dc:creator>
  <cp:lastModifiedBy>jsstienn</cp:lastModifiedBy>
  <dcterms:created xsi:type="dcterms:W3CDTF">2012-03-29T18:48:36Z</dcterms:created>
  <dcterms:modified xsi:type="dcterms:W3CDTF">2012-03-29T19:25:55Z</dcterms:modified>
</cp:coreProperties>
</file>