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ai" sheetId="1" r:id="rId4"/>
    <sheet state="visible" name="Ataskaita" sheetId="2" r:id="rId5"/>
  </sheets>
  <definedNames/>
  <calcPr/>
</workbook>
</file>

<file path=xl/sharedStrings.xml><?xml version="1.0" encoding="utf-8"?>
<sst xmlns="http://schemas.openxmlformats.org/spreadsheetml/2006/main" count="106" uniqueCount="85">
  <si>
    <t>Vardas</t>
  </si>
  <si>
    <t>Pavardė</t>
  </si>
  <si>
    <t>Amžius</t>
  </si>
  <si>
    <t>Dalykas</t>
  </si>
  <si>
    <t>Pažymiai</t>
  </si>
  <si>
    <t xml:space="preserve">Vidurkis </t>
  </si>
  <si>
    <t>Mediana</t>
  </si>
  <si>
    <t>Jonas</t>
  </si>
  <si>
    <t>Jonaitis</t>
  </si>
  <si>
    <t>Chemija</t>
  </si>
  <si>
    <t>Amžių suma</t>
  </si>
  <si>
    <t>Nepasikartojantys</t>
  </si>
  <si>
    <t>Laura</t>
  </si>
  <si>
    <t>Lauraitė</t>
  </si>
  <si>
    <t>Amžių vidurkis</t>
  </si>
  <si>
    <t xml:space="preserve">Tomas </t>
  </si>
  <si>
    <t>Tomaitis</t>
  </si>
  <si>
    <t>Istorija</t>
  </si>
  <si>
    <t xml:space="preserve">Matas </t>
  </si>
  <si>
    <t>Mataitis</t>
  </si>
  <si>
    <t>Elena</t>
  </si>
  <si>
    <t>Elenytė</t>
  </si>
  <si>
    <t>Lietuvių kalba</t>
  </si>
  <si>
    <t>Marius</t>
  </si>
  <si>
    <t>Matematika</t>
  </si>
  <si>
    <t>Inga</t>
  </si>
  <si>
    <t>Ingytė</t>
  </si>
  <si>
    <t>IT</t>
  </si>
  <si>
    <t>Audrius</t>
  </si>
  <si>
    <t>Audraitis</t>
  </si>
  <si>
    <t xml:space="preserve">Greta </t>
  </si>
  <si>
    <t>Gretytė</t>
  </si>
  <si>
    <t>Fizika</t>
  </si>
  <si>
    <t>Justinas</t>
  </si>
  <si>
    <t>Justinaitis</t>
  </si>
  <si>
    <t>Rūta</t>
  </si>
  <si>
    <t>Rūtaitė</t>
  </si>
  <si>
    <t xml:space="preserve">Paulius </t>
  </si>
  <si>
    <t>Paulaitis</t>
  </si>
  <si>
    <t>Rasa</t>
  </si>
  <si>
    <t>Rasaitė</t>
  </si>
  <si>
    <t>Artūras</t>
  </si>
  <si>
    <t>Artūraitis</t>
  </si>
  <si>
    <t>Dailė</t>
  </si>
  <si>
    <t>Ieva</t>
  </si>
  <si>
    <t>Ievaitė</t>
  </si>
  <si>
    <t>Muzika</t>
  </si>
  <si>
    <t>Domantas</t>
  </si>
  <si>
    <t>Domantaitis</t>
  </si>
  <si>
    <t>Kazimieras</t>
  </si>
  <si>
    <t>Kazimieraitis</t>
  </si>
  <si>
    <t>Linas</t>
  </si>
  <si>
    <t>Linaitis</t>
  </si>
  <si>
    <t>Mindaugas</t>
  </si>
  <si>
    <t>Mindaugaitis</t>
  </si>
  <si>
    <t>Edita</t>
  </si>
  <si>
    <t>Editaitė</t>
  </si>
  <si>
    <t>Antanas</t>
  </si>
  <si>
    <t>Antanaitis</t>
  </si>
  <si>
    <t>Medijų menai</t>
  </si>
  <si>
    <t>Martynas</t>
  </si>
  <si>
    <t>Martynaitis</t>
  </si>
  <si>
    <t>Filosofija</t>
  </si>
  <si>
    <t xml:space="preserve">Eglė </t>
  </si>
  <si>
    <t>Eglaitė</t>
  </si>
  <si>
    <t>Darius</t>
  </si>
  <si>
    <t>Daraitis</t>
  </si>
  <si>
    <t>Goda</t>
  </si>
  <si>
    <t>Godytė</t>
  </si>
  <si>
    <t>Algirdas</t>
  </si>
  <si>
    <t>Algirdaitis</t>
  </si>
  <si>
    <t>Erikas</t>
  </si>
  <si>
    <t>Erikaitis</t>
  </si>
  <si>
    <t>Ignas</t>
  </si>
  <si>
    <t>Ignaitis</t>
  </si>
  <si>
    <t>Alanas</t>
  </si>
  <si>
    <t>Alanaitis</t>
  </si>
  <si>
    <t>Dovas</t>
  </si>
  <si>
    <t>Dovaitis</t>
  </si>
  <si>
    <t>IŠVADOS</t>
  </si>
  <si>
    <t>Vidurkiai svyruoja nuo 6 iki 9</t>
  </si>
  <si>
    <t>Mediana svyruoja nuo 7.5 iki 8.5</t>
  </si>
  <si>
    <t>Amžių vidurkis - 16.5</t>
  </si>
  <si>
    <t>Menai, kurie nesikartoja - Medijų menas, Filosofija</t>
  </si>
  <si>
    <t>Geriausi vidurkiai - Rūtos, Elenos, Antano ir Godos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</si>
</sst>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Studentai!$A$2:$A$31</c:f>
            </c:strRef>
          </c:cat>
          <c:val>
            <c:numRef>
              <c:f>Studentai!$P$2:$P$31</c:f>
              <c:numCache/>
            </c:numRef>
          </c:val>
        </c:ser>
        <c:axId val="1148565982"/>
        <c:axId val="1092802899"/>
      </c:barChart>
      <c:catAx>
        <c:axId val="114856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802899"/>
      </c:catAx>
      <c:valAx>
        <c:axId val="1092802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565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581025</xdr:colOff>
      <xdr:row>3</xdr:row>
      <xdr:rowOff>152400</xdr:rowOff>
    </xdr:from>
    <xdr:ext cx="82200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9" max="19" width="14.88"/>
    <col customWidth="1" min="21" max="21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P1" s="1" t="s">
        <v>5</v>
      </c>
      <c r="Q1" s="1" t="s">
        <v>6</v>
      </c>
    </row>
    <row r="2">
      <c r="A2" s="1" t="s">
        <v>7</v>
      </c>
      <c r="B2" s="1" t="s">
        <v>8</v>
      </c>
      <c r="C2" s="1">
        <v>17.0</v>
      </c>
      <c r="D2" s="1" t="s">
        <v>9</v>
      </c>
      <c r="E2" s="2">
        <v>9.0</v>
      </c>
      <c r="F2" s="1">
        <v>9.0</v>
      </c>
      <c r="G2" s="1">
        <v>7.0</v>
      </c>
      <c r="H2" s="1">
        <v>9.0</v>
      </c>
      <c r="I2" s="1">
        <v>8.0</v>
      </c>
      <c r="J2" s="1">
        <v>7.0</v>
      </c>
      <c r="K2" s="1">
        <v>4.0</v>
      </c>
      <c r="L2" s="1">
        <v>5.0</v>
      </c>
      <c r="M2" s="1">
        <v>8.0</v>
      </c>
      <c r="N2" s="1">
        <v>10.0</v>
      </c>
      <c r="P2" s="3">
        <f t="shared" ref="P2:P31" si="1">AVERAGE(E2:N2)</f>
        <v>7.6</v>
      </c>
      <c r="Q2" s="3">
        <f t="shared" ref="Q2:Q31" si="2">MEDIAN(E2:N2)</f>
        <v>8</v>
      </c>
      <c r="S2" s="1" t="s">
        <v>10</v>
      </c>
      <c r="T2" s="4">
        <f>SUM(C:C)</f>
        <v>496</v>
      </c>
      <c r="U2" s="1" t="s">
        <v>11</v>
      </c>
      <c r="V2" s="3" t="str">
        <f>IFERROR(__xludf.DUMMYFUNCTION("UNIQUE(D2:D31, false, true)"),"Medijų menai")</f>
        <v>Medijų menai</v>
      </c>
    </row>
    <row r="3">
      <c r="A3" s="1" t="s">
        <v>12</v>
      </c>
      <c r="B3" s="1" t="s">
        <v>13</v>
      </c>
      <c r="C3" s="1">
        <v>16.0</v>
      </c>
      <c r="D3" s="1" t="s">
        <v>9</v>
      </c>
      <c r="E3" s="2">
        <v>8.0</v>
      </c>
      <c r="F3" s="1">
        <v>8.0</v>
      </c>
      <c r="G3" s="1">
        <v>7.0</v>
      </c>
      <c r="H3" s="1">
        <v>10.0</v>
      </c>
      <c r="I3" s="1">
        <v>4.0</v>
      </c>
      <c r="J3" s="1">
        <v>7.0</v>
      </c>
      <c r="K3" s="1">
        <v>8.0</v>
      </c>
      <c r="L3" s="1">
        <v>7.0</v>
      </c>
      <c r="M3" s="1">
        <v>10.0</v>
      </c>
      <c r="N3" s="1">
        <v>9.0</v>
      </c>
      <c r="P3" s="3">
        <f t="shared" si="1"/>
        <v>7.8</v>
      </c>
      <c r="Q3" s="3">
        <f t="shared" si="2"/>
        <v>8</v>
      </c>
      <c r="S3" s="1" t="s">
        <v>14</v>
      </c>
      <c r="T3" s="4">
        <f>AVERAGE(C:C)</f>
        <v>16.53333333</v>
      </c>
      <c r="V3" s="3" t="str">
        <f>IFERROR(__xludf.DUMMYFUNCTION("""COMPUTED_VALUE"""),"Filosofija")</f>
        <v>Filosofija</v>
      </c>
    </row>
    <row r="4">
      <c r="A4" s="1" t="s">
        <v>15</v>
      </c>
      <c r="B4" s="1" t="s">
        <v>16</v>
      </c>
      <c r="C4" s="1">
        <v>16.0</v>
      </c>
      <c r="D4" s="1" t="s">
        <v>17</v>
      </c>
      <c r="E4" s="2">
        <v>7.0</v>
      </c>
      <c r="F4" s="1">
        <v>7.0</v>
      </c>
      <c r="G4" s="1">
        <v>8.0</v>
      </c>
      <c r="H4" s="1">
        <v>7.0</v>
      </c>
      <c r="I4" s="1">
        <v>7.0</v>
      </c>
      <c r="J4" s="1">
        <v>10.0</v>
      </c>
      <c r="K4" s="1">
        <v>7.0</v>
      </c>
      <c r="L4" s="1">
        <v>7.0</v>
      </c>
      <c r="M4" s="1">
        <v>9.0</v>
      </c>
      <c r="N4" s="1">
        <v>8.0</v>
      </c>
      <c r="P4" s="3">
        <f t="shared" si="1"/>
        <v>7.7</v>
      </c>
      <c r="Q4" s="3">
        <f t="shared" si="2"/>
        <v>7</v>
      </c>
    </row>
    <row r="5">
      <c r="A5" s="1" t="s">
        <v>18</v>
      </c>
      <c r="B5" s="1" t="s">
        <v>19</v>
      </c>
      <c r="C5" s="1">
        <v>16.0</v>
      </c>
      <c r="D5" s="1" t="s">
        <v>17</v>
      </c>
      <c r="E5" s="2">
        <v>6.0</v>
      </c>
      <c r="F5" s="1">
        <v>6.0</v>
      </c>
      <c r="G5" s="1">
        <v>8.0</v>
      </c>
      <c r="H5" s="1">
        <v>8.0</v>
      </c>
      <c r="I5" s="1">
        <v>4.0</v>
      </c>
      <c r="J5" s="1">
        <v>9.0</v>
      </c>
      <c r="K5" s="1">
        <v>9.0</v>
      </c>
      <c r="L5" s="1">
        <v>8.0</v>
      </c>
      <c r="M5" s="1">
        <v>4.0</v>
      </c>
      <c r="N5" s="1">
        <v>5.0</v>
      </c>
      <c r="P5" s="3">
        <f t="shared" si="1"/>
        <v>6.7</v>
      </c>
      <c r="Q5" s="3">
        <f t="shared" si="2"/>
        <v>7</v>
      </c>
    </row>
    <row r="6">
      <c r="A6" s="1" t="s">
        <v>20</v>
      </c>
      <c r="B6" s="1" t="s">
        <v>21</v>
      </c>
      <c r="C6" s="1">
        <v>18.0</v>
      </c>
      <c r="D6" s="1" t="s">
        <v>22</v>
      </c>
      <c r="E6" s="2">
        <v>8.0</v>
      </c>
      <c r="F6" s="1">
        <v>5.0</v>
      </c>
      <c r="G6" s="1">
        <v>6.0</v>
      </c>
      <c r="H6" s="1">
        <v>10.0</v>
      </c>
      <c r="I6" s="1">
        <v>9.0</v>
      </c>
      <c r="J6" s="1">
        <v>10.0</v>
      </c>
      <c r="K6" s="1">
        <v>9.0</v>
      </c>
      <c r="L6" s="1">
        <v>9.0</v>
      </c>
      <c r="M6" s="1">
        <v>8.0</v>
      </c>
      <c r="N6" s="1">
        <v>10.0</v>
      </c>
      <c r="P6" s="3">
        <f t="shared" si="1"/>
        <v>8.4</v>
      </c>
      <c r="Q6" s="3">
        <f t="shared" si="2"/>
        <v>9</v>
      </c>
    </row>
    <row r="7">
      <c r="A7" s="1" t="s">
        <v>23</v>
      </c>
      <c r="B7" s="1" t="s">
        <v>19</v>
      </c>
      <c r="C7" s="1">
        <v>19.0</v>
      </c>
      <c r="D7" s="1" t="s">
        <v>24</v>
      </c>
      <c r="E7" s="2">
        <v>9.0</v>
      </c>
      <c r="F7" s="1">
        <v>4.0</v>
      </c>
      <c r="G7" s="1">
        <v>7.0</v>
      </c>
      <c r="H7" s="1">
        <v>8.0</v>
      </c>
      <c r="I7" s="1">
        <v>7.0</v>
      </c>
      <c r="J7" s="1">
        <v>9.0</v>
      </c>
      <c r="K7" s="1">
        <v>8.0</v>
      </c>
      <c r="L7" s="1">
        <v>7.0</v>
      </c>
      <c r="M7" s="1">
        <v>8.0</v>
      </c>
      <c r="N7" s="1">
        <v>8.0</v>
      </c>
      <c r="P7" s="3">
        <f t="shared" si="1"/>
        <v>7.5</v>
      </c>
      <c r="Q7" s="3">
        <f t="shared" si="2"/>
        <v>8</v>
      </c>
    </row>
    <row r="8">
      <c r="A8" s="1" t="s">
        <v>25</v>
      </c>
      <c r="B8" s="1" t="s">
        <v>26</v>
      </c>
      <c r="C8" s="1">
        <v>15.0</v>
      </c>
      <c r="D8" s="1" t="s">
        <v>27</v>
      </c>
      <c r="E8" s="2">
        <v>8.0</v>
      </c>
      <c r="F8" s="1">
        <v>3.0</v>
      </c>
      <c r="G8" s="1">
        <v>8.0</v>
      </c>
      <c r="H8" s="1">
        <v>9.0</v>
      </c>
      <c r="I8" s="1">
        <v>10.0</v>
      </c>
      <c r="J8" s="1">
        <v>8.0</v>
      </c>
      <c r="K8" s="1">
        <v>6.0</v>
      </c>
      <c r="L8" s="1">
        <v>10.0</v>
      </c>
      <c r="M8" s="1">
        <v>6.0</v>
      </c>
      <c r="N8" s="1">
        <v>8.0</v>
      </c>
      <c r="P8" s="3">
        <f t="shared" si="1"/>
        <v>7.6</v>
      </c>
      <c r="Q8" s="3">
        <f t="shared" si="2"/>
        <v>8</v>
      </c>
    </row>
    <row r="9">
      <c r="A9" s="1" t="s">
        <v>28</v>
      </c>
      <c r="B9" s="1" t="s">
        <v>29</v>
      </c>
      <c r="C9" s="1">
        <v>18.0</v>
      </c>
      <c r="D9" s="1" t="s">
        <v>24</v>
      </c>
      <c r="E9" s="2">
        <v>7.0</v>
      </c>
      <c r="F9" s="1">
        <v>2.0</v>
      </c>
      <c r="G9" s="1">
        <v>9.0</v>
      </c>
      <c r="H9" s="1">
        <v>9.0</v>
      </c>
      <c r="I9" s="1">
        <v>9.0</v>
      </c>
      <c r="J9" s="1">
        <v>7.0</v>
      </c>
      <c r="K9" s="1">
        <v>8.0</v>
      </c>
      <c r="L9" s="1">
        <v>9.0</v>
      </c>
      <c r="M9" s="1">
        <v>7.0</v>
      </c>
      <c r="N9" s="1">
        <v>8.0</v>
      </c>
      <c r="P9" s="3">
        <f t="shared" si="1"/>
        <v>7.5</v>
      </c>
      <c r="Q9" s="3">
        <f t="shared" si="2"/>
        <v>8</v>
      </c>
    </row>
    <row r="10">
      <c r="A10" s="1" t="s">
        <v>30</v>
      </c>
      <c r="B10" s="1" t="s">
        <v>31</v>
      </c>
      <c r="C10" s="1">
        <v>18.0</v>
      </c>
      <c r="D10" s="1" t="s">
        <v>32</v>
      </c>
      <c r="E10" s="2">
        <v>8.0</v>
      </c>
      <c r="F10" s="1">
        <v>1.0</v>
      </c>
      <c r="G10" s="1">
        <v>7.0</v>
      </c>
      <c r="H10" s="1">
        <v>8.0</v>
      </c>
      <c r="I10" s="1">
        <v>7.0</v>
      </c>
      <c r="J10" s="1">
        <v>6.0</v>
      </c>
      <c r="K10" s="1">
        <v>8.0</v>
      </c>
      <c r="L10" s="1">
        <v>7.0</v>
      </c>
      <c r="M10" s="1">
        <v>10.0</v>
      </c>
      <c r="N10" s="1">
        <v>8.0</v>
      </c>
      <c r="P10" s="3">
        <f t="shared" si="1"/>
        <v>7</v>
      </c>
      <c r="Q10" s="3">
        <f t="shared" si="2"/>
        <v>7.5</v>
      </c>
    </row>
    <row r="11">
      <c r="A11" s="1" t="s">
        <v>33</v>
      </c>
      <c r="B11" s="1" t="s">
        <v>34</v>
      </c>
      <c r="C11" s="1">
        <v>17.0</v>
      </c>
      <c r="D11" s="1" t="s">
        <v>17</v>
      </c>
      <c r="E11" s="2">
        <v>9.0</v>
      </c>
      <c r="F11" s="1">
        <v>5.0</v>
      </c>
      <c r="G11" s="1">
        <v>8.0</v>
      </c>
      <c r="H11" s="1">
        <v>8.0</v>
      </c>
      <c r="I11" s="1">
        <v>7.0</v>
      </c>
      <c r="J11" s="1">
        <v>7.0</v>
      </c>
      <c r="K11" s="1">
        <v>8.0</v>
      </c>
      <c r="L11" s="1">
        <v>6.0</v>
      </c>
      <c r="M11" s="1">
        <v>10.0</v>
      </c>
      <c r="N11" s="1">
        <v>8.0</v>
      </c>
      <c r="P11" s="3">
        <f t="shared" si="1"/>
        <v>7.6</v>
      </c>
      <c r="Q11" s="3">
        <f t="shared" si="2"/>
        <v>8</v>
      </c>
    </row>
    <row r="12">
      <c r="A12" s="1" t="s">
        <v>35</v>
      </c>
      <c r="B12" s="1" t="s">
        <v>36</v>
      </c>
      <c r="C12" s="1">
        <v>13.0</v>
      </c>
      <c r="D12" s="1" t="s">
        <v>27</v>
      </c>
      <c r="E12" s="2">
        <v>10.0</v>
      </c>
      <c r="F12" s="1">
        <v>8.0</v>
      </c>
      <c r="G12" s="1">
        <v>8.0</v>
      </c>
      <c r="H12" s="1">
        <v>7.0</v>
      </c>
      <c r="I12" s="1">
        <v>9.0</v>
      </c>
      <c r="J12" s="1">
        <v>10.0</v>
      </c>
      <c r="K12" s="1">
        <v>9.0</v>
      </c>
      <c r="L12" s="1">
        <v>10.0</v>
      </c>
      <c r="M12" s="1">
        <v>8.0</v>
      </c>
      <c r="N12" s="1">
        <v>10.0</v>
      </c>
      <c r="P12" s="3">
        <f t="shared" si="1"/>
        <v>8.9</v>
      </c>
      <c r="Q12" s="3">
        <f t="shared" si="2"/>
        <v>9</v>
      </c>
    </row>
    <row r="13">
      <c r="A13" s="1" t="s">
        <v>37</v>
      </c>
      <c r="B13" s="1" t="s">
        <v>38</v>
      </c>
      <c r="C13" s="1">
        <v>15.0</v>
      </c>
      <c r="D13" s="1" t="s">
        <v>27</v>
      </c>
      <c r="E13" s="2">
        <v>7.0</v>
      </c>
      <c r="F13" s="1">
        <v>4.0</v>
      </c>
      <c r="G13" s="1">
        <v>8.0</v>
      </c>
      <c r="H13" s="1">
        <v>9.0</v>
      </c>
      <c r="I13" s="1">
        <v>9.0</v>
      </c>
      <c r="J13" s="1">
        <v>6.0</v>
      </c>
      <c r="K13" s="1">
        <v>10.0</v>
      </c>
      <c r="L13" s="1">
        <v>8.0</v>
      </c>
      <c r="M13" s="1">
        <v>7.0</v>
      </c>
      <c r="N13" s="1">
        <v>1.0</v>
      </c>
      <c r="P13" s="3">
        <f t="shared" si="1"/>
        <v>6.9</v>
      </c>
      <c r="Q13" s="3">
        <f t="shared" si="2"/>
        <v>7.5</v>
      </c>
    </row>
    <row r="14">
      <c r="A14" s="1" t="s">
        <v>39</v>
      </c>
      <c r="B14" s="1" t="s">
        <v>40</v>
      </c>
      <c r="C14" s="1">
        <v>17.0</v>
      </c>
      <c r="D14" s="1" t="s">
        <v>27</v>
      </c>
      <c r="E14" s="2">
        <v>6.0</v>
      </c>
      <c r="F14" s="1">
        <v>6.0</v>
      </c>
      <c r="G14" s="1">
        <v>8.0</v>
      </c>
      <c r="H14" s="1">
        <v>6.0</v>
      </c>
      <c r="I14" s="1">
        <v>10.0</v>
      </c>
      <c r="J14" s="1">
        <v>8.0</v>
      </c>
      <c r="K14" s="1">
        <v>8.0</v>
      </c>
      <c r="L14" s="1">
        <v>10.0</v>
      </c>
      <c r="M14" s="1">
        <v>8.0</v>
      </c>
      <c r="N14" s="1">
        <v>10.0</v>
      </c>
      <c r="P14" s="3">
        <f t="shared" si="1"/>
        <v>8</v>
      </c>
      <c r="Q14" s="3">
        <f t="shared" si="2"/>
        <v>8</v>
      </c>
    </row>
    <row r="15">
      <c r="A15" s="1" t="s">
        <v>41</v>
      </c>
      <c r="B15" s="1" t="s">
        <v>42</v>
      </c>
      <c r="C15" s="1">
        <v>16.0</v>
      </c>
      <c r="D15" s="1" t="s">
        <v>43</v>
      </c>
      <c r="E15" s="2">
        <v>8.0</v>
      </c>
      <c r="F15" s="1">
        <v>7.0</v>
      </c>
      <c r="G15" s="1">
        <v>9.0</v>
      </c>
      <c r="H15" s="1">
        <v>9.0</v>
      </c>
      <c r="I15" s="1">
        <v>10.0</v>
      </c>
      <c r="J15" s="1">
        <v>6.0</v>
      </c>
      <c r="K15" s="1">
        <v>9.0</v>
      </c>
      <c r="L15" s="1">
        <v>5.0</v>
      </c>
      <c r="M15" s="1">
        <v>8.0</v>
      </c>
      <c r="N15" s="1">
        <v>2.0</v>
      </c>
      <c r="P15" s="3">
        <f t="shared" si="1"/>
        <v>7.3</v>
      </c>
      <c r="Q15" s="3">
        <f t="shared" si="2"/>
        <v>8</v>
      </c>
    </row>
    <row r="16">
      <c r="A16" s="1" t="s">
        <v>44</v>
      </c>
      <c r="B16" s="1" t="s">
        <v>45</v>
      </c>
      <c r="C16" s="1">
        <v>15.0</v>
      </c>
      <c r="D16" s="1" t="s">
        <v>46</v>
      </c>
      <c r="E16" s="2">
        <v>9.0</v>
      </c>
      <c r="F16" s="1">
        <v>9.0</v>
      </c>
      <c r="G16" s="1">
        <v>8.0</v>
      </c>
      <c r="H16" s="1">
        <v>7.0</v>
      </c>
      <c r="I16" s="1">
        <v>6.0</v>
      </c>
      <c r="J16" s="1">
        <v>8.0</v>
      </c>
      <c r="K16" s="1">
        <v>10.0</v>
      </c>
      <c r="L16" s="1">
        <v>9.0</v>
      </c>
      <c r="M16" s="1">
        <v>10.0</v>
      </c>
      <c r="N16" s="1">
        <v>7.0</v>
      </c>
      <c r="P16" s="3">
        <f t="shared" si="1"/>
        <v>8.3</v>
      </c>
      <c r="Q16" s="3">
        <f t="shared" si="2"/>
        <v>8.5</v>
      </c>
    </row>
    <row r="17">
      <c r="A17" s="1" t="s">
        <v>47</v>
      </c>
      <c r="B17" s="1" t="s">
        <v>48</v>
      </c>
      <c r="C17" s="1">
        <v>15.0</v>
      </c>
      <c r="D17" s="1" t="s">
        <v>24</v>
      </c>
      <c r="E17" s="2">
        <v>7.0</v>
      </c>
      <c r="F17" s="1">
        <v>1.0</v>
      </c>
      <c r="G17" s="1">
        <v>8.0</v>
      </c>
      <c r="H17" s="1">
        <v>9.0</v>
      </c>
      <c r="I17" s="1">
        <v>8.0</v>
      </c>
      <c r="J17" s="1">
        <v>10.0</v>
      </c>
      <c r="K17" s="1">
        <v>8.0</v>
      </c>
      <c r="L17" s="1">
        <v>7.0</v>
      </c>
      <c r="M17" s="1">
        <v>9.0</v>
      </c>
      <c r="N17" s="1">
        <v>9.0</v>
      </c>
      <c r="P17" s="3">
        <f t="shared" si="1"/>
        <v>7.6</v>
      </c>
      <c r="Q17" s="3">
        <f t="shared" si="2"/>
        <v>8</v>
      </c>
    </row>
    <row r="18">
      <c r="A18" s="1" t="s">
        <v>49</v>
      </c>
      <c r="B18" s="1" t="s">
        <v>50</v>
      </c>
      <c r="C18" s="1">
        <v>15.0</v>
      </c>
      <c r="D18" s="1" t="s">
        <v>22</v>
      </c>
      <c r="E18" s="2">
        <v>8.0</v>
      </c>
      <c r="F18" s="1">
        <v>5.0</v>
      </c>
      <c r="G18" s="1">
        <v>7.0</v>
      </c>
      <c r="H18" s="1">
        <v>8.0</v>
      </c>
      <c r="I18" s="1">
        <v>9.0</v>
      </c>
      <c r="J18" s="1">
        <v>10.0</v>
      </c>
      <c r="K18" s="1">
        <v>8.0</v>
      </c>
      <c r="L18" s="1">
        <v>2.0</v>
      </c>
      <c r="M18" s="1">
        <v>10.0</v>
      </c>
      <c r="N18" s="1">
        <v>10.0</v>
      </c>
      <c r="P18" s="3">
        <f t="shared" si="1"/>
        <v>7.7</v>
      </c>
      <c r="Q18" s="3">
        <f t="shared" si="2"/>
        <v>8</v>
      </c>
    </row>
    <row r="19">
      <c r="A19" s="1" t="s">
        <v>51</v>
      </c>
      <c r="B19" s="1" t="s">
        <v>52</v>
      </c>
      <c r="C19" s="1">
        <v>16.0</v>
      </c>
      <c r="D19" s="1" t="s">
        <v>27</v>
      </c>
      <c r="E19" s="2">
        <v>9.0</v>
      </c>
      <c r="F19" s="1">
        <v>8.0</v>
      </c>
      <c r="G19" s="1">
        <v>9.0</v>
      </c>
      <c r="H19" s="1">
        <v>8.0</v>
      </c>
      <c r="I19" s="1">
        <v>8.0</v>
      </c>
      <c r="J19" s="1">
        <v>5.0</v>
      </c>
      <c r="K19" s="1">
        <v>8.0</v>
      </c>
      <c r="L19" s="1">
        <v>10.0</v>
      </c>
      <c r="M19" s="1">
        <v>10.0</v>
      </c>
      <c r="N19" s="1">
        <v>8.0</v>
      </c>
      <c r="P19" s="3">
        <f t="shared" si="1"/>
        <v>8.3</v>
      </c>
      <c r="Q19" s="3">
        <f t="shared" si="2"/>
        <v>8</v>
      </c>
    </row>
    <row r="20">
      <c r="A20" s="1" t="s">
        <v>53</v>
      </c>
      <c r="B20" s="1" t="s">
        <v>54</v>
      </c>
      <c r="C20" s="1">
        <v>14.0</v>
      </c>
      <c r="D20" s="1" t="s">
        <v>9</v>
      </c>
      <c r="E20" s="2">
        <v>8.0</v>
      </c>
      <c r="F20" s="1">
        <v>7.0</v>
      </c>
      <c r="G20" s="1">
        <v>8.0</v>
      </c>
      <c r="H20" s="1">
        <v>10.0</v>
      </c>
      <c r="I20" s="1">
        <v>7.0</v>
      </c>
      <c r="J20" s="1">
        <v>8.0</v>
      </c>
      <c r="K20" s="1">
        <v>6.0</v>
      </c>
      <c r="L20" s="1">
        <v>4.0</v>
      </c>
      <c r="M20" s="1">
        <v>10.0</v>
      </c>
      <c r="N20" s="1">
        <v>4.0</v>
      </c>
      <c r="P20" s="3">
        <f t="shared" si="1"/>
        <v>7.2</v>
      </c>
      <c r="Q20" s="3">
        <f t="shared" si="2"/>
        <v>7.5</v>
      </c>
    </row>
    <row r="21">
      <c r="A21" s="1" t="s">
        <v>55</v>
      </c>
      <c r="B21" s="1" t="s">
        <v>56</v>
      </c>
      <c r="C21" s="1">
        <v>15.0</v>
      </c>
      <c r="D21" s="1" t="s">
        <v>9</v>
      </c>
      <c r="E21" s="2">
        <v>6.0</v>
      </c>
      <c r="F21" s="1">
        <v>9.0</v>
      </c>
      <c r="G21" s="1">
        <v>7.0</v>
      </c>
      <c r="H21" s="1">
        <v>9.0</v>
      </c>
      <c r="I21" s="1">
        <v>8.0</v>
      </c>
      <c r="J21" s="1">
        <v>8.0</v>
      </c>
      <c r="K21" s="1">
        <v>7.0</v>
      </c>
      <c r="L21" s="1">
        <v>7.0</v>
      </c>
      <c r="M21" s="1">
        <v>9.0</v>
      </c>
      <c r="N21" s="1">
        <v>6.0</v>
      </c>
      <c r="P21" s="3">
        <f t="shared" si="1"/>
        <v>7.6</v>
      </c>
      <c r="Q21" s="3">
        <f t="shared" si="2"/>
        <v>7.5</v>
      </c>
    </row>
    <row r="22">
      <c r="A22" s="1" t="s">
        <v>57</v>
      </c>
      <c r="B22" s="1" t="s">
        <v>58</v>
      </c>
      <c r="C22" s="1">
        <v>18.0</v>
      </c>
      <c r="D22" s="1" t="s">
        <v>59</v>
      </c>
      <c r="E22" s="2">
        <v>7.0</v>
      </c>
      <c r="F22" s="1">
        <v>6.0</v>
      </c>
      <c r="G22" s="1">
        <v>9.0</v>
      </c>
      <c r="H22" s="1">
        <v>9.0</v>
      </c>
      <c r="I22" s="1">
        <v>9.0</v>
      </c>
      <c r="J22" s="1">
        <v>8.0</v>
      </c>
      <c r="K22" s="1">
        <v>10.0</v>
      </c>
      <c r="L22" s="1">
        <v>7.0</v>
      </c>
      <c r="M22" s="1">
        <v>9.0</v>
      </c>
      <c r="N22" s="1">
        <v>10.0</v>
      </c>
      <c r="P22" s="3">
        <f t="shared" si="1"/>
        <v>8.4</v>
      </c>
      <c r="Q22" s="3">
        <f t="shared" si="2"/>
        <v>9</v>
      </c>
    </row>
    <row r="23">
      <c r="A23" s="1" t="s">
        <v>60</v>
      </c>
      <c r="B23" s="1" t="s">
        <v>61</v>
      </c>
      <c r="C23" s="1">
        <v>17.0</v>
      </c>
      <c r="D23" s="1" t="s">
        <v>62</v>
      </c>
      <c r="E23" s="2">
        <v>7.0</v>
      </c>
      <c r="F23" s="1">
        <v>4.0</v>
      </c>
      <c r="G23" s="1">
        <v>8.0</v>
      </c>
      <c r="H23" s="1">
        <v>10.0</v>
      </c>
      <c r="I23" s="1">
        <v>7.0</v>
      </c>
      <c r="J23" s="1">
        <v>7.0</v>
      </c>
      <c r="K23" s="1">
        <v>1.0</v>
      </c>
      <c r="L23" s="1">
        <v>8.0</v>
      </c>
      <c r="M23" s="1">
        <v>8.0</v>
      </c>
      <c r="N23" s="1">
        <v>10.0</v>
      </c>
      <c r="P23" s="3">
        <f t="shared" si="1"/>
        <v>7</v>
      </c>
      <c r="Q23" s="3">
        <f t="shared" si="2"/>
        <v>7.5</v>
      </c>
    </row>
    <row r="24">
      <c r="A24" s="1" t="s">
        <v>63</v>
      </c>
      <c r="B24" s="1" t="s">
        <v>64</v>
      </c>
      <c r="C24" s="1">
        <v>19.0</v>
      </c>
      <c r="D24" s="1" t="s">
        <v>24</v>
      </c>
      <c r="E24" s="2">
        <v>8.0</v>
      </c>
      <c r="F24" s="1">
        <v>5.0</v>
      </c>
      <c r="G24" s="1">
        <v>7.0</v>
      </c>
      <c r="H24" s="1">
        <v>10.0</v>
      </c>
      <c r="I24" s="1">
        <v>7.0</v>
      </c>
      <c r="J24" s="1">
        <v>8.0</v>
      </c>
      <c r="K24" s="1">
        <v>9.0</v>
      </c>
      <c r="L24" s="1">
        <v>4.0</v>
      </c>
      <c r="M24" s="1">
        <v>8.0</v>
      </c>
      <c r="N24" s="1">
        <v>5.0</v>
      </c>
      <c r="P24" s="3">
        <f t="shared" si="1"/>
        <v>7.1</v>
      </c>
      <c r="Q24" s="3">
        <f t="shared" si="2"/>
        <v>7.5</v>
      </c>
    </row>
    <row r="25">
      <c r="A25" s="1" t="s">
        <v>65</v>
      </c>
      <c r="B25" s="1" t="s">
        <v>66</v>
      </c>
      <c r="C25" s="1">
        <v>20.0</v>
      </c>
      <c r="D25" s="1" t="s">
        <v>22</v>
      </c>
      <c r="E25" s="2">
        <v>9.0</v>
      </c>
      <c r="F25" s="1">
        <v>2.0</v>
      </c>
      <c r="G25" s="1">
        <v>8.0</v>
      </c>
      <c r="H25" s="1">
        <v>8.0</v>
      </c>
      <c r="I25" s="1">
        <v>8.0</v>
      </c>
      <c r="J25" s="1">
        <v>9.0</v>
      </c>
      <c r="K25" s="1">
        <v>7.0</v>
      </c>
      <c r="L25" s="1">
        <v>8.0</v>
      </c>
      <c r="M25" s="1">
        <v>5.0</v>
      </c>
      <c r="N25" s="1">
        <v>9.0</v>
      </c>
      <c r="P25" s="3">
        <f t="shared" si="1"/>
        <v>7.3</v>
      </c>
      <c r="Q25" s="3">
        <f t="shared" si="2"/>
        <v>8</v>
      </c>
    </row>
    <row r="26">
      <c r="A26" s="1" t="s">
        <v>67</v>
      </c>
      <c r="B26" s="1" t="s">
        <v>68</v>
      </c>
      <c r="C26" s="1">
        <v>15.0</v>
      </c>
      <c r="D26" s="1" t="s">
        <v>22</v>
      </c>
      <c r="E26" s="2">
        <v>8.0</v>
      </c>
      <c r="F26" s="1">
        <v>8.0</v>
      </c>
      <c r="G26" s="1">
        <v>9.0</v>
      </c>
      <c r="H26" s="1">
        <v>10.0</v>
      </c>
      <c r="I26" s="1">
        <v>10.0</v>
      </c>
      <c r="J26" s="1">
        <v>10.0</v>
      </c>
      <c r="K26" s="1">
        <v>8.0</v>
      </c>
      <c r="L26" s="1">
        <v>8.0</v>
      </c>
      <c r="M26" s="1">
        <v>6.0</v>
      </c>
      <c r="N26" s="1">
        <v>7.0</v>
      </c>
      <c r="P26" s="3">
        <f t="shared" si="1"/>
        <v>8.4</v>
      </c>
      <c r="Q26" s="3">
        <f t="shared" si="2"/>
        <v>8</v>
      </c>
    </row>
    <row r="27">
      <c r="A27" s="1" t="s">
        <v>69</v>
      </c>
      <c r="B27" s="1" t="s">
        <v>70</v>
      </c>
      <c r="C27" s="1">
        <v>17.0</v>
      </c>
      <c r="D27" s="1" t="s">
        <v>32</v>
      </c>
      <c r="E27" s="2">
        <v>9.0</v>
      </c>
      <c r="F27" s="1">
        <v>9.0</v>
      </c>
      <c r="G27" s="1">
        <v>9.0</v>
      </c>
      <c r="H27" s="1">
        <v>6.0</v>
      </c>
      <c r="I27" s="1">
        <v>10.0</v>
      </c>
      <c r="J27" s="1">
        <v>7.0</v>
      </c>
      <c r="K27" s="1">
        <v>8.0</v>
      </c>
      <c r="L27" s="1">
        <v>5.0</v>
      </c>
      <c r="M27" s="1">
        <v>7.0</v>
      </c>
      <c r="N27" s="1">
        <v>10.0</v>
      </c>
      <c r="P27" s="3">
        <f t="shared" si="1"/>
        <v>8</v>
      </c>
      <c r="Q27" s="3">
        <f t="shared" si="2"/>
        <v>8.5</v>
      </c>
    </row>
    <row r="28">
      <c r="A28" s="1" t="s">
        <v>71</v>
      </c>
      <c r="B28" s="1" t="s">
        <v>72</v>
      </c>
      <c r="C28" s="1">
        <v>18.0</v>
      </c>
      <c r="D28" s="1" t="s">
        <v>24</v>
      </c>
      <c r="E28" s="2">
        <v>7.0</v>
      </c>
      <c r="F28" s="1">
        <v>8.0</v>
      </c>
      <c r="G28" s="1">
        <v>9.0</v>
      </c>
      <c r="H28" s="1">
        <v>5.0</v>
      </c>
      <c r="I28" s="1">
        <v>5.0</v>
      </c>
      <c r="J28" s="1">
        <v>8.0</v>
      </c>
      <c r="K28" s="1">
        <v>4.0</v>
      </c>
      <c r="L28" s="1">
        <v>8.0</v>
      </c>
      <c r="M28" s="1">
        <v>8.0</v>
      </c>
      <c r="N28" s="1">
        <v>8.0</v>
      </c>
      <c r="P28" s="3">
        <f t="shared" si="1"/>
        <v>7</v>
      </c>
      <c r="Q28" s="3">
        <f t="shared" si="2"/>
        <v>8</v>
      </c>
    </row>
    <row r="29">
      <c r="A29" s="1" t="s">
        <v>73</v>
      </c>
      <c r="B29" s="1" t="s">
        <v>74</v>
      </c>
      <c r="C29" s="1">
        <v>16.0</v>
      </c>
      <c r="D29" s="1" t="s">
        <v>27</v>
      </c>
      <c r="E29" s="2">
        <v>8.0</v>
      </c>
      <c r="F29" s="1">
        <v>6.0</v>
      </c>
      <c r="G29" s="1">
        <v>7.0</v>
      </c>
      <c r="H29" s="1">
        <v>8.0</v>
      </c>
      <c r="I29" s="1">
        <v>4.0</v>
      </c>
      <c r="J29" s="1">
        <v>7.0</v>
      </c>
      <c r="K29" s="1">
        <v>10.0</v>
      </c>
      <c r="L29" s="1">
        <v>10.0</v>
      </c>
      <c r="M29" s="1">
        <v>10.0</v>
      </c>
      <c r="N29" s="1">
        <v>8.0</v>
      </c>
      <c r="P29" s="3">
        <f t="shared" si="1"/>
        <v>7.8</v>
      </c>
      <c r="Q29" s="3">
        <f t="shared" si="2"/>
        <v>8</v>
      </c>
    </row>
    <row r="30">
      <c r="A30" s="1" t="s">
        <v>75</v>
      </c>
      <c r="B30" s="1" t="s">
        <v>76</v>
      </c>
      <c r="C30" s="1">
        <v>18.0</v>
      </c>
      <c r="D30" s="1" t="s">
        <v>43</v>
      </c>
      <c r="E30" s="2">
        <v>9.0</v>
      </c>
      <c r="F30" s="1">
        <v>4.0</v>
      </c>
      <c r="G30" s="1">
        <v>8.0</v>
      </c>
      <c r="H30" s="1">
        <v>8.0</v>
      </c>
      <c r="I30" s="1">
        <v>8.0</v>
      </c>
      <c r="J30" s="1">
        <v>10.0</v>
      </c>
      <c r="K30" s="1">
        <v>8.0</v>
      </c>
      <c r="L30" s="1">
        <v>9.0</v>
      </c>
      <c r="M30" s="1">
        <v>8.0</v>
      </c>
      <c r="N30" s="1">
        <v>8.0</v>
      </c>
      <c r="P30" s="3">
        <f t="shared" si="1"/>
        <v>8</v>
      </c>
      <c r="Q30" s="3">
        <f t="shared" si="2"/>
        <v>8</v>
      </c>
    </row>
    <row r="31">
      <c r="A31" s="1" t="s">
        <v>77</v>
      </c>
      <c r="B31" s="1" t="s">
        <v>78</v>
      </c>
      <c r="C31" s="1">
        <v>17.0</v>
      </c>
      <c r="D31" s="1" t="s">
        <v>46</v>
      </c>
      <c r="E31" s="2">
        <v>7.0</v>
      </c>
      <c r="F31" s="1">
        <v>8.0</v>
      </c>
      <c r="G31" s="1">
        <v>9.0</v>
      </c>
      <c r="H31" s="1">
        <v>7.0</v>
      </c>
      <c r="I31" s="1">
        <v>4.0</v>
      </c>
      <c r="J31" s="1">
        <v>10.0</v>
      </c>
      <c r="K31" s="1">
        <v>10.0</v>
      </c>
      <c r="L31" s="1">
        <v>10.0</v>
      </c>
      <c r="M31" s="1">
        <v>9.0</v>
      </c>
      <c r="N31" s="1">
        <v>8.0</v>
      </c>
      <c r="P31" s="3">
        <f t="shared" si="1"/>
        <v>8.2</v>
      </c>
      <c r="Q31" s="3">
        <f t="shared" si="2"/>
        <v>8.5</v>
      </c>
    </row>
    <row r="32">
      <c r="E32" s="2"/>
    </row>
    <row r="33">
      <c r="E33" s="2"/>
    </row>
    <row r="34">
      <c r="E3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63"/>
  </cols>
  <sheetData>
    <row r="3">
      <c r="B3" s="5" t="s">
        <v>79</v>
      </c>
    </row>
    <row r="4">
      <c r="B4" s="1" t="s">
        <v>80</v>
      </c>
    </row>
    <row r="5">
      <c r="B5" s="1" t="s">
        <v>81</v>
      </c>
    </row>
    <row r="6">
      <c r="B6" s="1" t="s">
        <v>82</v>
      </c>
    </row>
    <row r="7">
      <c r="B7" s="1" t="s">
        <v>83</v>
      </c>
    </row>
    <row r="8">
      <c r="B8" s="1" t="s">
        <v>84</v>
      </c>
    </row>
  </sheetData>
  <mergeCells count="6">
    <mergeCell ref="B4:D4"/>
    <mergeCell ref="B5:D5"/>
    <mergeCell ref="B6:D6"/>
    <mergeCell ref="B7:D7"/>
    <mergeCell ref="B8:D8"/>
    <mergeCell ref="B9:D9"/>
  </mergeCells>
  <drawing r:id="rId1"/>
</worksheet>
</file>