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2" documentId="14_{5FF6C0A7-738F-461D-948E-BA459657A1DB}" xr6:coauthVersionLast="47" xr6:coauthVersionMax="47" xr10:uidLastSave="{02E39C2D-7868-4FBC-8A30-EDADF102250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<sst xmlns="http://schemas.openxmlformats.org/spreadsheetml/2006/main" count="915" uniqueCount="269">
  <si>
    <t>CÓD. HISTÓRICO FARMÁCIA</t>
  </si>
  <si>
    <t>JAVA - 4790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</si>
  <si>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</si>
  <si>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</si>
  <si>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</si>
  <si>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</si>
  <si>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</si>
  <si>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</si>
  <si>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</si>
  <si>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</si>
  <si>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</si>
  <si>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</si>
  <si>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</si>
  <si>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</si>
  <si>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</si>
  <si>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</si>
  <si>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</si>
  <si>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</si>
  <si>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</si>
  <si>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</si>
  <si>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</si>
  <si>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</si>
  <si>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P44092023184795</t>
  </si>
  <si>
    <t>IMPR.</t>
  </si>
  <si>
    <t>EQ. TERC.</t>
  </si>
  <si>
    <t>BRBSRDC0PW</t>
  </si>
  <si>
    <t>Gaveteiro Vertical CX 02</t>
  </si>
  <si>
    <t>P44102023185639</t>
  </si>
  <si>
    <t>CARTUCHO</t>
  </si>
  <si>
    <t>1 VOLUME</t>
  </si>
  <si>
    <t>Gaveteiro Vertical CX 03</t>
  </si>
  <si>
    <t>P44102023185428</t>
  </si>
  <si>
    <t>TRANSF.</t>
  </si>
  <si>
    <t>-</t>
  </si>
  <si>
    <t>Gaveteiro Vertical CX 04</t>
  </si>
  <si>
    <t>P44102023185618</t>
  </si>
  <si>
    <t>TEL. VOIP</t>
  </si>
  <si>
    <t>23WZ32300321</t>
  </si>
  <si>
    <t>Monitor Gerência</t>
  </si>
  <si>
    <t>Monitor</t>
  </si>
  <si>
    <t>LENOVO</t>
  </si>
  <si>
    <t>SVA974111</t>
  </si>
  <si>
    <t>SUP. ND024</t>
  </si>
  <si>
    <t>ACESSO.</t>
  </si>
  <si>
    <t>4 VOLUMES</t>
  </si>
  <si>
    <t>Monitor B12</t>
  </si>
  <si>
    <t>SVAA43592</t>
  </si>
  <si>
    <t>SUP. ND092</t>
  </si>
  <si>
    <t>Monitor E-Learning</t>
  </si>
  <si>
    <t>SVAA50550</t>
  </si>
  <si>
    <t>SUP. ND292</t>
  </si>
  <si>
    <t>1 VOLUME (2 UNI.)</t>
  </si>
  <si>
    <t>Monitor Farmacêutico</t>
  </si>
  <si>
    <t>SVAA50376</t>
  </si>
  <si>
    <t>Monitor Balcão 01</t>
  </si>
  <si>
    <t>SVAA43888</t>
  </si>
  <si>
    <t>Monitor Balcão 02</t>
  </si>
  <si>
    <t>SVAA43594</t>
  </si>
  <si>
    <t>Monitor Balcão 03</t>
  </si>
  <si>
    <t>SVAA12591</t>
  </si>
  <si>
    <t>Monitor Balcão 04</t>
  </si>
  <si>
    <t>SVAA50490</t>
  </si>
  <si>
    <t>Monitor Touch CX 01</t>
  </si>
  <si>
    <t>D22C000302</t>
  </si>
  <si>
    <t>Monitor Touch CX 02</t>
  </si>
  <si>
    <t>J22C000236</t>
  </si>
  <si>
    <t>Monitor Touch CX 03</t>
  </si>
  <si>
    <t>D22C000371</t>
  </si>
  <si>
    <t>Monitor Touch CX 04</t>
  </si>
  <si>
    <t>J22C000168</t>
  </si>
  <si>
    <t>Scanner de Mesa A4 01</t>
  </si>
  <si>
    <t>Scanner</t>
  </si>
  <si>
    <t>CANON</t>
  </si>
  <si>
    <t>KPEF03061M</t>
  </si>
  <si>
    <t>Scanner de Mesa A4 02</t>
  </si>
  <si>
    <t>KPEF03067M</t>
  </si>
  <si>
    <t>Leitor Cód. Barra - Mesa CX 01</t>
  </si>
  <si>
    <t>S22186521400227</t>
  </si>
  <si>
    <t>Leitor Cód. Barra - Mesa CX 02</t>
  </si>
  <si>
    <t>S22222521402432</t>
  </si>
  <si>
    <t>Leitor Cód. Barra - Mesa CX 03</t>
  </si>
  <si>
    <t>S22222521400449</t>
  </si>
  <si>
    <t>Leitor Cód. Barra - Mesa CX 04</t>
  </si>
  <si>
    <t>S22231521400551</t>
  </si>
  <si>
    <t>Fortinet (FortiGate)</t>
  </si>
  <si>
    <t>Roteador</t>
  </si>
  <si>
    <t>VIVO</t>
  </si>
  <si>
    <t>FGT40FTK2209F6UG</t>
  </si>
  <si>
    <t>INJETOR</t>
  </si>
  <si>
    <t>PERIF.</t>
  </si>
  <si>
    <t>C22106582000005289</t>
  </si>
  <si>
    <t>Fortinet (FortiAP)</t>
  </si>
  <si>
    <t>Antena</t>
  </si>
  <si>
    <t>FP231FTF23049045</t>
  </si>
  <si>
    <t>Switch Aruba</t>
  </si>
  <si>
    <t>Switch</t>
  </si>
  <si>
    <t>INGRAM</t>
  </si>
  <si>
    <t>VN2BKYF0KN</t>
  </si>
  <si>
    <t>Tablet Verificador de Preço 01</t>
  </si>
  <si>
    <t>Consulta Preço</t>
  </si>
  <si>
    <t>AIDC TECNOLOGIA</t>
  </si>
  <si>
    <t>ST103ANLFKBB769</t>
  </si>
  <si>
    <t>Tablet Verificador de Preço 02</t>
  </si>
  <si>
    <t>ST103ANLFKBB465</t>
  </si>
  <si>
    <t xml:space="preserve">Micro (PDV) B12               </t>
  </si>
  <si>
    <t>CPU</t>
  </si>
  <si>
    <t>SPE0C6H5N</t>
  </si>
  <si>
    <t>NEOBOX</t>
  </si>
  <si>
    <t>NÃO</t>
  </si>
  <si>
    <t>Micro (PDV) CX 01</t>
  </si>
  <si>
    <t>SPE0C6H7R</t>
  </si>
  <si>
    <t>PIN PAD</t>
  </si>
  <si>
    <t>7200222312013691</t>
  </si>
  <si>
    <t>Leitor Biométrico</t>
  </si>
  <si>
    <t>Leitor</t>
  </si>
  <si>
    <t>TECHMAG</t>
  </si>
  <si>
    <t>FP930683</t>
  </si>
  <si>
    <t>HUB</t>
  </si>
  <si>
    <t>092211135600700746</t>
  </si>
  <si>
    <t>Tablet</t>
  </si>
  <si>
    <t>MGITECH</t>
  </si>
  <si>
    <t>350538867387586</t>
  </si>
  <si>
    <t>CABO USB</t>
  </si>
  <si>
    <t>789856404814801</t>
  </si>
  <si>
    <t>Micro (PDV) CX 02</t>
  </si>
  <si>
    <t>SPE0C6H9V</t>
  </si>
  <si>
    <t>7200222312013622</t>
  </si>
  <si>
    <t>FP930680</t>
  </si>
  <si>
    <t>092211135600703227</t>
  </si>
  <si>
    <t>350538867446960</t>
  </si>
  <si>
    <t>789856404814802</t>
  </si>
  <si>
    <t>Micro (PDV) CX 03</t>
  </si>
  <si>
    <t>SPE0C6HDZ</t>
  </si>
  <si>
    <t>7200222312065203</t>
  </si>
  <si>
    <t>FP930681</t>
  </si>
  <si>
    <t>102211135600700798</t>
  </si>
  <si>
    <t>350538867345519</t>
  </si>
  <si>
    <t>789856404814803</t>
  </si>
  <si>
    <t>Micro (PDV) CX 04</t>
  </si>
  <si>
    <t>SPE0C6H7J</t>
  </si>
  <si>
    <t>7200222312014011</t>
  </si>
  <si>
    <t>FP930682</t>
  </si>
  <si>
    <t>092211135600700209</t>
  </si>
  <si>
    <t>350538867386570</t>
  </si>
  <si>
    <t>789856404814804</t>
  </si>
  <si>
    <t>Micro (TG) E-Learning</t>
  </si>
  <si>
    <t>SPE0C6QZ0</t>
  </si>
  <si>
    <t>WEBCAM - IN</t>
  </si>
  <si>
    <t>2225LZ92WNE8</t>
  </si>
  <si>
    <t>Micro (TG) Gerência</t>
  </si>
  <si>
    <t>SPE0C6QYV</t>
  </si>
  <si>
    <t>WEBCAM - CX</t>
  </si>
  <si>
    <t>2225LZ92S4D9</t>
  </si>
  <si>
    <t>Leitor Cód. Barra - Mão/Sem Fio</t>
  </si>
  <si>
    <t>23188523700856</t>
  </si>
  <si>
    <t>HEADSET</t>
  </si>
  <si>
    <t>SIM</t>
  </si>
  <si>
    <t>Celular</t>
  </si>
  <si>
    <t>KWAN</t>
  </si>
  <si>
    <t>350589198502393</t>
  </si>
  <si>
    <t>Micro (TG) Farmacêutico</t>
  </si>
  <si>
    <t>SPE0C6QY9</t>
  </si>
  <si>
    <t>Micro (TC) Balcão 01</t>
  </si>
  <si>
    <t>SPE0C6H4S</t>
  </si>
  <si>
    <t>Leitor Cód. Barra - Mão</t>
  </si>
  <si>
    <t>22175010552057</t>
  </si>
  <si>
    <t>Micro (TC) Balcão 02</t>
  </si>
  <si>
    <t>SPE0C6HAM</t>
  </si>
  <si>
    <t>22174010562610</t>
  </si>
  <si>
    <t>Micro (TC) Balcão 03</t>
  </si>
  <si>
    <t>SPE0C6HA7</t>
  </si>
  <si>
    <t>22174010562553</t>
  </si>
  <si>
    <t>Micro (TC) Balcão 04</t>
  </si>
  <si>
    <t>SPE0C6HCT</t>
  </si>
  <si>
    <t>22176010553637</t>
  </si>
  <si>
    <t>Impressora TM-T88VII-USB CX 01</t>
  </si>
  <si>
    <t>Impressora</t>
  </si>
  <si>
    <t>XB4F004244</t>
  </si>
  <si>
    <t>Impressora TM-T88VII-USB CX 02</t>
  </si>
  <si>
    <t>XB4F006481</t>
  </si>
  <si>
    <t>Impressora TM-T88VII-USB CX 03</t>
  </si>
  <si>
    <t>XB4F006423</t>
  </si>
  <si>
    <t>Impressora TM-T88VII-USB CX 04</t>
  </si>
  <si>
    <t>XB4F006181</t>
  </si>
  <si>
    <t>Impressora TM-T88VII-ETH</t>
  </si>
  <si>
    <t>XB4F004211</t>
  </si>
  <si>
    <t>Impressora TM-L90-ETH</t>
  </si>
  <si>
    <t>XAYY012589</t>
  </si>
  <si>
    <t>SAT FISCAL CX 01</t>
  </si>
  <si>
    <t>SAT</t>
  </si>
  <si>
    <t>SATM061184</t>
  </si>
  <si>
    <t>SAT FISCAL CX 02</t>
  </si>
  <si>
    <t>SATM061130</t>
  </si>
  <si>
    <t>SAT FISCAL CX 03</t>
  </si>
  <si>
    <t>SATM061107</t>
  </si>
  <si>
    <t>SAT FISCAL CX 04</t>
  </si>
  <si>
    <t>SATM061194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</si>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</sst>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P64" sqref="P6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1696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1022620</v>
      </c>
      <c r="E3" s="13" t="s">
        <v>22</v>
      </c>
      <c r="F3" s="14">
        <v>275379</v>
      </c>
      <c r="G3" s="52">
        <v>62608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1022864</v>
      </c>
      <c r="E4" s="20" t="s">
        <v>27</v>
      </c>
      <c r="F4" s="21">
        <v>276755</v>
      </c>
      <c r="G4" s="52">
        <v>62608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1022873</v>
      </c>
      <c r="E5" s="20" t="s">
        <v>31</v>
      </c>
      <c r="F5" s="21">
        <v>276756</v>
      </c>
      <c r="G5" s="52">
        <v>62608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1022865</v>
      </c>
      <c r="E6" s="20" t="s">
        <v>35</v>
      </c>
      <c r="F6" s="21">
        <v>276755</v>
      </c>
      <c r="G6" s="52">
        <v>62608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1041229</v>
      </c>
      <c r="E7" s="13" t="s">
        <v>41</v>
      </c>
      <c r="F7" s="75">
        <v>758105</v>
      </c>
      <c r="G7" s="52">
        <v>62608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1041207</v>
      </c>
      <c r="E8" s="13" t="s">
        <v>46</v>
      </c>
      <c r="F8" s="75">
        <v>758146</v>
      </c>
      <c r="G8" s="52">
        <v>62608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1041319</v>
      </c>
      <c r="E9" s="13" t="s">
        <v>49</v>
      </c>
      <c r="F9" s="75">
        <v>758104</v>
      </c>
      <c r="G9" s="52">
        <v>62608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1041328</v>
      </c>
      <c r="E10" s="13" t="s">
        <v>53</v>
      </c>
      <c r="F10" s="75">
        <v>758101</v>
      </c>
      <c r="G10" s="52">
        <v>62608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1041206</v>
      </c>
      <c r="E11" s="13" t="s">
        <v>55</v>
      </c>
      <c r="F11" s="75">
        <v>758112</v>
      </c>
      <c r="G11" s="52">
        <v>62608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1041187</v>
      </c>
      <c r="E12" s="20" t="s">
        <v>57</v>
      </c>
      <c r="F12" s="76">
        <v>758146</v>
      </c>
      <c r="G12" s="52">
        <v>62608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1041280</v>
      </c>
      <c r="E13" s="20" t="s">
        <v>59</v>
      </c>
      <c r="F13" s="76">
        <v>758065</v>
      </c>
      <c r="G13" s="52">
        <v>62608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1041329</v>
      </c>
      <c r="E14" s="20" t="s">
        <v>61</v>
      </c>
      <c r="F14" s="76">
        <v>758107</v>
      </c>
      <c r="G14" s="52">
        <v>62608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957621</v>
      </c>
      <c r="E15" s="13" t="s">
        <v>63</v>
      </c>
      <c r="F15" s="14">
        <v>100883</v>
      </c>
      <c r="G15" s="52">
        <v>62608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957684</v>
      </c>
      <c r="E16" s="20" t="s">
        <v>65</v>
      </c>
      <c r="F16" s="21">
        <v>100890</v>
      </c>
      <c r="G16" s="52">
        <v>62608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957561</v>
      </c>
      <c r="E17" s="20" t="s">
        <v>67</v>
      </c>
      <c r="F17" s="21">
        <v>100909</v>
      </c>
      <c r="G17" s="52">
        <v>62608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957653</v>
      </c>
      <c r="E18" s="20" t="s">
        <v>69</v>
      </c>
      <c r="F18" s="21">
        <v>100900</v>
      </c>
      <c r="G18" s="52">
        <v>62608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1029323</v>
      </c>
      <c r="E19" s="13" t="s">
        <v>73</v>
      </c>
      <c r="F19" s="14">
        <v>37132</v>
      </c>
      <c r="G19" s="52">
        <v>62608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1029322</v>
      </c>
      <c r="E20" s="20" t="s">
        <v>75</v>
      </c>
      <c r="F20" s="21">
        <v>37132</v>
      </c>
      <c r="G20" s="52">
        <v>62608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958104</v>
      </c>
      <c r="E21" s="13" t="s">
        <v>77</v>
      </c>
      <c r="F21" s="14">
        <v>39276</v>
      </c>
      <c r="G21" s="52">
        <v>62608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957917</v>
      </c>
      <c r="E22" s="20" t="s">
        <v>79</v>
      </c>
      <c r="F22" s="21">
        <v>39290</v>
      </c>
      <c r="G22" s="52">
        <v>62608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957918</v>
      </c>
      <c r="E23" s="20" t="s">
        <v>81</v>
      </c>
      <c r="F23" s="21">
        <v>39290</v>
      </c>
      <c r="G23" s="52">
        <v>62608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957916</v>
      </c>
      <c r="E24" s="20" t="s">
        <v>83</v>
      </c>
      <c r="F24" s="21">
        <v>39290</v>
      </c>
      <c r="G24" s="52">
        <v>62608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938433</v>
      </c>
      <c r="E25" s="13" t="s">
        <v>87</v>
      </c>
      <c r="F25" s="14">
        <v>67849</v>
      </c>
      <c r="G25" s="52">
        <v>62608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938432</v>
      </c>
      <c r="E26" s="20" t="s">
        <v>93</v>
      </c>
      <c r="F26" s="21">
        <v>67849</v>
      </c>
      <c r="G26" s="52">
        <v>62608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1109352</v>
      </c>
      <c r="E27" s="38" t="s">
        <v>97</v>
      </c>
      <c r="F27" s="39">
        <v>432934</v>
      </c>
      <c r="G27" s="52">
        <v>62608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939718</v>
      </c>
      <c r="E28" s="13" t="s">
        <v>101</v>
      </c>
      <c r="F28" s="14">
        <v>28763</v>
      </c>
      <c r="G28" s="52">
        <v>62608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939719</v>
      </c>
      <c r="E29" s="20" t="s">
        <v>103</v>
      </c>
      <c r="F29" s="21">
        <v>28763</v>
      </c>
      <c r="G29" s="52">
        <v>62608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1041479</v>
      </c>
      <c r="E30" s="26" t="s">
        <v>106</v>
      </c>
      <c r="F30" s="75">
        <v>758074</v>
      </c>
      <c r="G30" s="52">
        <v>62608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22" t="s">
        <v>107</v>
      </c>
      <c r="P30" s="22" t="s">
        <v>24</v>
      </c>
      <c r="Q30" s="23" t="s">
        <v>108</v>
      </c>
    </row>
    <row r="31" spans="1:18" ht="17.100000000000001" customHeight="1">
      <c r="A31" s="10" t="s">
        <v>109</v>
      </c>
      <c r="B31" s="42" t="s">
        <v>105</v>
      </c>
      <c r="C31" s="11" t="s">
        <v>40</v>
      </c>
      <c r="D31" s="12">
        <v>1041497</v>
      </c>
      <c r="E31" s="13" t="s">
        <v>110</v>
      </c>
      <c r="F31" s="75">
        <v>758074</v>
      </c>
      <c r="G31" s="52">
        <v>62608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8"/>
        <v xml:space="preserve">Micro (PDV) B12               </v>
      </c>
      <c r="O31" s="50" t="s">
        <v>111</v>
      </c>
      <c r="P31" s="50" t="str">
        <f>IFERROR(VLOOKUP($E$1,'BASE PINPAD'!A2:B28,2,0),"EQ. TERC.")</f>
        <v>CIELO</v>
      </c>
      <c r="Q31" s="51" t="s">
        <v>112</v>
      </c>
      <c r="R31" s="48"/>
    </row>
    <row r="32" spans="1:18" s="7" customFormat="1" ht="17.100000000000001" customHeight="1">
      <c r="A32" s="17" t="s">
        <v>113</v>
      </c>
      <c r="B32" s="45" t="s">
        <v>114</v>
      </c>
      <c r="C32" s="18" t="s">
        <v>115</v>
      </c>
      <c r="D32" s="19">
        <v>890898</v>
      </c>
      <c r="E32" s="20" t="s">
        <v>116</v>
      </c>
      <c r="F32" s="21">
        <v>22922</v>
      </c>
      <c r="G32" s="52">
        <v>62608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>Micro (PDV) CX 01</v>
      </c>
      <c r="O32" s="15" t="s">
        <v>117</v>
      </c>
      <c r="P32" s="15" t="s">
        <v>89</v>
      </c>
      <c r="Q32" s="16" t="s">
        <v>118</v>
      </c>
      <c r="R32" s="48"/>
    </row>
    <row r="33" spans="1:18" s="27" customFormat="1" ht="17.100000000000001" customHeight="1">
      <c r="A33" s="17" t="s">
        <v>119</v>
      </c>
      <c r="B33" s="45" t="s">
        <v>119</v>
      </c>
      <c r="C33" s="28" t="s">
        <v>120</v>
      </c>
      <c r="D33" s="19">
        <v>938110</v>
      </c>
      <c r="E33" s="20" t="s">
        <v>121</v>
      </c>
      <c r="F33" s="21">
        <v>14001</v>
      </c>
      <c r="G33" s="52">
        <v>62608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122</v>
      </c>
      <c r="P33" s="15" t="s">
        <v>89</v>
      </c>
      <c r="Q33" s="16" t="s">
        <v>123</v>
      </c>
    </row>
    <row r="34" spans="1:18" s="27" customFormat="1" ht="17.100000000000001" customHeight="1">
      <c r="A34" s="10" t="s">
        <v>124</v>
      </c>
      <c r="B34" s="42" t="s">
        <v>105</v>
      </c>
      <c r="C34" s="11" t="s">
        <v>40</v>
      </c>
      <c r="D34" s="12">
        <v>1041403</v>
      </c>
      <c r="E34" s="13" t="s">
        <v>125</v>
      </c>
      <c r="F34" s="75">
        <v>758038</v>
      </c>
      <c r="G34" s="52">
        <v>62608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111</v>
      </c>
      <c r="P34" s="50" t="str">
        <f>IFERROR(VLOOKUP($E$1,'BASE PINPAD'!A2:B28,2,0),"EQ. TERC.")</f>
        <v>CIELO</v>
      </c>
      <c r="Q34" s="51" t="s">
        <v>126</v>
      </c>
      <c r="R34" s="48"/>
    </row>
    <row r="35" spans="1:18" s="7" customFormat="1" ht="17.100000000000001" customHeight="1">
      <c r="A35" s="17" t="s">
        <v>113</v>
      </c>
      <c r="B35" s="45" t="s">
        <v>114</v>
      </c>
      <c r="C35" s="18" t="s">
        <v>115</v>
      </c>
      <c r="D35" s="19">
        <v>890895</v>
      </c>
      <c r="E35" s="20" t="s">
        <v>127</v>
      </c>
      <c r="F35" s="21">
        <v>22922</v>
      </c>
      <c r="G35" s="52">
        <v>62608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8"/>
        <v>Micro (PDV) CX 02</v>
      </c>
      <c r="O35" s="15" t="s">
        <v>117</v>
      </c>
      <c r="P35" s="15" t="s">
        <v>89</v>
      </c>
      <c r="Q35" s="16" t="s">
        <v>128</v>
      </c>
      <c r="R35" s="48"/>
    </row>
    <row r="36" spans="1:18" s="27" customFormat="1" ht="17.100000000000001" customHeight="1">
      <c r="A36" s="17" t="s">
        <v>119</v>
      </c>
      <c r="B36" s="45" t="s">
        <v>119</v>
      </c>
      <c r="C36" s="28" t="s">
        <v>120</v>
      </c>
      <c r="D36" s="19">
        <v>938108</v>
      </c>
      <c r="E36" s="20" t="s">
        <v>129</v>
      </c>
      <c r="F36" s="21">
        <v>14001</v>
      </c>
      <c r="G36" s="52">
        <v>62608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122</v>
      </c>
      <c r="P36" s="15" t="s">
        <v>89</v>
      </c>
      <c r="Q36" s="16" t="s">
        <v>130</v>
      </c>
    </row>
    <row r="37" spans="1:18" s="27" customFormat="1" ht="17.100000000000001" customHeight="1">
      <c r="A37" s="10" t="s">
        <v>131</v>
      </c>
      <c r="B37" s="42" t="s">
        <v>105</v>
      </c>
      <c r="C37" s="11" t="s">
        <v>40</v>
      </c>
      <c r="D37" s="12">
        <v>1041393</v>
      </c>
      <c r="E37" s="13" t="s">
        <v>132</v>
      </c>
      <c r="F37" s="75">
        <v>758038</v>
      </c>
      <c r="G37" s="52">
        <v>62608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111</v>
      </c>
      <c r="P37" s="50" t="str">
        <f>IFERROR(VLOOKUP($E$1,'BASE PINPAD'!A2:B28,2,0),"EQ. TERC.")</f>
        <v>CIELO</v>
      </c>
      <c r="Q37" s="51" t="s">
        <v>133</v>
      </c>
      <c r="R37" s="48"/>
    </row>
    <row r="38" spans="1:18" s="7" customFormat="1" ht="17.100000000000001" customHeight="1">
      <c r="A38" s="17" t="s">
        <v>113</v>
      </c>
      <c r="B38" s="45" t="s">
        <v>114</v>
      </c>
      <c r="C38" s="18" t="s">
        <v>115</v>
      </c>
      <c r="D38" s="19">
        <v>890896</v>
      </c>
      <c r="E38" s="20" t="s">
        <v>134</v>
      </c>
      <c r="F38" s="21">
        <v>22922</v>
      </c>
      <c r="G38" s="52">
        <v>62608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8"/>
        <v>Micro (PDV) CX 03</v>
      </c>
      <c r="O38" s="15" t="s">
        <v>117</v>
      </c>
      <c r="P38" s="15" t="s">
        <v>89</v>
      </c>
      <c r="Q38" s="16" t="s">
        <v>135</v>
      </c>
      <c r="R38" s="48"/>
    </row>
    <row r="39" spans="1:18" s="27" customFormat="1" ht="17.100000000000001" customHeight="1">
      <c r="A39" s="17" t="s">
        <v>119</v>
      </c>
      <c r="B39" s="45" t="s">
        <v>119</v>
      </c>
      <c r="C39" s="28" t="s">
        <v>120</v>
      </c>
      <c r="D39" s="19">
        <v>938107</v>
      </c>
      <c r="E39" s="20" t="s">
        <v>136</v>
      </c>
      <c r="F39" s="21">
        <v>14001</v>
      </c>
      <c r="G39" s="52">
        <v>62608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122</v>
      </c>
      <c r="P39" s="15" t="s">
        <v>89</v>
      </c>
      <c r="Q39" s="16" t="s">
        <v>137</v>
      </c>
    </row>
    <row r="40" spans="1:18" s="27" customFormat="1" ht="17.100000000000001" customHeight="1">
      <c r="A40" s="10" t="s">
        <v>138</v>
      </c>
      <c r="B40" s="42" t="s">
        <v>105</v>
      </c>
      <c r="C40" s="11" t="s">
        <v>40</v>
      </c>
      <c r="D40" s="12">
        <v>1041490</v>
      </c>
      <c r="E40" s="13" t="s">
        <v>139</v>
      </c>
      <c r="F40" s="75">
        <v>758039</v>
      </c>
      <c r="G40" s="52">
        <v>62608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111</v>
      </c>
      <c r="P40" s="50" t="str">
        <f>IFERROR(VLOOKUP($E$1,'BASE PINPAD'!A2:B28,2,0),"EQ. TERC.")</f>
        <v>CIELO</v>
      </c>
      <c r="Q40" s="51" t="s">
        <v>140</v>
      </c>
      <c r="R40" s="48"/>
    </row>
    <row r="41" spans="1:18" s="7" customFormat="1" ht="17.100000000000001" customHeight="1">
      <c r="A41" s="17" t="s">
        <v>113</v>
      </c>
      <c r="B41" s="45" t="s">
        <v>114</v>
      </c>
      <c r="C41" s="18" t="s">
        <v>115</v>
      </c>
      <c r="D41" s="19">
        <v>890897</v>
      </c>
      <c r="E41" s="20" t="s">
        <v>141</v>
      </c>
      <c r="F41" s="21">
        <v>22922</v>
      </c>
      <c r="G41" s="52">
        <v>62608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8"/>
        <v>Micro (PDV) CX 04</v>
      </c>
      <c r="O41" s="15" t="s">
        <v>117</v>
      </c>
      <c r="P41" s="15" t="s">
        <v>89</v>
      </c>
      <c r="Q41" s="16" t="s">
        <v>142</v>
      </c>
      <c r="R41" s="48"/>
    </row>
    <row r="42" spans="1:18" s="27" customFormat="1" ht="17.100000000000001" customHeight="1">
      <c r="A42" s="17" t="s">
        <v>119</v>
      </c>
      <c r="B42" s="45" t="s">
        <v>119</v>
      </c>
      <c r="C42" s="28" t="s">
        <v>120</v>
      </c>
      <c r="D42" s="19">
        <v>938109</v>
      </c>
      <c r="E42" s="20" t="s">
        <v>143</v>
      </c>
      <c r="F42" s="21">
        <v>14001</v>
      </c>
      <c r="G42" s="52">
        <v>62608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122</v>
      </c>
      <c r="P42" s="15" t="s">
        <v>89</v>
      </c>
      <c r="Q42" s="16" t="s">
        <v>144</v>
      </c>
    </row>
    <row r="43" spans="1:18" s="27" customFormat="1" ht="17.100000000000001" customHeight="1">
      <c r="A43" s="10" t="s">
        <v>145</v>
      </c>
      <c r="B43" s="42" t="s">
        <v>105</v>
      </c>
      <c r="C43" s="29" t="s">
        <v>40</v>
      </c>
      <c r="D43" s="12">
        <v>1041592</v>
      </c>
      <c r="E43" s="13" t="s">
        <v>146</v>
      </c>
      <c r="F43" s="75">
        <v>758115</v>
      </c>
      <c r="G43" s="52">
        <v>62608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147</v>
      </c>
      <c r="P43" s="22" t="s">
        <v>89</v>
      </c>
      <c r="Q43" s="23" t="s">
        <v>148</v>
      </c>
      <c r="R43" s="48"/>
    </row>
    <row r="44" spans="1:18" ht="17.100000000000001" customHeight="1">
      <c r="A44" s="10" t="s">
        <v>149</v>
      </c>
      <c r="B44" s="42" t="s">
        <v>105</v>
      </c>
      <c r="C44" s="11" t="s">
        <v>40</v>
      </c>
      <c r="D44" s="12">
        <v>1041602</v>
      </c>
      <c r="E44" s="13" t="s">
        <v>150</v>
      </c>
      <c r="F44" s="75">
        <v>758109</v>
      </c>
      <c r="G44" s="52">
        <v>62608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8"/>
        <v>Micro (TG) E-Learning</v>
      </c>
      <c r="O44" s="22" t="s">
        <v>151</v>
      </c>
      <c r="P44" s="22" t="s">
        <v>89</v>
      </c>
      <c r="Q44" s="23" t="s">
        <v>152</v>
      </c>
      <c r="R44" s="48"/>
    </row>
    <row r="45" spans="1:18" ht="17.100000000000001" customHeight="1">
      <c r="A45" s="17" t="s">
        <v>153</v>
      </c>
      <c r="B45" s="45" t="s">
        <v>114</v>
      </c>
      <c r="C45" s="18" t="s">
        <v>21</v>
      </c>
      <c r="D45" s="19">
        <v>1015391</v>
      </c>
      <c r="E45" s="20" t="s">
        <v>154</v>
      </c>
      <c r="F45" s="21">
        <v>41725</v>
      </c>
      <c r="G45" s="52">
        <v>62608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Gerência</v>
      </c>
      <c r="O45" s="15" t="s">
        <v>155</v>
      </c>
      <c r="P45" s="15" t="s">
        <v>89</v>
      </c>
      <c r="Q45" s="24" t="s">
        <v>156</v>
      </c>
      <c r="R45" s="48"/>
    </row>
    <row r="46" spans="1:18" ht="17.100000000000001" customHeight="1">
      <c r="A46" s="30" t="s">
        <v>157</v>
      </c>
      <c r="B46" s="46" t="s">
        <v>157</v>
      </c>
      <c r="C46" s="31" t="s">
        <v>158</v>
      </c>
      <c r="D46" s="32">
        <v>939624</v>
      </c>
      <c r="E46" s="33" t="s">
        <v>159</v>
      </c>
      <c r="F46" s="23">
        <v>727</v>
      </c>
      <c r="G46" s="52">
        <v>62608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160</v>
      </c>
      <c r="B47" s="42" t="s">
        <v>105</v>
      </c>
      <c r="C47" s="11" t="s">
        <v>40</v>
      </c>
      <c r="D47" s="12">
        <v>1041594</v>
      </c>
      <c r="E47" s="13" t="s">
        <v>161</v>
      </c>
      <c r="F47" s="75">
        <v>758108</v>
      </c>
      <c r="G47" s="52">
        <v>62608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162</v>
      </c>
      <c r="B48" s="42" t="s">
        <v>105</v>
      </c>
      <c r="C48" s="11" t="s">
        <v>40</v>
      </c>
      <c r="D48" s="12">
        <v>1041449</v>
      </c>
      <c r="E48" s="13" t="s">
        <v>163</v>
      </c>
      <c r="F48" s="75">
        <v>758103</v>
      </c>
      <c r="G48" s="52">
        <v>62608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164</v>
      </c>
      <c r="B49" s="45" t="s">
        <v>114</v>
      </c>
      <c r="C49" s="18" t="s">
        <v>21</v>
      </c>
      <c r="D49" s="19">
        <v>933305</v>
      </c>
      <c r="E49" s="20" t="s">
        <v>165</v>
      </c>
      <c r="F49" s="21">
        <v>35533</v>
      </c>
      <c r="G49" s="52">
        <v>62608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166</v>
      </c>
      <c r="B50" s="42" t="s">
        <v>105</v>
      </c>
      <c r="C50" s="11" t="s">
        <v>40</v>
      </c>
      <c r="D50" s="12">
        <v>1041424</v>
      </c>
      <c r="E50" s="13" t="s">
        <v>167</v>
      </c>
      <c r="F50" s="75">
        <v>758104</v>
      </c>
      <c r="G50" s="52">
        <v>62608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164</v>
      </c>
      <c r="B51" s="45" t="s">
        <v>114</v>
      </c>
      <c r="C51" s="18" t="s">
        <v>21</v>
      </c>
      <c r="D51" s="19">
        <v>933303</v>
      </c>
      <c r="E51" s="20" t="s">
        <v>168</v>
      </c>
      <c r="F51" s="21">
        <v>35533</v>
      </c>
      <c r="G51" s="52">
        <v>62608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169</v>
      </c>
      <c r="B52" s="42" t="s">
        <v>105</v>
      </c>
      <c r="C52" s="11" t="s">
        <v>40</v>
      </c>
      <c r="D52" s="12">
        <v>1041413</v>
      </c>
      <c r="E52" s="13" t="s">
        <v>170</v>
      </c>
      <c r="F52" s="75">
        <v>758102</v>
      </c>
      <c r="G52" s="52">
        <v>62608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164</v>
      </c>
      <c r="B53" s="45" t="s">
        <v>114</v>
      </c>
      <c r="C53" s="18" t="s">
        <v>21</v>
      </c>
      <c r="D53" s="19">
        <v>933306</v>
      </c>
      <c r="E53" s="20" t="s">
        <v>171</v>
      </c>
      <c r="F53" s="21">
        <v>35533</v>
      </c>
      <c r="G53" s="52">
        <v>62608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172</v>
      </c>
      <c r="B54" s="42" t="s">
        <v>105</v>
      </c>
      <c r="C54" s="11" t="s">
        <v>40</v>
      </c>
      <c r="D54" s="12">
        <v>1041346</v>
      </c>
      <c r="E54" s="13" t="s">
        <v>173</v>
      </c>
      <c r="F54" s="75">
        <v>758070</v>
      </c>
      <c r="G54" s="52">
        <v>62608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164</v>
      </c>
      <c r="B55" s="45" t="s">
        <v>114</v>
      </c>
      <c r="C55" s="18" t="s">
        <v>21</v>
      </c>
      <c r="D55" s="19">
        <v>933296</v>
      </c>
      <c r="E55" s="20" t="s">
        <v>174</v>
      </c>
      <c r="F55" s="21">
        <v>35533</v>
      </c>
      <c r="G55" s="52">
        <v>62608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175</v>
      </c>
      <c r="B56" s="42" t="s">
        <v>176</v>
      </c>
      <c r="C56" s="11" t="s">
        <v>21</v>
      </c>
      <c r="D56" s="12">
        <v>1021703</v>
      </c>
      <c r="E56" s="13" t="s">
        <v>177</v>
      </c>
      <c r="F56" s="14">
        <v>267130</v>
      </c>
      <c r="G56" s="52">
        <v>62608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178</v>
      </c>
      <c r="B57" s="45" t="s">
        <v>176</v>
      </c>
      <c r="C57" s="18" t="s">
        <v>21</v>
      </c>
      <c r="D57" s="19">
        <v>1021909</v>
      </c>
      <c r="E57" s="20" t="s">
        <v>179</v>
      </c>
      <c r="F57" s="21">
        <v>267146</v>
      </c>
      <c r="G57" s="52">
        <v>62608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180</v>
      </c>
      <c r="B58" s="45" t="s">
        <v>176</v>
      </c>
      <c r="C58" s="18" t="s">
        <v>21</v>
      </c>
      <c r="D58" s="19">
        <v>1022017</v>
      </c>
      <c r="E58" s="20" t="s">
        <v>181</v>
      </c>
      <c r="F58" s="21">
        <v>267158</v>
      </c>
      <c r="G58" s="52">
        <v>62608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182</v>
      </c>
      <c r="B59" s="45" t="s">
        <v>176</v>
      </c>
      <c r="C59" s="18" t="s">
        <v>21</v>
      </c>
      <c r="D59" s="19">
        <v>1021415</v>
      </c>
      <c r="E59" s="20" t="s">
        <v>183</v>
      </c>
      <c r="F59" s="21">
        <v>264051</v>
      </c>
      <c r="G59" s="52">
        <v>62608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184</v>
      </c>
      <c r="B60" s="42" t="s">
        <v>176</v>
      </c>
      <c r="C60" s="11" t="s">
        <v>21</v>
      </c>
      <c r="D60" s="12">
        <v>1021738</v>
      </c>
      <c r="E60" s="13" t="s">
        <v>185</v>
      </c>
      <c r="F60" s="14">
        <v>267132</v>
      </c>
      <c r="G60" s="52">
        <v>62608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186</v>
      </c>
      <c r="B61" s="42" t="s">
        <v>176</v>
      </c>
      <c r="C61" s="11" t="s">
        <v>21</v>
      </c>
      <c r="D61" s="12">
        <v>1022721</v>
      </c>
      <c r="E61" s="13" t="s">
        <v>187</v>
      </c>
      <c r="F61" s="14">
        <v>276726</v>
      </c>
      <c r="G61" s="52">
        <v>62608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188</v>
      </c>
      <c r="B62" s="42" t="s">
        <v>189</v>
      </c>
      <c r="C62" s="11" t="s">
        <v>21</v>
      </c>
      <c r="D62" s="12">
        <v>936242</v>
      </c>
      <c r="E62" s="13" t="s">
        <v>190</v>
      </c>
      <c r="F62" s="14">
        <v>261906</v>
      </c>
      <c r="G62" s="52">
        <v>62608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191</v>
      </c>
      <c r="B63" s="45" t="s">
        <v>189</v>
      </c>
      <c r="C63" s="18" t="s">
        <v>21</v>
      </c>
      <c r="D63" s="19">
        <v>936240</v>
      </c>
      <c r="E63" s="20" t="s">
        <v>192</v>
      </c>
      <c r="F63" s="21">
        <v>261906</v>
      </c>
      <c r="G63" s="52">
        <v>62608</v>
      </c>
    </row>
    <row r="64" spans="1:17" ht="17.100000000000001" customHeight="1">
      <c r="A64" s="17" t="s">
        <v>193</v>
      </c>
      <c r="B64" s="45" t="s">
        <v>189</v>
      </c>
      <c r="C64" s="18" t="s">
        <v>21</v>
      </c>
      <c r="D64" s="19">
        <v>936241</v>
      </c>
      <c r="E64" s="20" t="s">
        <v>194</v>
      </c>
      <c r="F64" s="21">
        <v>261906</v>
      </c>
      <c r="G64" s="52">
        <v>62608</v>
      </c>
    </row>
    <row r="65" spans="1:7" ht="17.100000000000001" customHeight="1">
      <c r="A65" s="17" t="s">
        <v>195</v>
      </c>
      <c r="B65" s="45" t="s">
        <v>189</v>
      </c>
      <c r="C65" s="18" t="s">
        <v>21</v>
      </c>
      <c r="D65" s="19">
        <v>936239</v>
      </c>
      <c r="E65" s="20" t="s">
        <v>196</v>
      </c>
      <c r="F65" s="21">
        <v>261906</v>
      </c>
      <c r="G65" s="52">
        <v>62608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 Q30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197</v>
      </c>
      <c r="B1" s="65" t="s">
        <v>198</v>
      </c>
      <c r="C1" s="65" t="s">
        <v>199</v>
      </c>
    </row>
    <row r="2" spans="1:3" ht="14.45">
      <c r="A2" s="69" t="s">
        <v>200</v>
      </c>
      <c r="B2" s="67" t="s">
        <v>201</v>
      </c>
      <c r="C2" s="72"/>
    </row>
    <row r="3" spans="1:3" ht="14.45">
      <c r="A3" s="70" t="s">
        <v>202</v>
      </c>
      <c r="B3" s="68" t="s">
        <v>203</v>
      </c>
      <c r="C3" s="73"/>
    </row>
    <row r="4" spans="1:3" ht="14.45">
      <c r="A4" s="69" t="s">
        <v>204</v>
      </c>
      <c r="B4" s="67" t="s">
        <v>201</v>
      </c>
      <c r="C4" s="72"/>
    </row>
    <row r="5" spans="1:3" ht="14.45">
      <c r="A5" s="69" t="s">
        <v>205</v>
      </c>
      <c r="B5" s="67" t="s">
        <v>201</v>
      </c>
      <c r="C5" s="72"/>
    </row>
    <row r="6" spans="1:3" ht="14.45">
      <c r="A6" s="70" t="s">
        <v>206</v>
      </c>
      <c r="B6" s="68" t="s">
        <v>203</v>
      </c>
      <c r="C6" s="73"/>
    </row>
    <row r="7" spans="1:3" ht="14.45">
      <c r="A7" s="70" t="s">
        <v>207</v>
      </c>
      <c r="B7" s="68" t="s">
        <v>203</v>
      </c>
      <c r="C7" s="73"/>
    </row>
    <row r="8" spans="1:3" ht="14.45">
      <c r="A8" s="69" t="s">
        <v>208</v>
      </c>
      <c r="B8" s="67" t="s">
        <v>201</v>
      </c>
      <c r="C8" s="72"/>
    </row>
    <row r="9" spans="1:3" ht="14.45">
      <c r="A9" s="71" t="s">
        <v>209</v>
      </c>
      <c r="B9" s="66" t="s">
        <v>210</v>
      </c>
      <c r="C9" s="74"/>
    </row>
    <row r="10" spans="1:3" ht="14.45">
      <c r="A10" s="69" t="s">
        <v>211</v>
      </c>
      <c r="B10" s="67" t="s">
        <v>201</v>
      </c>
      <c r="C10" s="72"/>
    </row>
    <row r="11" spans="1:3" ht="14.45">
      <c r="A11" s="70" t="s">
        <v>212</v>
      </c>
      <c r="B11" s="68" t="s">
        <v>203</v>
      </c>
      <c r="C11" s="73"/>
    </row>
    <row r="12" spans="1:3" ht="14.45">
      <c r="A12" s="71" t="s">
        <v>213</v>
      </c>
      <c r="B12" s="66" t="s">
        <v>210</v>
      </c>
      <c r="C12" s="74"/>
    </row>
    <row r="13" spans="1:3" ht="14.45">
      <c r="A13" s="69" t="s">
        <v>214</v>
      </c>
      <c r="B13" s="67" t="s">
        <v>201</v>
      </c>
      <c r="C13" s="72"/>
    </row>
    <row r="14" spans="1:3" ht="14.45">
      <c r="A14" s="69" t="s">
        <v>215</v>
      </c>
      <c r="B14" s="67" t="s">
        <v>201</v>
      </c>
      <c r="C14" s="72"/>
    </row>
    <row r="15" spans="1:3" ht="14.45">
      <c r="A15" s="69" t="s">
        <v>216</v>
      </c>
      <c r="B15" s="67" t="s">
        <v>201</v>
      </c>
      <c r="C15" s="72"/>
    </row>
    <row r="16" spans="1:3" ht="14.45">
      <c r="A16" s="70" t="s">
        <v>217</v>
      </c>
      <c r="B16" s="68" t="s">
        <v>203</v>
      </c>
      <c r="C16" s="73"/>
    </row>
    <row r="17" spans="1:3" ht="14.45">
      <c r="A17" s="70" t="s">
        <v>218</v>
      </c>
      <c r="B17" s="68" t="s">
        <v>203</v>
      </c>
      <c r="C17" s="73"/>
    </row>
    <row r="18" spans="1:3" ht="14.45">
      <c r="A18" s="70" t="s">
        <v>219</v>
      </c>
      <c r="B18" s="68" t="s">
        <v>203</v>
      </c>
      <c r="C18" s="73"/>
    </row>
    <row r="19" spans="1:3" ht="14.45">
      <c r="A19" s="71" t="s">
        <v>220</v>
      </c>
      <c r="B19" s="66" t="s">
        <v>210</v>
      </c>
      <c r="C19" s="74"/>
    </row>
    <row r="20" spans="1:3" ht="14.45">
      <c r="A20" s="71" t="s">
        <v>221</v>
      </c>
      <c r="B20" s="66" t="s">
        <v>210</v>
      </c>
      <c r="C20" s="74"/>
    </row>
    <row r="21" spans="1:3" ht="14.45">
      <c r="A21" s="70" t="s">
        <v>222</v>
      </c>
      <c r="B21" s="68" t="s">
        <v>203</v>
      </c>
      <c r="C21" s="73"/>
    </row>
    <row r="22" spans="1:3" ht="14.45">
      <c r="A22" s="69" t="s">
        <v>223</v>
      </c>
      <c r="B22" s="67" t="s">
        <v>201</v>
      </c>
      <c r="C22" s="72"/>
    </row>
    <row r="23" spans="1:3" ht="14.45">
      <c r="A23" s="69" t="s">
        <v>224</v>
      </c>
      <c r="B23" s="67" t="s">
        <v>201</v>
      </c>
      <c r="C23" s="72"/>
    </row>
    <row r="24" spans="1:3" ht="14.45">
      <c r="A24" s="71" t="s">
        <v>225</v>
      </c>
      <c r="B24" s="66" t="s">
        <v>210</v>
      </c>
      <c r="C24" s="74"/>
    </row>
    <row r="25" spans="1:3" ht="14.45">
      <c r="A25" s="71" t="s">
        <v>226</v>
      </c>
      <c r="B25" s="66" t="s">
        <v>210</v>
      </c>
      <c r="C25" s="74"/>
    </row>
    <row r="26" spans="1:3" ht="14.45">
      <c r="A26" s="70" t="s">
        <v>227</v>
      </c>
      <c r="B26" s="68" t="s">
        <v>203</v>
      </c>
      <c r="C26" s="73"/>
    </row>
    <row r="27" spans="1:3" ht="14.45">
      <c r="A27" s="71" t="s">
        <v>3</v>
      </c>
      <c r="B27" s="66" t="s">
        <v>210</v>
      </c>
      <c r="C27" s="74"/>
    </row>
    <row r="28" spans="1:3" ht="14.45">
      <c r="A28" s="69" t="s">
        <v>228</v>
      </c>
      <c r="B28" s="67" t="s">
        <v>201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229</v>
      </c>
      <c r="C1" s="9" t="s">
        <v>230</v>
      </c>
      <c r="D1" s="59">
        <v>1</v>
      </c>
      <c r="E1" s="9" t="s">
        <v>9</v>
      </c>
      <c r="F1" s="9" t="s">
        <v>229</v>
      </c>
      <c r="G1" s="9" t="s">
        <v>230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230</v>
      </c>
      <c r="C1" s="9" t="s">
        <v>232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233</v>
      </c>
      <c r="E2" t="s">
        <v>234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233</v>
      </c>
      <c r="E3" t="s">
        <v>234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233</v>
      </c>
      <c r="E4" t="s">
        <v>234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233</v>
      </c>
      <c r="E5" t="s">
        <v>234</v>
      </c>
    </row>
    <row r="6" spans="1:5">
      <c r="A6" s="10" t="str">
        <f t="shared" si="0"/>
        <v>Monitor Gerência-POSITIVO</v>
      </c>
      <c r="B6" s="10" t="s">
        <v>38</v>
      </c>
      <c r="C6" s="11" t="s">
        <v>235</v>
      </c>
      <c r="D6" s="56" t="s">
        <v>235</v>
      </c>
      <c r="E6" t="s">
        <v>236</v>
      </c>
    </row>
    <row r="7" spans="1:5">
      <c r="A7" s="10" t="str">
        <f t="shared" si="0"/>
        <v>Monitor B12-POSITIVO</v>
      </c>
      <c r="B7" s="10" t="s">
        <v>45</v>
      </c>
      <c r="C7" s="11" t="s">
        <v>235</v>
      </c>
      <c r="D7" s="56" t="s">
        <v>235</v>
      </c>
      <c r="E7" t="s">
        <v>236</v>
      </c>
    </row>
    <row r="8" spans="1:5">
      <c r="A8" s="10" t="str">
        <f t="shared" si="0"/>
        <v>Monitor Câmera-POSITIVO</v>
      </c>
      <c r="B8" s="10" t="s">
        <v>237</v>
      </c>
      <c r="C8" s="11" t="s">
        <v>235</v>
      </c>
      <c r="D8" s="56" t="s">
        <v>235</v>
      </c>
      <c r="E8" t="s">
        <v>236</v>
      </c>
    </row>
    <row r="9" spans="1:5">
      <c r="A9" s="10" t="str">
        <f t="shared" si="0"/>
        <v>Monitor E-Learning-POSITIVO</v>
      </c>
      <c r="B9" s="10" t="s">
        <v>48</v>
      </c>
      <c r="C9" s="11" t="s">
        <v>235</v>
      </c>
      <c r="D9" s="56" t="s">
        <v>235</v>
      </c>
      <c r="E9" t="s">
        <v>236</v>
      </c>
    </row>
    <row r="10" spans="1:5">
      <c r="A10" s="10" t="str">
        <f t="shared" si="0"/>
        <v>Monitor Farmacêutico-POSITIVO</v>
      </c>
      <c r="B10" s="10" t="s">
        <v>52</v>
      </c>
      <c r="C10" s="11" t="s">
        <v>235</v>
      </c>
      <c r="D10" s="56" t="s">
        <v>235</v>
      </c>
      <c r="E10" t="s">
        <v>236</v>
      </c>
    </row>
    <row r="11" spans="1:5">
      <c r="A11" s="10" t="str">
        <f t="shared" si="0"/>
        <v>Monitor Balcão 01-POSITIVO</v>
      </c>
      <c r="B11" s="10" t="s">
        <v>54</v>
      </c>
      <c r="C11" s="11" t="s">
        <v>235</v>
      </c>
      <c r="D11" s="56" t="s">
        <v>235</v>
      </c>
      <c r="E11" t="s">
        <v>236</v>
      </c>
    </row>
    <row r="12" spans="1:5">
      <c r="A12" s="10" t="str">
        <f t="shared" si="0"/>
        <v>Monitor Balcão 02-POSITIVO</v>
      </c>
      <c r="B12" s="17" t="s">
        <v>56</v>
      </c>
      <c r="C12" s="18" t="s">
        <v>235</v>
      </c>
      <c r="D12" s="56" t="s">
        <v>235</v>
      </c>
      <c r="E12" t="s">
        <v>236</v>
      </c>
    </row>
    <row r="13" spans="1:5">
      <c r="A13" s="10" t="str">
        <f t="shared" si="0"/>
        <v>Monitor Balcão 03-POSITIVO</v>
      </c>
      <c r="B13" s="17" t="s">
        <v>58</v>
      </c>
      <c r="C13" s="18" t="s">
        <v>235</v>
      </c>
      <c r="D13" s="56" t="s">
        <v>235</v>
      </c>
      <c r="E13" t="s">
        <v>236</v>
      </c>
    </row>
    <row r="14" spans="1:5">
      <c r="A14" s="10" t="str">
        <f t="shared" si="0"/>
        <v>Monitor Balcão 04-POSITIVO</v>
      </c>
      <c r="B14" s="17" t="s">
        <v>60</v>
      </c>
      <c r="C14" s="18" t="s">
        <v>235</v>
      </c>
      <c r="D14" s="56" t="s">
        <v>235</v>
      </c>
      <c r="E14" t="s">
        <v>236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238</v>
      </c>
      <c r="E15" t="s">
        <v>239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238</v>
      </c>
      <c r="E16" t="s">
        <v>239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238</v>
      </c>
      <c r="E17" t="s">
        <v>239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238</v>
      </c>
      <c r="E18" t="s">
        <v>239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240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240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241</v>
      </c>
      <c r="E21" t="s">
        <v>242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241</v>
      </c>
      <c r="E22" t="s">
        <v>242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241</v>
      </c>
      <c r="E23" t="s">
        <v>242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241</v>
      </c>
      <c r="E24" t="s">
        <v>242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243</v>
      </c>
      <c r="D25" s="55" t="s">
        <v>244</v>
      </c>
      <c r="E25" t="s">
        <v>245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243</v>
      </c>
      <c r="D26" s="55" t="s">
        <v>244</v>
      </c>
      <c r="E26" t="s">
        <v>246</v>
      </c>
    </row>
    <row r="27" spans="1:5">
      <c r="A27" s="10" t="str">
        <f t="shared" si="0"/>
        <v>Switch Aruba-INGRAM</v>
      </c>
      <c r="B27" s="35" t="s">
        <v>94</v>
      </c>
      <c r="C27" s="36" t="s">
        <v>96</v>
      </c>
      <c r="D27" s="55" t="s">
        <v>247</v>
      </c>
      <c r="E27" t="s">
        <v>248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249</v>
      </c>
      <c r="E28" t="s">
        <v>250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249</v>
      </c>
      <c r="E29" t="s">
        <v>250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235</v>
      </c>
      <c r="D30" s="56" t="s">
        <v>235</v>
      </c>
      <c r="E30" t="s">
        <v>251</v>
      </c>
    </row>
    <row r="31" spans="1:5">
      <c r="A31" s="10" t="str">
        <f t="shared" si="0"/>
        <v>Micro (PDV) CX 01-POSITIVO</v>
      </c>
      <c r="B31" s="10" t="s">
        <v>109</v>
      </c>
      <c r="C31" s="11" t="s">
        <v>235</v>
      </c>
      <c r="D31" s="56" t="s">
        <v>235</v>
      </c>
      <c r="E31" t="s">
        <v>251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252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253</v>
      </c>
      <c r="E33" t="s">
        <v>254</v>
      </c>
    </row>
    <row r="34" spans="1:5">
      <c r="A34" s="10" t="str">
        <f t="shared" si="0"/>
        <v>Micro (PDV) CX 02-POSITIVO</v>
      </c>
      <c r="B34" s="10" t="s">
        <v>124</v>
      </c>
      <c r="C34" s="11" t="s">
        <v>235</v>
      </c>
      <c r="D34" s="56" t="s">
        <v>235</v>
      </c>
      <c r="E34" t="s">
        <v>251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252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253</v>
      </c>
      <c r="E36" t="s">
        <v>254</v>
      </c>
    </row>
    <row r="37" spans="1:5">
      <c r="A37" s="10" t="str">
        <f t="shared" si="0"/>
        <v>Micro (PDV) CX 03-POSITIVO</v>
      </c>
      <c r="B37" s="10" t="s">
        <v>131</v>
      </c>
      <c r="C37" s="11" t="s">
        <v>235</v>
      </c>
      <c r="D37" s="56" t="s">
        <v>235</v>
      </c>
      <c r="E37" t="s">
        <v>251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252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253</v>
      </c>
      <c r="E39" t="s">
        <v>254</v>
      </c>
    </row>
    <row r="40" spans="1:5">
      <c r="A40" s="10" t="str">
        <f t="shared" si="0"/>
        <v>Micro (PDV) CX 04-POSITIVO</v>
      </c>
      <c r="B40" s="10" t="s">
        <v>138</v>
      </c>
      <c r="C40" s="11" t="s">
        <v>235</v>
      </c>
      <c r="D40" s="56" t="s">
        <v>235</v>
      </c>
      <c r="E40" t="s">
        <v>251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252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253</v>
      </c>
      <c r="E42" t="s">
        <v>254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235</v>
      </c>
      <c r="D43" s="56" t="s">
        <v>235</v>
      </c>
      <c r="E43" t="s">
        <v>251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235</v>
      </c>
      <c r="D44" s="56" t="s">
        <v>235</v>
      </c>
      <c r="E44" t="s">
        <v>251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255</v>
      </c>
      <c r="E45" t="s">
        <v>256</v>
      </c>
    </row>
    <row r="46" spans="1:5">
      <c r="A46" s="10" t="str">
        <f t="shared" si="0"/>
        <v>Celular-KWAM</v>
      </c>
      <c r="B46" s="30" t="s">
        <v>157</v>
      </c>
      <c r="C46" s="31" t="s">
        <v>257</v>
      </c>
      <c r="D46" s="55" t="s">
        <v>253</v>
      </c>
      <c r="E46" t="s">
        <v>258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235</v>
      </c>
      <c r="D47" s="56" t="s">
        <v>235</v>
      </c>
      <c r="E47" t="s">
        <v>251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235</v>
      </c>
      <c r="D48" s="56" t="s">
        <v>235</v>
      </c>
      <c r="E48" t="s">
        <v>251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255</v>
      </c>
      <c r="E49" t="s">
        <v>259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235</v>
      </c>
      <c r="D50" s="56" t="s">
        <v>235</v>
      </c>
      <c r="E50" t="s">
        <v>251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255</v>
      </c>
      <c r="E51" t="s">
        <v>259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235</v>
      </c>
      <c r="D52" s="56" t="s">
        <v>235</v>
      </c>
      <c r="E52" t="s">
        <v>251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255</v>
      </c>
      <c r="E53" t="s">
        <v>259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235</v>
      </c>
      <c r="D54" s="56" t="s">
        <v>235</v>
      </c>
      <c r="E54" t="s">
        <v>251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255</v>
      </c>
      <c r="E55" t="s">
        <v>259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260</v>
      </c>
      <c r="E56" t="s">
        <v>261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260</v>
      </c>
      <c r="E57" t="s">
        <v>261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260</v>
      </c>
      <c r="E58" t="s">
        <v>261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260</v>
      </c>
      <c r="E59" t="s">
        <v>261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260</v>
      </c>
      <c r="E60" t="s">
        <v>261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260</v>
      </c>
      <c r="E61" t="s">
        <v>262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263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263</v>
      </c>
    </row>
    <row r="64" spans="1:5">
      <c r="A64" s="10" t="str">
        <f t="shared" si="0"/>
        <v>Monitor Câmera-LENOVO</v>
      </c>
      <c r="B64" s="10" t="s">
        <v>237</v>
      </c>
      <c r="C64" s="11" t="s">
        <v>40</v>
      </c>
      <c r="D64" s="55" t="s">
        <v>40</v>
      </c>
      <c r="E64" t="s">
        <v>263</v>
      </c>
    </row>
    <row r="65" spans="1:5">
      <c r="A65" s="10" t="str">
        <f t="shared" si="0"/>
        <v>Monitor E-Learning-LENOVO</v>
      </c>
      <c r="B65" s="10" t="s">
        <v>48</v>
      </c>
      <c r="C65" s="11" t="s">
        <v>40</v>
      </c>
      <c r="D65" s="55" t="s">
        <v>40</v>
      </c>
      <c r="E65" t="s">
        <v>263</v>
      </c>
    </row>
    <row r="66" spans="1:5">
      <c r="A66" s="10" t="str">
        <f t="shared" si="0"/>
        <v>Monitor Farmacêutico-LENOVO</v>
      </c>
      <c r="B66" s="10" t="s">
        <v>52</v>
      </c>
      <c r="C66" s="11" t="s">
        <v>40</v>
      </c>
      <c r="D66" s="55" t="s">
        <v>40</v>
      </c>
      <c r="E66" t="s">
        <v>263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40</v>
      </c>
      <c r="D67" s="55" t="s">
        <v>40</v>
      </c>
      <c r="E67" t="s">
        <v>263</v>
      </c>
    </row>
    <row r="68" spans="1:5">
      <c r="A68" s="10" t="str">
        <f t="shared" si="1"/>
        <v>Monitor Balcão 02-LENOVO</v>
      </c>
      <c r="B68" s="17" t="s">
        <v>56</v>
      </c>
      <c r="C68" s="11" t="s">
        <v>40</v>
      </c>
      <c r="D68" s="55" t="s">
        <v>40</v>
      </c>
      <c r="E68" t="s">
        <v>263</v>
      </c>
    </row>
    <row r="69" spans="1:5">
      <c r="A69" s="10" t="str">
        <f t="shared" si="1"/>
        <v>Monitor Balcão 03-LENOVO</v>
      </c>
      <c r="B69" s="17" t="s">
        <v>58</v>
      </c>
      <c r="C69" s="11" t="s">
        <v>40</v>
      </c>
      <c r="D69" s="55" t="s">
        <v>40</v>
      </c>
      <c r="E69" t="s">
        <v>263</v>
      </c>
    </row>
    <row r="70" spans="1:5">
      <c r="A70" s="10" t="str">
        <f t="shared" si="1"/>
        <v>Monitor Balcão 04-LENOVO</v>
      </c>
      <c r="B70" s="17" t="s">
        <v>60</v>
      </c>
      <c r="C70" s="11" t="s">
        <v>40</v>
      </c>
      <c r="D70" s="55" t="s">
        <v>40</v>
      </c>
      <c r="E70" t="s">
        <v>263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6" t="s">
        <v>40</v>
      </c>
      <c r="E71" t="s">
        <v>264</v>
      </c>
    </row>
    <row r="72" spans="1:5">
      <c r="A72" s="10" t="str">
        <f t="shared" si="1"/>
        <v>Micro (PDV) CX 01-LENOVO</v>
      </c>
      <c r="B72" s="10" t="s">
        <v>109</v>
      </c>
      <c r="C72" s="11" t="s">
        <v>40</v>
      </c>
      <c r="D72" s="56" t="s">
        <v>40</v>
      </c>
      <c r="E72" t="s">
        <v>264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264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264</v>
      </c>
    </row>
    <row r="75" spans="1:5">
      <c r="A75" s="10" t="str">
        <f t="shared" si="1"/>
        <v>Micro (PDV) CX 04-LENOVO</v>
      </c>
      <c r="B75" s="10" t="s">
        <v>138</v>
      </c>
      <c r="C75" s="11" t="s">
        <v>40</v>
      </c>
      <c r="D75" s="56" t="s">
        <v>40</v>
      </c>
      <c r="E75" t="s">
        <v>264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264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264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264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264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264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264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264</v>
      </c>
    </row>
    <row r="83" spans="1:5">
      <c r="A83" s="10" t="str">
        <f t="shared" si="1"/>
        <v>Monitor Gerência-DELL</v>
      </c>
      <c r="B83" s="10" t="s">
        <v>38</v>
      </c>
      <c r="C83" s="11" t="s">
        <v>265</v>
      </c>
      <c r="D83" s="55" t="s">
        <v>265</v>
      </c>
      <c r="E83" t="s">
        <v>266</v>
      </c>
    </row>
    <row r="84" spans="1:5">
      <c r="A84" s="10" t="str">
        <f t="shared" si="1"/>
        <v>Monitor B12-DELL</v>
      </c>
      <c r="B84" s="10" t="s">
        <v>45</v>
      </c>
      <c r="C84" s="11" t="s">
        <v>265</v>
      </c>
      <c r="D84" s="55" t="s">
        <v>265</v>
      </c>
      <c r="E84" t="s">
        <v>266</v>
      </c>
    </row>
    <row r="85" spans="1:5">
      <c r="A85" s="10" t="str">
        <f t="shared" si="1"/>
        <v>Monitor Câmera-DELL</v>
      </c>
      <c r="B85" s="10" t="s">
        <v>237</v>
      </c>
      <c r="C85" s="11" t="s">
        <v>265</v>
      </c>
      <c r="D85" s="55" t="s">
        <v>265</v>
      </c>
      <c r="E85" t="s">
        <v>266</v>
      </c>
    </row>
    <row r="86" spans="1:5">
      <c r="A86" s="10" t="str">
        <f t="shared" si="1"/>
        <v>Monitor E-Learning-DELL</v>
      </c>
      <c r="B86" s="10" t="s">
        <v>48</v>
      </c>
      <c r="C86" s="11" t="s">
        <v>265</v>
      </c>
      <c r="D86" s="55" t="s">
        <v>265</v>
      </c>
      <c r="E86" t="s">
        <v>266</v>
      </c>
    </row>
    <row r="87" spans="1:5">
      <c r="A87" s="10" t="str">
        <f t="shared" si="1"/>
        <v>Monitor Farmacêutico-DELL</v>
      </c>
      <c r="B87" s="10" t="s">
        <v>52</v>
      </c>
      <c r="C87" s="11" t="s">
        <v>265</v>
      </c>
      <c r="D87" s="55" t="s">
        <v>265</v>
      </c>
      <c r="E87" t="s">
        <v>266</v>
      </c>
    </row>
    <row r="88" spans="1:5">
      <c r="A88" s="10" t="str">
        <f t="shared" si="1"/>
        <v>Monitor Balcão 01-DELL</v>
      </c>
      <c r="B88" s="10" t="s">
        <v>54</v>
      </c>
      <c r="C88" s="11" t="s">
        <v>265</v>
      </c>
      <c r="D88" s="55" t="s">
        <v>265</v>
      </c>
      <c r="E88" t="s">
        <v>266</v>
      </c>
    </row>
    <row r="89" spans="1:5">
      <c r="A89" s="10" t="str">
        <f t="shared" si="1"/>
        <v>Monitor Balcão 02-DELL</v>
      </c>
      <c r="B89" s="17" t="s">
        <v>56</v>
      </c>
      <c r="C89" s="11" t="s">
        <v>265</v>
      </c>
      <c r="D89" s="55" t="s">
        <v>265</v>
      </c>
      <c r="E89" t="s">
        <v>266</v>
      </c>
    </row>
    <row r="90" spans="1:5">
      <c r="A90" s="10" t="str">
        <f t="shared" si="1"/>
        <v>Monitor Balcão 03-DELL</v>
      </c>
      <c r="B90" s="17" t="s">
        <v>58</v>
      </c>
      <c r="C90" s="11" t="s">
        <v>265</v>
      </c>
      <c r="D90" s="55" t="s">
        <v>265</v>
      </c>
      <c r="E90" t="s">
        <v>266</v>
      </c>
    </row>
    <row r="91" spans="1:5">
      <c r="A91" s="10" t="str">
        <f t="shared" si="1"/>
        <v>Monitor Balcão 04-DELL</v>
      </c>
      <c r="B91" s="17" t="s">
        <v>60</v>
      </c>
      <c r="C91" s="11" t="s">
        <v>265</v>
      </c>
      <c r="D91" s="55" t="s">
        <v>265</v>
      </c>
      <c r="E91" t="s">
        <v>266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265</v>
      </c>
      <c r="D92" s="55" t="s">
        <v>265</v>
      </c>
      <c r="E92" t="s">
        <v>267</v>
      </c>
    </row>
    <row r="93" spans="1:5">
      <c r="A93" s="10" t="str">
        <f t="shared" si="1"/>
        <v>Micro (PDV) CX 01-DELL</v>
      </c>
      <c r="B93" s="10" t="s">
        <v>109</v>
      </c>
      <c r="C93" s="11" t="s">
        <v>265</v>
      </c>
      <c r="D93" s="55" t="s">
        <v>265</v>
      </c>
      <c r="E93" t="s">
        <v>267</v>
      </c>
    </row>
    <row r="94" spans="1:5">
      <c r="A94" s="10" t="str">
        <f t="shared" si="1"/>
        <v>Micro (PDV) CX 02-DELL</v>
      </c>
      <c r="B94" s="10" t="s">
        <v>124</v>
      </c>
      <c r="C94" s="11" t="s">
        <v>265</v>
      </c>
      <c r="D94" s="55" t="s">
        <v>265</v>
      </c>
      <c r="E94" t="s">
        <v>267</v>
      </c>
    </row>
    <row r="95" spans="1:5">
      <c r="A95" s="10" t="str">
        <f t="shared" si="1"/>
        <v>Micro (PDV) CX 03-DELL</v>
      </c>
      <c r="B95" s="10" t="s">
        <v>131</v>
      </c>
      <c r="C95" s="11" t="s">
        <v>265</v>
      </c>
      <c r="D95" s="55" t="s">
        <v>265</v>
      </c>
      <c r="E95" t="s">
        <v>267</v>
      </c>
    </row>
    <row r="96" spans="1:5">
      <c r="A96" s="10" t="str">
        <f t="shared" si="1"/>
        <v>Micro (PDV) CX 04-DELL</v>
      </c>
      <c r="B96" s="10" t="s">
        <v>138</v>
      </c>
      <c r="C96" s="11" t="s">
        <v>265</v>
      </c>
      <c r="D96" s="55" t="s">
        <v>265</v>
      </c>
      <c r="E96" t="s">
        <v>267</v>
      </c>
    </row>
    <row r="97" spans="1:5">
      <c r="A97" s="10" t="str">
        <f t="shared" si="1"/>
        <v>Micro (TG) E-Learning-DELL</v>
      </c>
      <c r="B97" s="10" t="s">
        <v>145</v>
      </c>
      <c r="C97" s="11" t="s">
        <v>265</v>
      </c>
      <c r="D97" s="55" t="s">
        <v>265</v>
      </c>
      <c r="E97" t="s">
        <v>267</v>
      </c>
    </row>
    <row r="98" spans="1:5">
      <c r="A98" s="10" t="str">
        <f t="shared" si="1"/>
        <v>Micro (TG) Gerência-DELL</v>
      </c>
      <c r="B98" s="10" t="s">
        <v>149</v>
      </c>
      <c r="C98" s="11" t="s">
        <v>265</v>
      </c>
      <c r="D98" s="55" t="s">
        <v>265</v>
      </c>
      <c r="E98" t="s">
        <v>267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265</v>
      </c>
      <c r="D99" s="55" t="s">
        <v>265</v>
      </c>
      <c r="E99" t="s">
        <v>267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265</v>
      </c>
      <c r="D100" s="55" t="s">
        <v>265</v>
      </c>
      <c r="E100" t="s">
        <v>267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265</v>
      </c>
      <c r="D101" s="55" t="s">
        <v>265</v>
      </c>
      <c r="E101" t="s">
        <v>267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265</v>
      </c>
      <c r="D102" s="55" t="s">
        <v>265</v>
      </c>
      <c r="E102" t="s">
        <v>267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265</v>
      </c>
      <c r="D103" s="55" t="s">
        <v>265</v>
      </c>
      <c r="E103" t="s">
        <v>267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244</v>
      </c>
      <c r="E104" t="s">
        <v>245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244</v>
      </c>
      <c r="E105" t="s">
        <v>246</v>
      </c>
    </row>
    <row r="106" spans="1:5">
      <c r="A106" s="10" t="str">
        <f t="shared" si="1"/>
        <v>Celular-</v>
      </c>
      <c r="B106" s="30" t="s">
        <v>157</v>
      </c>
      <c r="D106" s="55" t="s">
        <v>253</v>
      </c>
      <c r="E106" t="s">
        <v>258</v>
      </c>
    </row>
    <row r="107" spans="1:5">
      <c r="A107" s="10" t="str">
        <f t="shared" si="1"/>
        <v>SAT FISCAL CX 01-SCANSOURCE</v>
      </c>
      <c r="B107" s="10" t="s">
        <v>188</v>
      </c>
      <c r="C107" s="11" t="s">
        <v>21</v>
      </c>
      <c r="D107" s="55" t="s">
        <v>260</v>
      </c>
      <c r="E107" t="s">
        <v>268</v>
      </c>
    </row>
    <row r="108" spans="1:5">
      <c r="A108" s="10" t="str">
        <f t="shared" si="1"/>
        <v>SAT FISCAL CX 02-SCANSOURCE</v>
      </c>
      <c r="B108" s="17" t="s">
        <v>191</v>
      </c>
      <c r="C108" s="18" t="s">
        <v>21</v>
      </c>
      <c r="D108" s="55" t="s">
        <v>260</v>
      </c>
      <c r="E108" t="s">
        <v>268</v>
      </c>
    </row>
    <row r="109" spans="1:5">
      <c r="A109" s="10" t="str">
        <f t="shared" si="1"/>
        <v>SAT FISCAL CX 03-SCANSOURCE</v>
      </c>
      <c r="B109" s="17" t="s">
        <v>193</v>
      </c>
      <c r="C109" s="18" t="s">
        <v>21</v>
      </c>
      <c r="D109" s="55" t="s">
        <v>260</v>
      </c>
      <c r="E109" t="s">
        <v>268</v>
      </c>
    </row>
    <row r="110" spans="1:5">
      <c r="A110" s="10" t="str">
        <f t="shared" si="1"/>
        <v>SAT FISCAL CX 04-SCANSOURCE</v>
      </c>
      <c r="B110" s="17" t="s">
        <v>195</v>
      </c>
      <c r="C110" s="18" t="s">
        <v>21</v>
      </c>
      <c r="D110" s="55" t="s">
        <v>260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2024-05-07T11:59:28Z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