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5) MAIO/"/>
    </mc:Choice>
  </mc:AlternateContent>
  <xr:revisionPtr revIDLastSave="2" documentId="14_{F3A2FF02-A028-4EC6-9CFD-BD067C9511CB}" xr6:coauthVersionLast="47" xr6:coauthVersionMax="47" xr10:uidLastSave="{EE1D7A81-7D67-40BF-8CB5-2BCA5A72961F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I61" i="1"/>
  <c r="H60" i="1"/>
  <c r="H59" i="1"/>
  <c r="H58" i="1"/>
  <c r="I58" i="1"/>
  <c r="H57" i="1"/>
  <c r="H55" i="1"/>
  <c r="H54" i="1"/>
  <c r="H53" i="1"/>
  <c r="I53" i="1"/>
  <c r="H52" i="1"/>
  <c r="H51" i="1"/>
  <c r="H50" i="1"/>
  <c r="I50" i="1"/>
  <c r="H49" i="1"/>
  <c r="H48" i="1"/>
  <c r="H47" i="1"/>
  <c r="H46" i="1"/>
  <c r="H45" i="1"/>
  <c r="I45" i="1"/>
  <c r="H44" i="1"/>
  <c r="H43" i="1"/>
  <c r="H42" i="1"/>
  <c r="I42" i="1"/>
  <c r="H41" i="1"/>
  <c r="H40" i="1"/>
  <c r="H39" i="1"/>
  <c r="H38" i="1"/>
  <c r="H37" i="1"/>
  <c r="I37" i="1"/>
  <c r="H36" i="1"/>
  <c r="H35" i="1"/>
  <c r="H34" i="1"/>
  <c r="I34" i="1"/>
  <c r="H33" i="1"/>
  <c r="H32" i="1"/>
  <c r="H31" i="1"/>
  <c r="H30" i="1"/>
  <c r="H29" i="1"/>
  <c r="I29" i="1"/>
  <c r="H28" i="1"/>
  <c r="H27" i="1"/>
  <c r="H26" i="1"/>
  <c r="I26" i="1"/>
  <c r="H25" i="1"/>
  <c r="I25" i="1"/>
  <c r="H24" i="1"/>
  <c r="H23" i="1"/>
  <c r="H22" i="1"/>
  <c r="H21" i="1"/>
  <c r="I21" i="1"/>
  <c r="H20" i="1"/>
  <c r="H19" i="1"/>
  <c r="H18" i="1"/>
  <c r="I18" i="1"/>
  <c r="H17" i="1"/>
  <c r="H16" i="1"/>
  <c r="H14" i="1"/>
  <c r="H13" i="1"/>
  <c r="H12" i="1"/>
  <c r="I12" i="1"/>
  <c r="H11" i="1"/>
  <c r="H10" i="1"/>
  <c r="H9" i="1"/>
  <c r="I9" i="1"/>
  <c r="H8" i="1"/>
  <c r="H7" i="1"/>
  <c r="I7" i="1"/>
  <c r="H6" i="1"/>
  <c r="H5" i="1"/>
  <c r="H4" i="1"/>
  <c r="I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K57" i="1"/>
  <c r="J55" i="1"/>
  <c r="L55" i="1"/>
  <c r="J54" i="1"/>
  <c r="K54" i="1"/>
  <c r="J53" i="1"/>
  <c r="J52" i="1"/>
  <c r="J51" i="1"/>
  <c r="K51" i="1"/>
  <c r="J50" i="1"/>
  <c r="J49" i="1"/>
  <c r="K49" i="1"/>
  <c r="J48" i="1"/>
  <c r="J47" i="1"/>
  <c r="K47" i="1"/>
  <c r="J46" i="1"/>
  <c r="K46" i="1"/>
  <c r="J45" i="1"/>
  <c r="J44" i="1"/>
  <c r="L44" i="1"/>
  <c r="J43" i="1"/>
  <c r="J42" i="1"/>
  <c r="J41" i="1"/>
  <c r="K41" i="1"/>
  <c r="J40" i="1"/>
  <c r="J39" i="1"/>
  <c r="K39" i="1"/>
  <c r="J38" i="1"/>
  <c r="L38" i="1"/>
  <c r="J37" i="1"/>
  <c r="J36" i="1"/>
  <c r="J35" i="1"/>
  <c r="K35" i="1"/>
  <c r="J34" i="1"/>
  <c r="J33" i="1"/>
  <c r="L33" i="1"/>
  <c r="J32" i="1"/>
  <c r="J31" i="1"/>
  <c r="K31" i="1"/>
  <c r="J30" i="1"/>
  <c r="K30" i="1"/>
  <c r="J29" i="1"/>
  <c r="J28" i="1"/>
  <c r="J27" i="1"/>
  <c r="J26" i="1"/>
  <c r="J25" i="1"/>
  <c r="K25" i="1"/>
  <c r="J24" i="1"/>
  <c r="J23" i="1"/>
  <c r="L23" i="1"/>
  <c r="J22" i="1"/>
  <c r="K22" i="1"/>
  <c r="J21" i="1"/>
  <c r="J20" i="1"/>
  <c r="J19" i="1"/>
  <c r="J18" i="1"/>
  <c r="J17" i="1"/>
  <c r="K17" i="1"/>
  <c r="J16" i="1"/>
  <c r="J14" i="1"/>
  <c r="K14" i="1"/>
  <c r="J13" i="1"/>
  <c r="K13" i="1"/>
  <c r="J12" i="1"/>
  <c r="J11" i="1"/>
  <c r="K11" i="1"/>
  <c r="J10" i="1"/>
  <c r="K10" i="1"/>
  <c r="J9" i="1"/>
  <c r="J8" i="1"/>
  <c r="L8" i="1"/>
  <c r="J7" i="1"/>
  <c r="J6" i="1"/>
  <c r="K6" i="1"/>
  <c r="J5" i="1"/>
  <c r="K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28" i="1"/>
  <c r="L48" i="1"/>
  <c r="K9" i="1"/>
  <c r="K21" i="1"/>
  <c r="K29" i="1"/>
  <c r="K33" i="1"/>
  <c r="K37" i="1"/>
  <c r="K45" i="1"/>
  <c r="K53" i="1"/>
  <c r="K61" i="1"/>
  <c r="L16" i="1"/>
  <c r="L36" i="1"/>
  <c r="L9" i="1"/>
  <c r="L21" i="1"/>
  <c r="L25" i="1"/>
  <c r="L29" i="1"/>
  <c r="L37" i="1"/>
  <c r="L45" i="1"/>
  <c r="L53" i="1"/>
  <c r="L57" i="1"/>
  <c r="L61" i="1"/>
  <c r="K20" i="1"/>
  <c r="K36" i="1"/>
  <c r="K48" i="1"/>
  <c r="K60" i="1"/>
  <c r="L20" i="1"/>
  <c r="K18" i="1"/>
  <c r="K26" i="1"/>
  <c r="K34" i="1"/>
  <c r="K42" i="1"/>
  <c r="K50" i="1"/>
  <c r="K58" i="1"/>
  <c r="K16" i="1"/>
  <c r="K32" i="1"/>
  <c r="L52" i="1"/>
  <c r="L10" i="1"/>
  <c r="L18" i="1"/>
  <c r="L26" i="1"/>
  <c r="L30" i="1"/>
  <c r="L34" i="1"/>
  <c r="L42" i="1"/>
  <c r="L50" i="1"/>
  <c r="L58" i="1"/>
  <c r="L4" i="1"/>
  <c r="L24" i="1"/>
  <c r="L40" i="1"/>
  <c r="K3" i="1"/>
  <c r="K7" i="1"/>
  <c r="K19" i="1"/>
  <c r="K23" i="1"/>
  <c r="K27" i="1"/>
  <c r="K43" i="1"/>
  <c r="K55" i="1"/>
  <c r="K59" i="1"/>
  <c r="K12" i="1"/>
  <c r="K28" i="1"/>
  <c r="L12" i="1"/>
  <c r="L32" i="1"/>
  <c r="L60" i="1"/>
  <c r="L3" i="1"/>
  <c r="L7" i="1"/>
  <c r="L19" i="1"/>
  <c r="L27" i="1"/>
  <c r="L35" i="1"/>
  <c r="L43" i="1"/>
  <c r="L47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0" i="1"/>
  <c r="I59" i="1"/>
  <c r="I57" i="1"/>
  <c r="I55" i="1"/>
  <c r="I54" i="1"/>
  <c r="I52" i="1"/>
  <c r="I51" i="1"/>
  <c r="I49" i="1"/>
  <c r="I48" i="1"/>
  <c r="I47" i="1"/>
  <c r="I46" i="1"/>
  <c r="I44" i="1"/>
  <c r="I43" i="1"/>
  <c r="I41" i="1"/>
  <c r="I40" i="1"/>
  <c r="I39" i="1"/>
  <c r="I38" i="1"/>
  <c r="I36" i="1"/>
  <c r="I35" i="1"/>
  <c r="I33" i="1"/>
  <c r="I32" i="1"/>
  <c r="I31" i="1"/>
  <c r="I30" i="1"/>
  <c r="I28" i="1"/>
  <c r="I27" i="1"/>
  <c r="I24" i="1"/>
  <c r="I23" i="1"/>
  <c r="I22" i="1"/>
  <c r="I20" i="1"/>
  <c r="I19" i="1"/>
  <c r="I17" i="1"/>
  <c r="I16" i="1"/>
  <c r="I14" i="1"/>
  <c r="I13" i="1"/>
  <c r="I11" i="1"/>
  <c r="I10" i="1"/>
  <c r="I8" i="1"/>
  <c r="I6" i="1"/>
  <c r="I5" i="1"/>
  <c r="I3" i="1"/>
  <c r="L11" i="1"/>
  <c r="L51" i="1"/>
  <c r="K38" i="1"/>
  <c r="L39" i="1"/>
  <c r="L54" i="1"/>
  <c r="L22" i="1"/>
  <c r="L49" i="1"/>
  <c r="L17" i="1"/>
  <c r="L31" i="1"/>
  <c r="L46" i="1"/>
  <c r="L14" i="1"/>
  <c r="L41" i="1"/>
  <c r="L13" i="1"/>
  <c r="L5" i="1"/>
  <c r="L6" i="1"/>
</calcChain>
</file>

<file path=xl/sharedStrings.xml><?xml version="1.0" encoding="utf-8"?>
<sst xmlns="http://schemas.openxmlformats.org/spreadsheetml/2006/main" count="884" uniqueCount="258">
  <si>
    <t>CÓD. HISTÓRICO FARMÁCIA</t>
  </si>
  <si>
    <t>JAVA - 4215</t>
  </si>
  <si>
    <t>ESTADO</t>
  </si>
  <si>
    <t>MG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</si>
  <si>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</si>
  <si>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</si>
  <si>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</si>
  <si>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</si>
  <si>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</si>
  <si>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</si>
  <si>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</si>
  <si>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</si>
  <si>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</si>
  <si>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</si>
  <si>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</si>
  <si>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</si>
  <si>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</si>
  <si>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</si>
  <si>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</si>
  <si>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</si>
  <si>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</si>
  <si>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</si>
  <si>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P44112023186707</t>
  </si>
  <si>
    <t>IMPR.</t>
  </si>
  <si>
    <t>EQ. TERC.</t>
  </si>
  <si>
    <t>BRBSS3401W</t>
  </si>
  <si>
    <t>Gaveteiro Vertical CX 02</t>
  </si>
  <si>
    <t>P44102023186203</t>
  </si>
  <si>
    <t>CARTUCHO</t>
  </si>
  <si>
    <t>1 VOLUME</t>
  </si>
  <si>
    <t>Gaveteiro Vertical CX 03</t>
  </si>
  <si>
    <t>P44102023185306</t>
  </si>
  <si>
    <t>TRANSF.</t>
  </si>
  <si>
    <t>-</t>
  </si>
  <si>
    <t>Gaveteiro Vertical CX 04</t>
  </si>
  <si>
    <t>P44102023185311</t>
  </si>
  <si>
    <t>TEL. VOIP</t>
  </si>
  <si>
    <t>23WZ30500361</t>
  </si>
  <si>
    <t>Monitor Gerência</t>
  </si>
  <si>
    <t>Monitor</t>
  </si>
  <si>
    <t>POSITIVO</t>
  </si>
  <si>
    <t>5A454N71P</t>
  </si>
  <si>
    <t>SUP. ND024</t>
  </si>
  <si>
    <t>ACESSO.</t>
  </si>
  <si>
    <t>4 VOLUMES</t>
  </si>
  <si>
    <t>Monitor B12</t>
  </si>
  <si>
    <t>5A454N52O</t>
  </si>
  <si>
    <t>SUP. ND092</t>
  </si>
  <si>
    <t>Monitor E-Learning</t>
  </si>
  <si>
    <t>5A454NC29</t>
  </si>
  <si>
    <t>SUP. ND292</t>
  </si>
  <si>
    <t>1 VOLUME (2 UNI.)</t>
  </si>
  <si>
    <t>Monitor Farmacêutico</t>
  </si>
  <si>
    <t>5A454N362</t>
  </si>
  <si>
    <t>Monitor Balcão 01</t>
  </si>
  <si>
    <t>5A454N308</t>
  </si>
  <si>
    <t>Monitor Balcão 02</t>
  </si>
  <si>
    <t>5A454N920</t>
  </si>
  <si>
    <t>Monitor Balcão 03</t>
  </si>
  <si>
    <t>5A454N450</t>
  </si>
  <si>
    <t>Monitor Balcão 04</t>
  </si>
  <si>
    <t>5A454N465</t>
  </si>
  <si>
    <t>Monitor Touch CX 01</t>
  </si>
  <si>
    <t>G22C002054</t>
  </si>
  <si>
    <t>Monitor Touch CX 02</t>
  </si>
  <si>
    <t>D22C000462</t>
  </si>
  <si>
    <t>Monitor Touch CX 03</t>
  </si>
  <si>
    <t>J22C000098</t>
  </si>
  <si>
    <t>Monitor Touch CX 04</t>
  </si>
  <si>
    <t>J22C000169</t>
  </si>
  <si>
    <t>Scanner de Mesa A4 01</t>
  </si>
  <si>
    <t>Scanner</t>
  </si>
  <si>
    <t>CANON</t>
  </si>
  <si>
    <t>KPEF15273M</t>
  </si>
  <si>
    <t>Scanner de Mesa A4 02</t>
  </si>
  <si>
    <t>KPEF16063M</t>
  </si>
  <si>
    <t>Leitor Cód. Barra - Mesa CX 01</t>
  </si>
  <si>
    <t>S22171521400105</t>
  </si>
  <si>
    <t>Leitor Cód. Barra - Mesa CX 02</t>
  </si>
  <si>
    <t>S22171521400618</t>
  </si>
  <si>
    <t>Leitor Cód. Barra - Mesa CX 03</t>
  </si>
  <si>
    <t>S22171521401265</t>
  </si>
  <si>
    <t>Leitor Cód. Barra - Mesa CX 04</t>
  </si>
  <si>
    <t>S22171521400101</t>
  </si>
  <si>
    <t>Fortinet (FortiGate)</t>
  </si>
  <si>
    <t>Roteador</t>
  </si>
  <si>
    <t>VIVO</t>
  </si>
  <si>
    <t>FGT40FTK2209F64M</t>
  </si>
  <si>
    <t>INJETOR</t>
  </si>
  <si>
    <t>PERIF.</t>
  </si>
  <si>
    <t>C22286582000000414</t>
  </si>
  <si>
    <t>Fortinet (FortiAP)</t>
  </si>
  <si>
    <t>Antena</t>
  </si>
  <si>
    <t>FP231FTF23050305</t>
  </si>
  <si>
    <t>Switch Aruba</t>
  </si>
  <si>
    <t>Switch</t>
  </si>
  <si>
    <t>AGIS</t>
  </si>
  <si>
    <t>VN29KYF63D</t>
  </si>
  <si>
    <t>Tablet Verificador de Preço 01</t>
  </si>
  <si>
    <t>Consulta Preço</t>
  </si>
  <si>
    <t>AIDC TECNOLOGIA</t>
  </si>
  <si>
    <t>ST103ANLFKBB536</t>
  </si>
  <si>
    <t>Tablet Verificador de Preço 02</t>
  </si>
  <si>
    <t>ST103ANLFKBB993</t>
  </si>
  <si>
    <t xml:space="preserve">Micro (PDV) B12               </t>
  </si>
  <si>
    <t>CPU</t>
  </si>
  <si>
    <t>5A459SK6V</t>
  </si>
  <si>
    <t>Micro (PDV) CX 01</t>
  </si>
  <si>
    <t>5A459SL3J</t>
  </si>
  <si>
    <t>PIN PAD</t>
  </si>
  <si>
    <t>7200222312011522</t>
  </si>
  <si>
    <t>Leitor Biométrico</t>
  </si>
  <si>
    <t>Leitor</t>
  </si>
  <si>
    <t>TECHMAG</t>
  </si>
  <si>
    <t>FP946736</t>
  </si>
  <si>
    <t>Tablet</t>
  </si>
  <si>
    <t>MGITECH</t>
  </si>
  <si>
    <t>350538862335226</t>
  </si>
  <si>
    <t>CABO USB</t>
  </si>
  <si>
    <t>789856404814801</t>
  </si>
  <si>
    <t>Micro (PDV) CX 02</t>
  </si>
  <si>
    <t>5A459SG9Y</t>
  </si>
  <si>
    <t>7200222312012565</t>
  </si>
  <si>
    <t>FP946737</t>
  </si>
  <si>
    <t>350538862766842</t>
  </si>
  <si>
    <t>789856404814802</t>
  </si>
  <si>
    <t>Micro (PDV) CX 03</t>
  </si>
  <si>
    <t>5A464G15I</t>
  </si>
  <si>
    <t>7200222312012185</t>
  </si>
  <si>
    <t>FP946738</t>
  </si>
  <si>
    <t>350538862345332</t>
  </si>
  <si>
    <t>789856404814803</t>
  </si>
  <si>
    <t>Micro (PDV) CX 04</t>
  </si>
  <si>
    <t>5A464G01V</t>
  </si>
  <si>
    <t>7200222312012256</t>
  </si>
  <si>
    <t>FP946735</t>
  </si>
  <si>
    <t>350538862344749</t>
  </si>
  <si>
    <t>789856404814804</t>
  </si>
  <si>
    <t>Micro (TG) E-Learning</t>
  </si>
  <si>
    <t>5A459S522</t>
  </si>
  <si>
    <t>WEBCAM - IN</t>
  </si>
  <si>
    <t>2407LZ50SVH8</t>
  </si>
  <si>
    <t>Micro (TG) Gerência</t>
  </si>
  <si>
    <t>5A459S57R</t>
  </si>
  <si>
    <t>WEBCAM - CX</t>
  </si>
  <si>
    <t>2407LZ50C309</t>
  </si>
  <si>
    <t>Leitor Cód. Barra - Mão/Sem Fio</t>
  </si>
  <si>
    <t>23188523701202</t>
  </si>
  <si>
    <t>HEADSET</t>
  </si>
  <si>
    <t>SIM</t>
  </si>
  <si>
    <t>Celular</t>
  </si>
  <si>
    <t>KWAN</t>
  </si>
  <si>
    <t>358302239950916</t>
  </si>
  <si>
    <t>Micro (TG) Farmacêutico</t>
  </si>
  <si>
    <t>5A459S816</t>
  </si>
  <si>
    <t>Micro (TC) Balcão 01</t>
  </si>
  <si>
    <t>5A462FX73</t>
  </si>
  <si>
    <t>Leitor Cód. Barra - Mão</t>
  </si>
  <si>
    <t>23221010554588</t>
  </si>
  <si>
    <t>Micro (TC) Balcão 02</t>
  </si>
  <si>
    <t>5A462FY9G</t>
  </si>
  <si>
    <t>23221010554594</t>
  </si>
  <si>
    <t>Micro (TC) Balcão 03</t>
  </si>
  <si>
    <t>5A462FZ4U</t>
  </si>
  <si>
    <t>23220010551775</t>
  </si>
  <si>
    <t>Micro (TC) Balcão 04</t>
  </si>
  <si>
    <t>5A462FT8W</t>
  </si>
  <si>
    <t>23221010554593</t>
  </si>
  <si>
    <t>Impressora TM-T88VII-USB CX 01</t>
  </si>
  <si>
    <t>Impressora</t>
  </si>
  <si>
    <t>XB4F010202</t>
  </si>
  <si>
    <t>Impressora TM-T88VII-USB CX 02</t>
  </si>
  <si>
    <t>XB4F011448</t>
  </si>
  <si>
    <t>Impressora TM-T88VII-USB CX 03</t>
  </si>
  <si>
    <t>XB4F010238</t>
  </si>
  <si>
    <t>Impressora TM-T88VII-USB CX 04</t>
  </si>
  <si>
    <t>XB4F010896</t>
  </si>
  <si>
    <t>Impressora TM-T88VII-ETH</t>
  </si>
  <si>
    <t>XB4F010869</t>
  </si>
  <si>
    <t>Impressora TM-L90-ETH</t>
  </si>
  <si>
    <t>XAYY014400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</si>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</sst>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P57" sqref="P57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1498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1045065</v>
      </c>
      <c r="E3" s="13" t="s">
        <v>22</v>
      </c>
      <c r="F3" s="14">
        <v>285093</v>
      </c>
      <c r="G3" s="52">
        <v>63373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1045152</v>
      </c>
      <c r="E4" s="20" t="s">
        <v>27</v>
      </c>
      <c r="F4" s="21">
        <v>285329</v>
      </c>
      <c r="G4" s="52">
        <v>63373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1022969</v>
      </c>
      <c r="E5" s="20" t="s">
        <v>31</v>
      </c>
      <c r="F5" s="21">
        <v>280218</v>
      </c>
      <c r="G5" s="52">
        <v>63373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1022941</v>
      </c>
      <c r="E6" s="20" t="s">
        <v>35</v>
      </c>
      <c r="F6" s="21">
        <v>280214</v>
      </c>
      <c r="G6" s="52">
        <v>63373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1028883</v>
      </c>
      <c r="E7" s="13" t="s">
        <v>41</v>
      </c>
      <c r="F7" s="75">
        <v>113102</v>
      </c>
      <c r="G7" s="52">
        <v>63373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1028882</v>
      </c>
      <c r="E8" s="13" t="s">
        <v>46</v>
      </c>
      <c r="F8" s="75">
        <v>113095</v>
      </c>
      <c r="G8" s="52">
        <v>63373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1028871</v>
      </c>
      <c r="E9" s="13" t="s">
        <v>49</v>
      </c>
      <c r="F9" s="75">
        <v>113090</v>
      </c>
      <c r="G9" s="52">
        <v>63373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1028878</v>
      </c>
      <c r="E10" s="13" t="s">
        <v>53</v>
      </c>
      <c r="F10" s="14"/>
      <c r="G10" s="52">
        <v>63373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1028825</v>
      </c>
      <c r="E11" s="13" t="s">
        <v>55</v>
      </c>
      <c r="F11" s="75">
        <v>113098</v>
      </c>
      <c r="G11" s="52">
        <v>63373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19">
        <v>1028812</v>
      </c>
      <c r="E12" s="20" t="s">
        <v>57</v>
      </c>
      <c r="F12" s="76">
        <v>113099</v>
      </c>
      <c r="G12" s="52">
        <v>63373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1028856</v>
      </c>
      <c r="E13" s="20" t="s">
        <v>59</v>
      </c>
      <c r="F13" s="21">
        <v>112802</v>
      </c>
      <c r="G13" s="52">
        <v>63373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1028857</v>
      </c>
      <c r="E14" s="20" t="s">
        <v>61</v>
      </c>
      <c r="F14" s="21">
        <v>112799</v>
      </c>
      <c r="G14" s="52">
        <v>63373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2" t="s">
        <v>39</v>
      </c>
      <c r="C15" s="11" t="s">
        <v>21</v>
      </c>
      <c r="D15" s="12">
        <v>1015756</v>
      </c>
      <c r="E15" s="13" t="s">
        <v>63</v>
      </c>
      <c r="F15" s="14">
        <v>109838</v>
      </c>
      <c r="G15" s="52">
        <v>63373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19">
        <v>957623</v>
      </c>
      <c r="E16" s="20" t="s">
        <v>65</v>
      </c>
      <c r="F16" s="21">
        <v>100895</v>
      </c>
      <c r="G16" s="52">
        <v>63373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957666</v>
      </c>
      <c r="E17" s="20" t="s">
        <v>67</v>
      </c>
      <c r="F17" s="21">
        <v>100914</v>
      </c>
      <c r="G17" s="52">
        <v>63373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957755</v>
      </c>
      <c r="E18" s="20" t="s">
        <v>69</v>
      </c>
      <c r="F18" s="21">
        <v>100915</v>
      </c>
      <c r="G18" s="52">
        <v>63373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12">
        <v>1029526</v>
      </c>
      <c r="E19" s="13" t="s">
        <v>73</v>
      </c>
      <c r="F19" s="14"/>
      <c r="G19" s="52">
        <v>63373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19">
        <v>1029469</v>
      </c>
      <c r="E20" s="20" t="s">
        <v>75</v>
      </c>
      <c r="F20" s="21"/>
      <c r="G20" s="52">
        <v>63373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12">
        <v>1016288</v>
      </c>
      <c r="E21" s="13" t="s">
        <v>77</v>
      </c>
      <c r="F21" s="14">
        <v>44612</v>
      </c>
      <c r="G21" s="52">
        <v>63373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7" t="s">
        <v>71</v>
      </c>
      <c r="C22" s="18" t="s">
        <v>21</v>
      </c>
      <c r="D22" s="19">
        <v>1016286</v>
      </c>
      <c r="E22" s="20" t="s">
        <v>79</v>
      </c>
      <c r="F22" s="21">
        <v>44612</v>
      </c>
      <c r="G22" s="52">
        <v>63373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19">
        <v>1016289</v>
      </c>
      <c r="E23" s="20" t="s">
        <v>81</v>
      </c>
      <c r="F23" s="21">
        <v>44612</v>
      </c>
      <c r="G23" s="52">
        <v>63373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19">
        <v>1016287</v>
      </c>
      <c r="E24" s="20" t="s">
        <v>83</v>
      </c>
      <c r="F24" s="21">
        <v>44612</v>
      </c>
      <c r="G24" s="52">
        <v>63373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939805</v>
      </c>
      <c r="E25" s="13" t="s">
        <v>87</v>
      </c>
      <c r="F25" s="14">
        <v>68444</v>
      </c>
      <c r="G25" s="52">
        <v>63373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8" t="s">
        <v>86</v>
      </c>
      <c r="D26" s="19">
        <v>939806</v>
      </c>
      <c r="E26" s="20" t="s">
        <v>93</v>
      </c>
      <c r="F26" s="21">
        <v>68444</v>
      </c>
      <c r="G26" s="52">
        <v>63373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1110359</v>
      </c>
      <c r="E27" s="38" t="s">
        <v>97</v>
      </c>
      <c r="F27" s="39">
        <v>444030</v>
      </c>
      <c r="G27" s="52">
        <v>63373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12">
        <v>1109278</v>
      </c>
      <c r="E28" s="13" t="s">
        <v>101</v>
      </c>
      <c r="F28" s="14">
        <v>29111</v>
      </c>
      <c r="G28" s="52">
        <v>63373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19">
        <v>1109277</v>
      </c>
      <c r="E29" s="20" t="s">
        <v>103</v>
      </c>
      <c r="F29" s="21">
        <v>29111</v>
      </c>
      <c r="G29" s="52">
        <v>63373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1050578</v>
      </c>
      <c r="E30" s="26" t="s">
        <v>106</v>
      </c>
      <c r="F30" s="14">
        <v>113092</v>
      </c>
      <c r="G30" s="52">
        <v>63373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42" t="s">
        <v>105</v>
      </c>
      <c r="C31" s="11" t="s">
        <v>40</v>
      </c>
      <c r="D31" s="12">
        <v>1050571</v>
      </c>
      <c r="E31" s="13" t="s">
        <v>108</v>
      </c>
      <c r="F31" s="14">
        <v>113089</v>
      </c>
      <c r="G31" s="52">
        <v>63373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109</v>
      </c>
      <c r="P31" s="50" t="str">
        <f>IFERROR(VLOOKUP($E$1,'BASE PINPAD'!A2:B28,2,0),"EQ. TERC.")</f>
        <v>CIELO</v>
      </c>
      <c r="Q31" s="51" t="s">
        <v>110</v>
      </c>
      <c r="R31" s="48"/>
    </row>
    <row r="32" spans="1:18" s="7" customFormat="1" ht="17.100000000000001" customHeight="1">
      <c r="A32" s="17" t="s">
        <v>111</v>
      </c>
      <c r="B32" s="45" t="s">
        <v>112</v>
      </c>
      <c r="C32" s="18" t="s">
        <v>113</v>
      </c>
      <c r="D32" s="19">
        <v>1034232</v>
      </c>
      <c r="E32" s="20" t="s">
        <v>114</v>
      </c>
      <c r="F32" s="21">
        <v>23888</v>
      </c>
      <c r="G32" s="52">
        <v>63373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115</v>
      </c>
      <c r="B33" s="45" t="s">
        <v>115</v>
      </c>
      <c r="C33" s="28" t="s">
        <v>116</v>
      </c>
      <c r="D33" s="19">
        <v>931697</v>
      </c>
      <c r="E33" s="20" t="s">
        <v>117</v>
      </c>
      <c r="F33" s="21"/>
      <c r="G33" s="52">
        <v>63373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118</v>
      </c>
      <c r="P33" s="15" t="s">
        <v>89</v>
      </c>
      <c r="Q33" s="16" t="s">
        <v>119</v>
      </c>
    </row>
    <row r="34" spans="1:18" s="27" customFormat="1" ht="17.100000000000001" customHeight="1">
      <c r="A34" s="10" t="s">
        <v>120</v>
      </c>
      <c r="B34" s="42" t="s">
        <v>105</v>
      </c>
      <c r="C34" s="11" t="s">
        <v>40</v>
      </c>
      <c r="D34" s="12">
        <v>1050605</v>
      </c>
      <c r="E34" s="13" t="s">
        <v>121</v>
      </c>
      <c r="F34" s="14">
        <v>113110</v>
      </c>
      <c r="G34" s="52">
        <v>63373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109</v>
      </c>
      <c r="P34" s="50" t="str">
        <f>IFERROR(VLOOKUP($E$1,'BASE PINPAD'!A2:B28,2,0),"EQ. TERC.")</f>
        <v>CIELO</v>
      </c>
      <c r="Q34" s="51" t="s">
        <v>122</v>
      </c>
      <c r="R34" s="48"/>
    </row>
    <row r="35" spans="1:18" s="7" customFormat="1" ht="17.100000000000001" customHeight="1">
      <c r="A35" s="17" t="s">
        <v>111</v>
      </c>
      <c r="B35" s="45" t="s">
        <v>112</v>
      </c>
      <c r="C35" s="18" t="s">
        <v>113</v>
      </c>
      <c r="D35" s="19">
        <v>1034233</v>
      </c>
      <c r="E35" s="20" t="s">
        <v>123</v>
      </c>
      <c r="F35" s="21">
        <v>23888</v>
      </c>
      <c r="G35" s="52">
        <v>63373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115</v>
      </c>
      <c r="B36" s="45" t="s">
        <v>115</v>
      </c>
      <c r="C36" s="28" t="s">
        <v>116</v>
      </c>
      <c r="D36" s="19">
        <v>930830</v>
      </c>
      <c r="E36" s="20" t="s">
        <v>124</v>
      </c>
      <c r="F36" s="21"/>
      <c r="G36" s="52">
        <v>63373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118</v>
      </c>
      <c r="P36" s="15" t="s">
        <v>89</v>
      </c>
      <c r="Q36" s="16" t="s">
        <v>125</v>
      </c>
    </row>
    <row r="37" spans="1:18" s="27" customFormat="1" ht="17.100000000000001" customHeight="1">
      <c r="A37" s="10" t="s">
        <v>126</v>
      </c>
      <c r="B37" s="42" t="s">
        <v>105</v>
      </c>
      <c r="C37" s="11" t="s">
        <v>40</v>
      </c>
      <c r="D37" s="12">
        <v>1049634</v>
      </c>
      <c r="E37" s="13" t="s">
        <v>127</v>
      </c>
      <c r="F37" s="14">
        <v>114735</v>
      </c>
      <c r="G37" s="52">
        <v>63373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109</v>
      </c>
      <c r="P37" s="50" t="str">
        <f>IFERROR(VLOOKUP($E$1,'BASE PINPAD'!A2:B28,2,0),"EQ. TERC.")</f>
        <v>CIELO</v>
      </c>
      <c r="Q37" s="51" t="s">
        <v>128</v>
      </c>
      <c r="R37" s="48"/>
    </row>
    <row r="38" spans="1:18" s="7" customFormat="1" ht="17.100000000000001" customHeight="1">
      <c r="A38" s="17" t="s">
        <v>111</v>
      </c>
      <c r="B38" s="45" t="s">
        <v>112</v>
      </c>
      <c r="C38" s="18" t="s">
        <v>113</v>
      </c>
      <c r="D38" s="19">
        <v>1034234</v>
      </c>
      <c r="E38" s="20" t="s">
        <v>129</v>
      </c>
      <c r="F38" s="21">
        <v>23888</v>
      </c>
      <c r="G38" s="52">
        <v>63373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115</v>
      </c>
      <c r="B39" s="45" t="s">
        <v>115</v>
      </c>
      <c r="C39" s="28" t="s">
        <v>116</v>
      </c>
      <c r="D39" s="19">
        <v>931757</v>
      </c>
      <c r="E39" s="20" t="s">
        <v>130</v>
      </c>
      <c r="F39" s="21"/>
      <c r="G39" s="52">
        <v>63373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118</v>
      </c>
      <c r="P39" s="15" t="s">
        <v>89</v>
      </c>
      <c r="Q39" s="16" t="s">
        <v>131</v>
      </c>
    </row>
    <row r="40" spans="1:18" s="27" customFormat="1" ht="17.100000000000001" customHeight="1">
      <c r="A40" s="10" t="s">
        <v>132</v>
      </c>
      <c r="B40" s="42" t="s">
        <v>105</v>
      </c>
      <c r="C40" s="11" t="s">
        <v>40</v>
      </c>
      <c r="D40" s="12">
        <v>1049642</v>
      </c>
      <c r="E40" s="13" t="s">
        <v>133</v>
      </c>
      <c r="F40" s="14">
        <v>114735</v>
      </c>
      <c r="G40" s="52">
        <v>63373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109</v>
      </c>
      <c r="P40" s="50" t="str">
        <f>IFERROR(VLOOKUP($E$1,'BASE PINPAD'!A2:B28,2,0),"EQ. TERC.")</f>
        <v>CIELO</v>
      </c>
      <c r="Q40" s="51" t="s">
        <v>134</v>
      </c>
      <c r="R40" s="48"/>
    </row>
    <row r="41" spans="1:18" s="7" customFormat="1" ht="17.100000000000001" customHeight="1">
      <c r="A41" s="17" t="s">
        <v>111</v>
      </c>
      <c r="B41" s="45" t="s">
        <v>112</v>
      </c>
      <c r="C41" s="18" t="s">
        <v>113</v>
      </c>
      <c r="D41" s="19">
        <v>1034231</v>
      </c>
      <c r="E41" s="20" t="s">
        <v>135</v>
      </c>
      <c r="F41" s="21">
        <v>23888</v>
      </c>
      <c r="G41" s="52">
        <v>63373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115</v>
      </c>
      <c r="B42" s="45" t="s">
        <v>115</v>
      </c>
      <c r="C42" s="28" t="s">
        <v>116</v>
      </c>
      <c r="D42" s="19">
        <v>931752</v>
      </c>
      <c r="E42" s="20" t="s">
        <v>136</v>
      </c>
      <c r="F42" s="21"/>
      <c r="G42" s="52">
        <v>63373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118</v>
      </c>
      <c r="P42" s="15" t="s">
        <v>89</v>
      </c>
      <c r="Q42" s="16" t="s">
        <v>137</v>
      </c>
    </row>
    <row r="43" spans="1:18" s="27" customFormat="1" ht="17.100000000000001" customHeight="1">
      <c r="A43" s="10" t="s">
        <v>138</v>
      </c>
      <c r="B43" s="42" t="s">
        <v>105</v>
      </c>
      <c r="C43" s="29" t="s">
        <v>40</v>
      </c>
      <c r="D43" s="12">
        <v>1049780</v>
      </c>
      <c r="E43" s="13" t="s">
        <v>139</v>
      </c>
      <c r="F43" s="14">
        <v>114720</v>
      </c>
      <c r="G43" s="52">
        <v>63373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140</v>
      </c>
      <c r="P43" s="22" t="s">
        <v>89</v>
      </c>
      <c r="Q43" s="23" t="s">
        <v>141</v>
      </c>
      <c r="R43" s="48"/>
    </row>
    <row r="44" spans="1:18" ht="17.100000000000001" customHeight="1">
      <c r="A44" s="10" t="s">
        <v>142</v>
      </c>
      <c r="B44" s="42" t="s">
        <v>105</v>
      </c>
      <c r="C44" s="11" t="s">
        <v>40</v>
      </c>
      <c r="D44" s="12">
        <v>1049775</v>
      </c>
      <c r="E44" s="13" t="s">
        <v>143</v>
      </c>
      <c r="F44" s="14">
        <v>114724</v>
      </c>
      <c r="G44" s="52">
        <v>63373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144</v>
      </c>
      <c r="P44" s="22" t="s">
        <v>89</v>
      </c>
      <c r="Q44" s="23" t="s">
        <v>145</v>
      </c>
      <c r="R44" s="48"/>
    </row>
    <row r="45" spans="1:18" ht="17.100000000000001" customHeight="1">
      <c r="A45" s="17" t="s">
        <v>146</v>
      </c>
      <c r="B45" s="45" t="s">
        <v>112</v>
      </c>
      <c r="C45" s="18" t="s">
        <v>21</v>
      </c>
      <c r="D45" s="19">
        <v>1015408</v>
      </c>
      <c r="E45" s="20" t="s">
        <v>147</v>
      </c>
      <c r="F45" s="21">
        <v>41732</v>
      </c>
      <c r="G45" s="52">
        <v>63373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148</v>
      </c>
      <c r="P45" s="15" t="s">
        <v>89</v>
      </c>
      <c r="Q45" s="24" t="s">
        <v>149</v>
      </c>
      <c r="R45" s="48"/>
    </row>
    <row r="46" spans="1:18" ht="17.100000000000001" customHeight="1">
      <c r="A46" s="30" t="s">
        <v>150</v>
      </c>
      <c r="B46" s="46" t="s">
        <v>150</v>
      </c>
      <c r="C46" s="31" t="s">
        <v>151</v>
      </c>
      <c r="D46" s="32">
        <v>1109176</v>
      </c>
      <c r="E46" s="33" t="s">
        <v>152</v>
      </c>
      <c r="F46" s="23">
        <v>773</v>
      </c>
      <c r="G46" s="52">
        <v>63373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153</v>
      </c>
      <c r="B47" s="42" t="s">
        <v>105</v>
      </c>
      <c r="C47" s="11" t="s">
        <v>40</v>
      </c>
      <c r="D47" s="12">
        <v>1049752</v>
      </c>
      <c r="E47" s="13" t="s">
        <v>154</v>
      </c>
      <c r="F47" s="14">
        <v>113096</v>
      </c>
      <c r="G47" s="52">
        <v>63373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155</v>
      </c>
      <c r="B48" s="42" t="s">
        <v>105</v>
      </c>
      <c r="C48" s="11" t="s">
        <v>40</v>
      </c>
      <c r="D48" s="12">
        <v>1049323</v>
      </c>
      <c r="E48" s="13" t="s">
        <v>156</v>
      </c>
      <c r="F48" s="14"/>
      <c r="G48" s="52">
        <v>63373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157</v>
      </c>
      <c r="B49" s="45" t="s">
        <v>112</v>
      </c>
      <c r="C49" s="18" t="s">
        <v>21</v>
      </c>
      <c r="D49" s="19">
        <v>1015813</v>
      </c>
      <c r="E49" s="20" t="s">
        <v>158</v>
      </c>
      <c r="F49" s="21">
        <v>42806</v>
      </c>
      <c r="G49" s="52">
        <v>63373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159</v>
      </c>
      <c r="B50" s="42" t="s">
        <v>105</v>
      </c>
      <c r="C50" s="11" t="s">
        <v>40</v>
      </c>
      <c r="D50" s="12">
        <v>1049359</v>
      </c>
      <c r="E50" s="13" t="s">
        <v>160</v>
      </c>
      <c r="F50" s="14"/>
      <c r="G50" s="52">
        <v>63373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157</v>
      </c>
      <c r="B51" s="45" t="s">
        <v>112</v>
      </c>
      <c r="C51" s="18" t="s">
        <v>21</v>
      </c>
      <c r="D51" s="19">
        <v>1015812</v>
      </c>
      <c r="E51" s="20" t="s">
        <v>161</v>
      </c>
      <c r="F51" s="21">
        <v>42806</v>
      </c>
      <c r="G51" s="52">
        <v>63373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162</v>
      </c>
      <c r="B52" s="42" t="s">
        <v>105</v>
      </c>
      <c r="C52" s="11" t="s">
        <v>40</v>
      </c>
      <c r="D52" s="12">
        <v>1049347</v>
      </c>
      <c r="E52" s="13" t="s">
        <v>163</v>
      </c>
      <c r="F52" s="14"/>
      <c r="G52" s="52">
        <v>63373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157</v>
      </c>
      <c r="B53" s="45" t="s">
        <v>112</v>
      </c>
      <c r="C53" s="18" t="s">
        <v>21</v>
      </c>
      <c r="D53" s="19">
        <v>1015810</v>
      </c>
      <c r="E53" s="20" t="s">
        <v>164</v>
      </c>
      <c r="F53" s="21">
        <v>42806</v>
      </c>
      <c r="G53" s="52">
        <v>63373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165</v>
      </c>
      <c r="B54" s="42" t="s">
        <v>105</v>
      </c>
      <c r="C54" s="11" t="s">
        <v>40</v>
      </c>
      <c r="D54" s="12">
        <v>1049303</v>
      </c>
      <c r="E54" s="13" t="s">
        <v>166</v>
      </c>
      <c r="F54" s="14"/>
      <c r="G54" s="52">
        <v>63373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157</v>
      </c>
      <c r="B55" s="45" t="s">
        <v>112</v>
      </c>
      <c r="C55" s="18" t="s">
        <v>21</v>
      </c>
      <c r="D55" s="19">
        <v>1015811</v>
      </c>
      <c r="E55" s="20" t="s">
        <v>167</v>
      </c>
      <c r="F55" s="21">
        <v>42806</v>
      </c>
      <c r="G55" s="52">
        <v>63373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168</v>
      </c>
      <c r="B56" s="42" t="s">
        <v>169</v>
      </c>
      <c r="C56" s="11" t="s">
        <v>21</v>
      </c>
      <c r="D56" s="12">
        <v>1023037</v>
      </c>
      <c r="E56" s="13" t="s">
        <v>170</v>
      </c>
      <c r="F56" s="14">
        <v>280225</v>
      </c>
      <c r="G56" s="52">
        <v>63373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171</v>
      </c>
      <c r="B57" s="45" t="s">
        <v>169</v>
      </c>
      <c r="C57" s="18" t="s">
        <v>21</v>
      </c>
      <c r="D57" s="19">
        <v>1022811</v>
      </c>
      <c r="E57" s="20" t="s">
        <v>172</v>
      </c>
      <c r="F57" s="21">
        <v>276733</v>
      </c>
      <c r="G57" s="52">
        <v>63373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173</v>
      </c>
      <c r="B58" s="45" t="s">
        <v>169</v>
      </c>
      <c r="C58" s="18" t="s">
        <v>21</v>
      </c>
      <c r="D58" s="19">
        <v>1023099</v>
      </c>
      <c r="E58" s="20" t="s">
        <v>174</v>
      </c>
      <c r="F58" s="21">
        <v>280232</v>
      </c>
      <c r="G58" s="52">
        <v>63373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175</v>
      </c>
      <c r="B59" s="45" t="s">
        <v>169</v>
      </c>
      <c r="C59" s="18" t="s">
        <v>21</v>
      </c>
      <c r="D59" s="19">
        <v>1044834</v>
      </c>
      <c r="E59" s="20" t="s">
        <v>176</v>
      </c>
      <c r="F59" s="21">
        <v>280247</v>
      </c>
      <c r="G59" s="52">
        <v>63373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177</v>
      </c>
      <c r="B60" s="42" t="s">
        <v>169</v>
      </c>
      <c r="C60" s="11" t="s">
        <v>21</v>
      </c>
      <c r="D60" s="12">
        <v>1044764</v>
      </c>
      <c r="E60" s="13" t="s">
        <v>178</v>
      </c>
      <c r="F60" s="14">
        <v>280239</v>
      </c>
      <c r="G60" s="52">
        <v>63373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179</v>
      </c>
      <c r="B61" s="42" t="s">
        <v>169</v>
      </c>
      <c r="C61" s="11" t="s">
        <v>21</v>
      </c>
      <c r="D61" s="12">
        <v>1044928</v>
      </c>
      <c r="E61" s="13" t="s">
        <v>180</v>
      </c>
      <c r="F61" s="14">
        <v>282516</v>
      </c>
      <c r="G61" s="52">
        <v>63373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1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7:E27">
    <cfRule type="duplicateValues" dxfId="40" priority="34"/>
  </conditionalFormatting>
  <conditionalFormatting sqref="D62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1">
    <cfRule type="cellIs" dxfId="35" priority="25" operator="equal">
      <formula>0</formula>
    </cfRule>
  </conditionalFormatting>
  <conditionalFormatting sqref="H3:J61">
    <cfRule type="cellIs" dxfId="34" priority="58" operator="equal">
      <formula>"NÃO SCAN."</formula>
    </cfRule>
  </conditionalFormatting>
  <conditionalFormatting sqref="I3:I61">
    <cfRule type="cellIs" dxfId="33" priority="24" operator="equal">
      <formula>"S/SÉRIE"</formula>
    </cfRule>
  </conditionalFormatting>
  <conditionalFormatting sqref="R3:R31 I3:J61">
    <cfRule type="cellIs" dxfId="32" priority="26" operator="equal">
      <formula>"OK"</formula>
    </cfRule>
  </conditionalFormatting>
  <conditionalFormatting sqref="O31:Q31 O34:Q34 O37:Q37 O40:Q40">
    <cfRule type="expression" dxfId="31" priority="7">
      <formula>$P$31="PAGBANK"</formula>
    </cfRule>
    <cfRule type="expression" dxfId="30" priority="8">
      <formula>$P$31="SAFRAPAY"</formula>
    </cfRule>
    <cfRule type="expression" dxfId="29" priority="9">
      <formula>$P$31="CIELO"</formula>
    </cfRule>
  </conditionalFormatting>
  <conditionalFormatting sqref="Q3:Q5">
    <cfRule type="duplicateValues" dxfId="28" priority="84"/>
  </conditionalFormatting>
  <conditionalFormatting sqref="Q31 Q33:Q34 Q36:Q37 Q39:Q40 Q42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 R37 R40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 R34 R37 R40 R43:R45">
    <cfRule type="duplicateValues" dxfId="22" priority="59"/>
  </conditionalFormatting>
  <conditionalFormatting sqref="D28:E61 D3:E26">
    <cfRule type="duplicateValues" dxfId="21" priority="98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181</v>
      </c>
      <c r="B1" s="65" t="s">
        <v>182</v>
      </c>
      <c r="C1" s="65" t="s">
        <v>183</v>
      </c>
    </row>
    <row r="2" spans="1:3" ht="14.45">
      <c r="A2" s="69" t="s">
        <v>184</v>
      </c>
      <c r="B2" s="67" t="s">
        <v>185</v>
      </c>
      <c r="C2" s="72"/>
    </row>
    <row r="3" spans="1:3" ht="14.45">
      <c r="A3" s="70" t="s">
        <v>186</v>
      </c>
      <c r="B3" s="68" t="s">
        <v>187</v>
      </c>
      <c r="C3" s="73"/>
    </row>
    <row r="4" spans="1:3" ht="14.45">
      <c r="A4" s="69" t="s">
        <v>188</v>
      </c>
      <c r="B4" s="67" t="s">
        <v>185</v>
      </c>
      <c r="C4" s="72"/>
    </row>
    <row r="5" spans="1:3" ht="14.45">
      <c r="A5" s="69" t="s">
        <v>189</v>
      </c>
      <c r="B5" s="67" t="s">
        <v>185</v>
      </c>
      <c r="C5" s="72"/>
    </row>
    <row r="6" spans="1:3" ht="14.45">
      <c r="A6" s="70" t="s">
        <v>190</v>
      </c>
      <c r="B6" s="68" t="s">
        <v>187</v>
      </c>
      <c r="C6" s="73"/>
    </row>
    <row r="7" spans="1:3" ht="14.45">
      <c r="A7" s="70" t="s">
        <v>191</v>
      </c>
      <c r="B7" s="68" t="s">
        <v>187</v>
      </c>
      <c r="C7" s="73"/>
    </row>
    <row r="8" spans="1:3" ht="14.45">
      <c r="A8" s="69" t="s">
        <v>192</v>
      </c>
      <c r="B8" s="67" t="s">
        <v>185</v>
      </c>
      <c r="C8" s="72"/>
    </row>
    <row r="9" spans="1:3" ht="14.45">
      <c r="A9" s="71" t="s">
        <v>193</v>
      </c>
      <c r="B9" s="66" t="s">
        <v>194</v>
      </c>
      <c r="C9" s="74"/>
    </row>
    <row r="10" spans="1:3" ht="14.45">
      <c r="A10" s="69" t="s">
        <v>195</v>
      </c>
      <c r="B10" s="67" t="s">
        <v>185</v>
      </c>
      <c r="C10" s="72"/>
    </row>
    <row r="11" spans="1:3" ht="14.45">
      <c r="A11" s="70" t="s">
        <v>196</v>
      </c>
      <c r="B11" s="68" t="s">
        <v>187</v>
      </c>
      <c r="C11" s="73"/>
    </row>
    <row r="12" spans="1:3" ht="14.45">
      <c r="A12" s="71" t="s">
        <v>3</v>
      </c>
      <c r="B12" s="66" t="s">
        <v>194</v>
      </c>
      <c r="C12" s="74"/>
    </row>
    <row r="13" spans="1:3" ht="14.45">
      <c r="A13" s="69" t="s">
        <v>197</v>
      </c>
      <c r="B13" s="67" t="s">
        <v>185</v>
      </c>
      <c r="C13" s="72"/>
    </row>
    <row r="14" spans="1:3" ht="14.45">
      <c r="A14" s="69" t="s">
        <v>198</v>
      </c>
      <c r="B14" s="67" t="s">
        <v>185</v>
      </c>
      <c r="C14" s="72"/>
    </row>
    <row r="15" spans="1:3" ht="14.45">
      <c r="A15" s="69" t="s">
        <v>199</v>
      </c>
      <c r="B15" s="67" t="s">
        <v>185</v>
      </c>
      <c r="C15" s="72"/>
    </row>
    <row r="16" spans="1:3" ht="14.45">
      <c r="A16" s="70" t="s">
        <v>200</v>
      </c>
      <c r="B16" s="68" t="s">
        <v>187</v>
      </c>
      <c r="C16" s="73"/>
    </row>
    <row r="17" spans="1:3" ht="14.45">
      <c r="A17" s="70" t="s">
        <v>201</v>
      </c>
      <c r="B17" s="68" t="s">
        <v>187</v>
      </c>
      <c r="C17" s="73"/>
    </row>
    <row r="18" spans="1:3" ht="14.45">
      <c r="A18" s="70" t="s">
        <v>202</v>
      </c>
      <c r="B18" s="68" t="s">
        <v>187</v>
      </c>
      <c r="C18" s="73"/>
    </row>
    <row r="19" spans="1:3" ht="14.45">
      <c r="A19" s="71" t="s">
        <v>203</v>
      </c>
      <c r="B19" s="66" t="s">
        <v>194</v>
      </c>
      <c r="C19" s="74"/>
    </row>
    <row r="20" spans="1:3" ht="14.45">
      <c r="A20" s="71" t="s">
        <v>204</v>
      </c>
      <c r="B20" s="66" t="s">
        <v>194</v>
      </c>
      <c r="C20" s="74"/>
    </row>
    <row r="21" spans="1:3" ht="14.45">
      <c r="A21" s="70" t="s">
        <v>205</v>
      </c>
      <c r="B21" s="68" t="s">
        <v>187</v>
      </c>
      <c r="C21" s="73"/>
    </row>
    <row r="22" spans="1:3" ht="14.45">
      <c r="A22" s="69" t="s">
        <v>206</v>
      </c>
      <c r="B22" s="67" t="s">
        <v>185</v>
      </c>
      <c r="C22" s="72"/>
    </row>
    <row r="23" spans="1:3" ht="14.45">
      <c r="A23" s="69" t="s">
        <v>207</v>
      </c>
      <c r="B23" s="67" t="s">
        <v>185</v>
      </c>
      <c r="C23" s="72"/>
    </row>
    <row r="24" spans="1:3" ht="14.45">
      <c r="A24" s="71" t="s">
        <v>208</v>
      </c>
      <c r="B24" s="66" t="s">
        <v>194</v>
      </c>
      <c r="C24" s="74"/>
    </row>
    <row r="25" spans="1:3" ht="14.45">
      <c r="A25" s="71" t="s">
        <v>209</v>
      </c>
      <c r="B25" s="66" t="s">
        <v>194</v>
      </c>
      <c r="C25" s="74"/>
    </row>
    <row r="26" spans="1:3" ht="14.45">
      <c r="A26" s="70" t="s">
        <v>210</v>
      </c>
      <c r="B26" s="68" t="s">
        <v>187</v>
      </c>
      <c r="C26" s="73"/>
    </row>
    <row r="27" spans="1:3" ht="14.45">
      <c r="A27" s="71" t="s">
        <v>211</v>
      </c>
      <c r="B27" s="66" t="s">
        <v>194</v>
      </c>
      <c r="C27" s="74"/>
    </row>
    <row r="28" spans="1:3" ht="14.45">
      <c r="A28" s="69" t="s">
        <v>212</v>
      </c>
      <c r="B28" s="67" t="s">
        <v>185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213</v>
      </c>
      <c r="C1" s="9" t="s">
        <v>214</v>
      </c>
      <c r="D1" s="59">
        <v>1</v>
      </c>
      <c r="E1" s="9" t="s">
        <v>9</v>
      </c>
      <c r="F1" s="9" t="s">
        <v>213</v>
      </c>
      <c r="G1" s="9" t="s">
        <v>214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214</v>
      </c>
      <c r="C1" s="9" t="s">
        <v>216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217</v>
      </c>
      <c r="E2" t="s">
        <v>218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217</v>
      </c>
      <c r="E3" t="s">
        <v>218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217</v>
      </c>
      <c r="E4" t="s">
        <v>218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217</v>
      </c>
      <c r="E5" t="s">
        <v>218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219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219</v>
      </c>
    </row>
    <row r="8" spans="1:5">
      <c r="A8" s="10" t="str">
        <f t="shared" si="0"/>
        <v>Monitor Câmera-POSITIVO</v>
      </c>
      <c r="B8" s="10" t="s">
        <v>220</v>
      </c>
      <c r="C8" s="11" t="s">
        <v>40</v>
      </c>
      <c r="D8" s="56" t="s">
        <v>40</v>
      </c>
      <c r="E8" t="s">
        <v>219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219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6" t="s">
        <v>40</v>
      </c>
      <c r="E10" t="s">
        <v>219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6" t="s">
        <v>40</v>
      </c>
      <c r="E11" t="s">
        <v>219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6" t="s">
        <v>40</v>
      </c>
      <c r="E12" t="s">
        <v>219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6" t="s">
        <v>40</v>
      </c>
      <c r="E13" t="s">
        <v>219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6" t="s">
        <v>40</v>
      </c>
      <c r="E14" t="s">
        <v>219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221</v>
      </c>
      <c r="E15" t="s">
        <v>222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221</v>
      </c>
      <c r="E16" t="s">
        <v>222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221</v>
      </c>
      <c r="E17" t="s">
        <v>222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221</v>
      </c>
      <c r="E18" t="s">
        <v>222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223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223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224</v>
      </c>
      <c r="E21" t="s">
        <v>225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224</v>
      </c>
      <c r="E22" t="s">
        <v>225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224</v>
      </c>
      <c r="E23" t="s">
        <v>225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224</v>
      </c>
      <c r="E24" t="s">
        <v>225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226</v>
      </c>
      <c r="D25" s="55" t="s">
        <v>227</v>
      </c>
      <c r="E25" t="s">
        <v>228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226</v>
      </c>
      <c r="D26" s="55" t="s">
        <v>227</v>
      </c>
      <c r="E26" t="s">
        <v>229</v>
      </c>
    </row>
    <row r="27" spans="1:5">
      <c r="A27" s="10" t="str">
        <f t="shared" si="0"/>
        <v>Switch Aruba-INGRAM</v>
      </c>
      <c r="B27" s="35" t="s">
        <v>94</v>
      </c>
      <c r="C27" s="36" t="s">
        <v>230</v>
      </c>
      <c r="D27" s="55" t="s">
        <v>231</v>
      </c>
      <c r="E27" t="s">
        <v>232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233</v>
      </c>
      <c r="E28" t="s">
        <v>234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233</v>
      </c>
      <c r="E29" t="s">
        <v>234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6" t="s">
        <v>40</v>
      </c>
      <c r="E30" t="s">
        <v>235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6" t="s">
        <v>40</v>
      </c>
      <c r="E31" t="s">
        <v>235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55" t="s">
        <v>113</v>
      </c>
      <c r="E32" t="s">
        <v>236</v>
      </c>
    </row>
    <row r="33" spans="1:5">
      <c r="A33" s="10" t="str">
        <f t="shared" si="0"/>
        <v>Tablet-MGITECH</v>
      </c>
      <c r="B33" s="17" t="s">
        <v>115</v>
      </c>
      <c r="C33" s="28" t="s">
        <v>116</v>
      </c>
      <c r="D33" s="55" t="s">
        <v>237</v>
      </c>
      <c r="E33" t="s">
        <v>238</v>
      </c>
    </row>
    <row r="34" spans="1:5">
      <c r="A34" s="10" t="str">
        <f t="shared" si="0"/>
        <v>Micro (PDV) CX 02-POSITIVO</v>
      </c>
      <c r="B34" s="10" t="s">
        <v>120</v>
      </c>
      <c r="C34" s="11" t="s">
        <v>40</v>
      </c>
      <c r="D34" s="56" t="s">
        <v>40</v>
      </c>
      <c r="E34" t="s">
        <v>235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55" t="s">
        <v>113</v>
      </c>
      <c r="E35" t="s">
        <v>236</v>
      </c>
    </row>
    <row r="36" spans="1:5">
      <c r="A36" s="10" t="str">
        <f t="shared" si="0"/>
        <v>Tablet-MGITECH</v>
      </c>
      <c r="B36" s="17" t="s">
        <v>115</v>
      </c>
      <c r="C36" s="28" t="s">
        <v>116</v>
      </c>
      <c r="D36" s="55" t="s">
        <v>237</v>
      </c>
      <c r="E36" t="s">
        <v>238</v>
      </c>
    </row>
    <row r="37" spans="1:5">
      <c r="A37" s="10" t="str">
        <f t="shared" si="0"/>
        <v>Micro (PDV) CX 03-POSITIVO</v>
      </c>
      <c r="B37" s="10" t="s">
        <v>126</v>
      </c>
      <c r="C37" s="11" t="s">
        <v>40</v>
      </c>
      <c r="D37" s="56" t="s">
        <v>40</v>
      </c>
      <c r="E37" t="s">
        <v>235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55" t="s">
        <v>113</v>
      </c>
      <c r="E38" t="s">
        <v>236</v>
      </c>
    </row>
    <row r="39" spans="1:5">
      <c r="A39" s="10" t="str">
        <f t="shared" si="0"/>
        <v>Tablet-MGITECH</v>
      </c>
      <c r="B39" s="17" t="s">
        <v>115</v>
      </c>
      <c r="C39" s="28" t="s">
        <v>116</v>
      </c>
      <c r="D39" s="55" t="s">
        <v>237</v>
      </c>
      <c r="E39" t="s">
        <v>238</v>
      </c>
    </row>
    <row r="40" spans="1:5">
      <c r="A40" s="10" t="str">
        <f t="shared" si="0"/>
        <v>Micro (PDV) CX 04-POSITIVO</v>
      </c>
      <c r="B40" s="10" t="s">
        <v>132</v>
      </c>
      <c r="C40" s="11" t="s">
        <v>40</v>
      </c>
      <c r="D40" s="56" t="s">
        <v>40</v>
      </c>
      <c r="E40" t="s">
        <v>235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55" t="s">
        <v>113</v>
      </c>
      <c r="E41" t="s">
        <v>236</v>
      </c>
    </row>
    <row r="42" spans="1:5">
      <c r="A42" s="10" t="str">
        <f t="shared" si="0"/>
        <v>Tablet-MGITECH</v>
      </c>
      <c r="B42" s="17" t="s">
        <v>115</v>
      </c>
      <c r="C42" s="28" t="s">
        <v>116</v>
      </c>
      <c r="D42" s="55" t="s">
        <v>237</v>
      </c>
      <c r="E42" t="s">
        <v>238</v>
      </c>
    </row>
    <row r="43" spans="1:5">
      <c r="A43" s="10" t="str">
        <f t="shared" si="0"/>
        <v>Micro (TG) E-Learning-POSITIVO</v>
      </c>
      <c r="B43" s="10" t="s">
        <v>138</v>
      </c>
      <c r="C43" s="29" t="s">
        <v>40</v>
      </c>
      <c r="D43" s="56" t="s">
        <v>40</v>
      </c>
      <c r="E43" t="s">
        <v>235</v>
      </c>
    </row>
    <row r="44" spans="1:5">
      <c r="A44" s="10" t="str">
        <f t="shared" si="0"/>
        <v>Micro (TG) Gerência-POSITIVO</v>
      </c>
      <c r="B44" s="10" t="s">
        <v>142</v>
      </c>
      <c r="C44" s="11" t="s">
        <v>40</v>
      </c>
      <c r="D44" s="56" t="s">
        <v>40</v>
      </c>
      <c r="E44" t="s">
        <v>235</v>
      </c>
    </row>
    <row r="45" spans="1:5">
      <c r="A45" s="10" t="str">
        <f t="shared" si="0"/>
        <v>Leitor Cód. Barra - Mão/Sem Fio-SCANSOURCE</v>
      </c>
      <c r="B45" s="17" t="s">
        <v>146</v>
      </c>
      <c r="C45" s="18" t="s">
        <v>21</v>
      </c>
      <c r="D45" s="55" t="s">
        <v>239</v>
      </c>
      <c r="E45" t="s">
        <v>240</v>
      </c>
    </row>
    <row r="46" spans="1:5">
      <c r="A46" s="10" t="str">
        <f t="shared" si="0"/>
        <v>Celular-KWAM</v>
      </c>
      <c r="B46" s="30" t="s">
        <v>150</v>
      </c>
      <c r="C46" s="31" t="s">
        <v>241</v>
      </c>
      <c r="D46" s="55" t="s">
        <v>237</v>
      </c>
      <c r="E46" t="s">
        <v>242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40</v>
      </c>
      <c r="D47" s="56" t="s">
        <v>40</v>
      </c>
      <c r="E47" t="s">
        <v>235</v>
      </c>
    </row>
    <row r="48" spans="1:5">
      <c r="A48" s="10" t="str">
        <f t="shared" si="0"/>
        <v>Micro (TC) Balcão 01-POSITIVO</v>
      </c>
      <c r="B48" s="10" t="s">
        <v>155</v>
      </c>
      <c r="C48" s="11" t="s">
        <v>40</v>
      </c>
      <c r="D48" s="56" t="s">
        <v>40</v>
      </c>
      <c r="E48" t="s">
        <v>235</v>
      </c>
    </row>
    <row r="49" spans="1:5">
      <c r="A49" s="10" t="str">
        <f t="shared" si="0"/>
        <v>Leitor Cód. Barra - Mão-SCANSOURCE</v>
      </c>
      <c r="B49" s="17" t="s">
        <v>157</v>
      </c>
      <c r="C49" s="18" t="s">
        <v>21</v>
      </c>
      <c r="D49" s="55" t="s">
        <v>239</v>
      </c>
      <c r="E49" t="s">
        <v>243</v>
      </c>
    </row>
    <row r="50" spans="1:5">
      <c r="A50" s="10" t="str">
        <f t="shared" si="0"/>
        <v>Micro (TC) Balcão 02-POSITIVO</v>
      </c>
      <c r="B50" s="10" t="s">
        <v>159</v>
      </c>
      <c r="C50" s="11" t="s">
        <v>40</v>
      </c>
      <c r="D50" s="56" t="s">
        <v>40</v>
      </c>
      <c r="E50" t="s">
        <v>235</v>
      </c>
    </row>
    <row r="51" spans="1:5">
      <c r="A51" s="10" t="str">
        <f t="shared" si="0"/>
        <v>Leitor Cód. Barra - Mão-SCANSOURCE</v>
      </c>
      <c r="B51" s="17" t="s">
        <v>157</v>
      </c>
      <c r="C51" s="18" t="s">
        <v>21</v>
      </c>
      <c r="D51" s="55" t="s">
        <v>239</v>
      </c>
      <c r="E51" t="s">
        <v>243</v>
      </c>
    </row>
    <row r="52" spans="1:5">
      <c r="A52" s="10" t="str">
        <f t="shared" si="0"/>
        <v>Micro (TC) Balcão 03-POSITIVO</v>
      </c>
      <c r="B52" s="10" t="s">
        <v>162</v>
      </c>
      <c r="C52" s="11" t="s">
        <v>40</v>
      </c>
      <c r="D52" s="56" t="s">
        <v>40</v>
      </c>
      <c r="E52" t="s">
        <v>235</v>
      </c>
    </row>
    <row r="53" spans="1:5">
      <c r="A53" s="10" t="str">
        <f t="shared" si="0"/>
        <v>Leitor Cód. Barra - Mão-SCANSOURCE</v>
      </c>
      <c r="B53" s="17" t="s">
        <v>157</v>
      </c>
      <c r="C53" s="18" t="s">
        <v>21</v>
      </c>
      <c r="D53" s="55" t="s">
        <v>239</v>
      </c>
      <c r="E53" t="s">
        <v>243</v>
      </c>
    </row>
    <row r="54" spans="1:5">
      <c r="A54" s="10" t="str">
        <f t="shared" si="0"/>
        <v>Micro (TC) Balcão 04-POSITIVO</v>
      </c>
      <c r="B54" s="10" t="s">
        <v>165</v>
      </c>
      <c r="C54" s="11" t="s">
        <v>40</v>
      </c>
      <c r="D54" s="56" t="s">
        <v>40</v>
      </c>
      <c r="E54" t="s">
        <v>235</v>
      </c>
    </row>
    <row r="55" spans="1:5">
      <c r="A55" s="10" t="str">
        <f t="shared" si="0"/>
        <v>Leitor Cód. Barra - Mão-SCANSOURCE</v>
      </c>
      <c r="B55" s="17" t="s">
        <v>157</v>
      </c>
      <c r="C55" s="18" t="s">
        <v>21</v>
      </c>
      <c r="D55" s="55" t="s">
        <v>239</v>
      </c>
      <c r="E55" t="s">
        <v>243</v>
      </c>
    </row>
    <row r="56" spans="1:5">
      <c r="A56" s="10" t="str">
        <f t="shared" si="0"/>
        <v>Impressora TM-T88VII-USB CX 01-SCANSOURCE</v>
      </c>
      <c r="B56" s="10" t="s">
        <v>168</v>
      </c>
      <c r="C56" s="11" t="s">
        <v>21</v>
      </c>
      <c r="D56" s="55" t="s">
        <v>244</v>
      </c>
      <c r="E56" t="s">
        <v>245</v>
      </c>
    </row>
    <row r="57" spans="1:5">
      <c r="A57" s="10" t="str">
        <f t="shared" si="0"/>
        <v>Impressora TM-T88VII-USB CX 02-SCANSOURCE</v>
      </c>
      <c r="B57" s="17" t="s">
        <v>171</v>
      </c>
      <c r="C57" s="18" t="s">
        <v>21</v>
      </c>
      <c r="D57" s="55" t="s">
        <v>244</v>
      </c>
      <c r="E57" t="s">
        <v>245</v>
      </c>
    </row>
    <row r="58" spans="1:5">
      <c r="A58" s="10" t="str">
        <f t="shared" si="0"/>
        <v>Impressora TM-T88VII-USB CX 03-SCANSOURCE</v>
      </c>
      <c r="B58" s="17" t="s">
        <v>173</v>
      </c>
      <c r="C58" s="18" t="s">
        <v>21</v>
      </c>
      <c r="D58" s="55" t="s">
        <v>244</v>
      </c>
      <c r="E58" t="s">
        <v>245</v>
      </c>
    </row>
    <row r="59" spans="1:5">
      <c r="A59" s="10" t="str">
        <f t="shared" si="0"/>
        <v>Impressora TM-T88VII-USB CX 04-SCANSOURCE</v>
      </c>
      <c r="B59" s="17" t="s">
        <v>175</v>
      </c>
      <c r="C59" s="18" t="s">
        <v>21</v>
      </c>
      <c r="D59" s="55" t="s">
        <v>244</v>
      </c>
      <c r="E59" t="s">
        <v>245</v>
      </c>
    </row>
    <row r="60" spans="1:5">
      <c r="A60" s="10" t="str">
        <f t="shared" si="0"/>
        <v>Impressora TM-T88VII-ETH-SCANSOURCE</v>
      </c>
      <c r="B60" s="10" t="s">
        <v>177</v>
      </c>
      <c r="C60" s="11" t="s">
        <v>21</v>
      </c>
      <c r="D60" s="55" t="s">
        <v>244</v>
      </c>
      <c r="E60" t="s">
        <v>245</v>
      </c>
    </row>
    <row r="61" spans="1:5">
      <c r="A61" s="10" t="str">
        <f t="shared" si="0"/>
        <v>Impressora TM-L90-ETH-SCANSOURCE</v>
      </c>
      <c r="B61" s="10" t="s">
        <v>179</v>
      </c>
      <c r="C61" s="11" t="s">
        <v>21</v>
      </c>
      <c r="D61" s="55" t="s">
        <v>244</v>
      </c>
      <c r="E61" t="s">
        <v>246</v>
      </c>
    </row>
    <row r="62" spans="1:5">
      <c r="A62" s="10" t="str">
        <f t="shared" si="0"/>
        <v>Monitor Gerência-LENOVO</v>
      </c>
      <c r="B62" s="10" t="s">
        <v>38</v>
      </c>
      <c r="C62" s="11" t="s">
        <v>247</v>
      </c>
      <c r="D62" s="55" t="s">
        <v>247</v>
      </c>
      <c r="E62" t="s">
        <v>248</v>
      </c>
    </row>
    <row r="63" spans="1:5">
      <c r="A63" s="10" t="str">
        <f t="shared" si="0"/>
        <v>Monitor B12-LENOVO</v>
      </c>
      <c r="B63" s="10" t="s">
        <v>45</v>
      </c>
      <c r="C63" s="11" t="s">
        <v>247</v>
      </c>
      <c r="D63" s="55" t="s">
        <v>247</v>
      </c>
      <c r="E63" t="s">
        <v>248</v>
      </c>
    </row>
    <row r="64" spans="1:5">
      <c r="A64" s="10" t="str">
        <f t="shared" si="0"/>
        <v>Monitor Câmera-LENOVO</v>
      </c>
      <c r="B64" s="10" t="s">
        <v>220</v>
      </c>
      <c r="C64" s="11" t="s">
        <v>247</v>
      </c>
      <c r="D64" s="55" t="s">
        <v>247</v>
      </c>
      <c r="E64" t="s">
        <v>248</v>
      </c>
    </row>
    <row r="65" spans="1:5">
      <c r="A65" s="10" t="str">
        <f t="shared" si="0"/>
        <v>Monitor E-Learning-LENOVO</v>
      </c>
      <c r="B65" s="10" t="s">
        <v>48</v>
      </c>
      <c r="C65" s="11" t="s">
        <v>247</v>
      </c>
      <c r="D65" s="55" t="s">
        <v>247</v>
      </c>
      <c r="E65" t="s">
        <v>248</v>
      </c>
    </row>
    <row r="66" spans="1:5">
      <c r="A66" s="10" t="str">
        <f t="shared" si="0"/>
        <v>Monitor Farmacêutico-LENOVO</v>
      </c>
      <c r="B66" s="10" t="s">
        <v>52</v>
      </c>
      <c r="C66" s="11" t="s">
        <v>247</v>
      </c>
      <c r="D66" s="55" t="s">
        <v>247</v>
      </c>
      <c r="E66" t="s">
        <v>248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247</v>
      </c>
      <c r="D67" s="55" t="s">
        <v>247</v>
      </c>
      <c r="E67" t="s">
        <v>248</v>
      </c>
    </row>
    <row r="68" spans="1:5">
      <c r="A68" s="10" t="str">
        <f t="shared" si="1"/>
        <v>Monitor Balcão 02-LENOVO</v>
      </c>
      <c r="B68" s="17" t="s">
        <v>56</v>
      </c>
      <c r="C68" s="11" t="s">
        <v>247</v>
      </c>
      <c r="D68" s="55" t="s">
        <v>247</v>
      </c>
      <c r="E68" t="s">
        <v>248</v>
      </c>
    </row>
    <row r="69" spans="1:5">
      <c r="A69" s="10" t="str">
        <f t="shared" si="1"/>
        <v>Monitor Balcão 03-LENOVO</v>
      </c>
      <c r="B69" s="17" t="s">
        <v>58</v>
      </c>
      <c r="C69" s="11" t="s">
        <v>247</v>
      </c>
      <c r="D69" s="55" t="s">
        <v>247</v>
      </c>
      <c r="E69" t="s">
        <v>248</v>
      </c>
    </row>
    <row r="70" spans="1:5">
      <c r="A70" s="10" t="str">
        <f t="shared" si="1"/>
        <v>Monitor Balcão 04-LENOVO</v>
      </c>
      <c r="B70" s="17" t="s">
        <v>60</v>
      </c>
      <c r="C70" s="11" t="s">
        <v>247</v>
      </c>
      <c r="D70" s="55" t="s">
        <v>247</v>
      </c>
      <c r="E70" t="s">
        <v>248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247</v>
      </c>
      <c r="D71" s="56" t="s">
        <v>247</v>
      </c>
      <c r="E71" t="s">
        <v>249</v>
      </c>
    </row>
    <row r="72" spans="1:5">
      <c r="A72" s="10" t="str">
        <f t="shared" si="1"/>
        <v>Micro (PDV) CX 01-LENOVO</v>
      </c>
      <c r="B72" s="10" t="s">
        <v>107</v>
      </c>
      <c r="C72" s="11" t="s">
        <v>247</v>
      </c>
      <c r="D72" s="56" t="s">
        <v>247</v>
      </c>
      <c r="E72" t="s">
        <v>249</v>
      </c>
    </row>
    <row r="73" spans="1:5">
      <c r="A73" s="10" t="str">
        <f t="shared" si="1"/>
        <v>Micro (PDV) CX 02-LENOVO</v>
      </c>
      <c r="B73" s="10" t="s">
        <v>120</v>
      </c>
      <c r="C73" s="11" t="s">
        <v>247</v>
      </c>
      <c r="D73" s="56" t="s">
        <v>247</v>
      </c>
      <c r="E73" t="s">
        <v>249</v>
      </c>
    </row>
    <row r="74" spans="1:5">
      <c r="A74" s="10" t="str">
        <f t="shared" si="1"/>
        <v>Micro (PDV) CX 03-LENOVO</v>
      </c>
      <c r="B74" s="10" t="s">
        <v>126</v>
      </c>
      <c r="C74" s="11" t="s">
        <v>247</v>
      </c>
      <c r="D74" s="56" t="s">
        <v>247</v>
      </c>
      <c r="E74" t="s">
        <v>249</v>
      </c>
    </row>
    <row r="75" spans="1:5">
      <c r="A75" s="10" t="str">
        <f t="shared" si="1"/>
        <v>Micro (PDV) CX 04-LENOVO</v>
      </c>
      <c r="B75" s="10" t="s">
        <v>132</v>
      </c>
      <c r="C75" s="11" t="s">
        <v>247</v>
      </c>
      <c r="D75" s="56" t="s">
        <v>247</v>
      </c>
      <c r="E75" t="s">
        <v>249</v>
      </c>
    </row>
    <row r="76" spans="1:5">
      <c r="A76" s="10" t="str">
        <f t="shared" si="1"/>
        <v>Micro (TG) E-Learning-LENOVO</v>
      </c>
      <c r="B76" s="10" t="s">
        <v>138</v>
      </c>
      <c r="C76" s="11" t="s">
        <v>247</v>
      </c>
      <c r="D76" s="56" t="s">
        <v>247</v>
      </c>
      <c r="E76" t="s">
        <v>249</v>
      </c>
    </row>
    <row r="77" spans="1:5">
      <c r="A77" s="10" t="str">
        <f t="shared" si="1"/>
        <v>Micro (TG) Gerência-LENOVO</v>
      </c>
      <c r="B77" s="10" t="s">
        <v>142</v>
      </c>
      <c r="C77" s="11" t="s">
        <v>247</v>
      </c>
      <c r="D77" s="56" t="s">
        <v>247</v>
      </c>
      <c r="E77" t="s">
        <v>249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247</v>
      </c>
      <c r="D78" s="56" t="s">
        <v>247</v>
      </c>
      <c r="E78" t="s">
        <v>249</v>
      </c>
    </row>
    <row r="79" spans="1:5">
      <c r="A79" s="10" t="str">
        <f t="shared" si="1"/>
        <v>Micro (TC) Balcão 01-LENOVO</v>
      </c>
      <c r="B79" s="10" t="s">
        <v>155</v>
      </c>
      <c r="C79" s="11" t="s">
        <v>247</v>
      </c>
      <c r="D79" s="56" t="s">
        <v>247</v>
      </c>
      <c r="E79" t="s">
        <v>249</v>
      </c>
    </row>
    <row r="80" spans="1:5">
      <c r="A80" s="10" t="str">
        <f t="shared" si="1"/>
        <v>Micro (TC) Balcão 02-LENOVO</v>
      </c>
      <c r="B80" s="10" t="s">
        <v>159</v>
      </c>
      <c r="C80" s="11" t="s">
        <v>247</v>
      </c>
      <c r="D80" s="56" t="s">
        <v>247</v>
      </c>
      <c r="E80" t="s">
        <v>249</v>
      </c>
    </row>
    <row r="81" spans="1:5">
      <c r="A81" s="10" t="str">
        <f t="shared" si="1"/>
        <v>Micro (TC) Balcão 03-LENOVO</v>
      </c>
      <c r="B81" s="10" t="s">
        <v>162</v>
      </c>
      <c r="C81" s="11" t="s">
        <v>247</v>
      </c>
      <c r="D81" s="56" t="s">
        <v>247</v>
      </c>
      <c r="E81" t="s">
        <v>249</v>
      </c>
    </row>
    <row r="82" spans="1:5">
      <c r="A82" s="10" t="str">
        <f t="shared" si="1"/>
        <v>Micro (TC) Balcão 04-LENOVO</v>
      </c>
      <c r="B82" s="10" t="s">
        <v>165</v>
      </c>
      <c r="C82" s="11" t="s">
        <v>247</v>
      </c>
      <c r="D82" s="56" t="s">
        <v>247</v>
      </c>
      <c r="E82" t="s">
        <v>249</v>
      </c>
    </row>
    <row r="83" spans="1:5">
      <c r="A83" s="10" t="str">
        <f t="shared" si="1"/>
        <v>Monitor Gerência-DELL</v>
      </c>
      <c r="B83" s="10" t="s">
        <v>38</v>
      </c>
      <c r="C83" s="11" t="s">
        <v>250</v>
      </c>
      <c r="D83" s="55" t="s">
        <v>250</v>
      </c>
      <c r="E83" t="s">
        <v>251</v>
      </c>
    </row>
    <row r="84" spans="1:5">
      <c r="A84" s="10" t="str">
        <f t="shared" si="1"/>
        <v>Monitor B12-DELL</v>
      </c>
      <c r="B84" s="10" t="s">
        <v>45</v>
      </c>
      <c r="C84" s="11" t="s">
        <v>250</v>
      </c>
      <c r="D84" s="55" t="s">
        <v>250</v>
      </c>
      <c r="E84" t="s">
        <v>251</v>
      </c>
    </row>
    <row r="85" spans="1:5">
      <c r="A85" s="10" t="str">
        <f t="shared" si="1"/>
        <v>Monitor Câmera-DELL</v>
      </c>
      <c r="B85" s="10" t="s">
        <v>220</v>
      </c>
      <c r="C85" s="11" t="s">
        <v>250</v>
      </c>
      <c r="D85" s="55" t="s">
        <v>250</v>
      </c>
      <c r="E85" t="s">
        <v>251</v>
      </c>
    </row>
    <row r="86" spans="1:5">
      <c r="A86" s="10" t="str">
        <f t="shared" si="1"/>
        <v>Monitor E-Learning-DELL</v>
      </c>
      <c r="B86" s="10" t="s">
        <v>48</v>
      </c>
      <c r="C86" s="11" t="s">
        <v>250</v>
      </c>
      <c r="D86" s="55" t="s">
        <v>250</v>
      </c>
      <c r="E86" t="s">
        <v>251</v>
      </c>
    </row>
    <row r="87" spans="1:5">
      <c r="A87" s="10" t="str">
        <f t="shared" si="1"/>
        <v>Monitor Farmacêutico-DELL</v>
      </c>
      <c r="B87" s="10" t="s">
        <v>52</v>
      </c>
      <c r="C87" s="11" t="s">
        <v>250</v>
      </c>
      <c r="D87" s="55" t="s">
        <v>250</v>
      </c>
      <c r="E87" t="s">
        <v>251</v>
      </c>
    </row>
    <row r="88" spans="1:5">
      <c r="A88" s="10" t="str">
        <f t="shared" si="1"/>
        <v>Monitor Balcão 01-DELL</v>
      </c>
      <c r="B88" s="10" t="s">
        <v>54</v>
      </c>
      <c r="C88" s="11" t="s">
        <v>250</v>
      </c>
      <c r="D88" s="55" t="s">
        <v>250</v>
      </c>
      <c r="E88" t="s">
        <v>251</v>
      </c>
    </row>
    <row r="89" spans="1:5">
      <c r="A89" s="10" t="str">
        <f t="shared" si="1"/>
        <v>Monitor Balcão 02-DELL</v>
      </c>
      <c r="B89" s="17" t="s">
        <v>56</v>
      </c>
      <c r="C89" s="11" t="s">
        <v>250</v>
      </c>
      <c r="D89" s="55" t="s">
        <v>250</v>
      </c>
      <c r="E89" t="s">
        <v>251</v>
      </c>
    </row>
    <row r="90" spans="1:5">
      <c r="A90" s="10" t="str">
        <f t="shared" si="1"/>
        <v>Monitor Balcão 03-DELL</v>
      </c>
      <c r="B90" s="17" t="s">
        <v>58</v>
      </c>
      <c r="C90" s="11" t="s">
        <v>250</v>
      </c>
      <c r="D90" s="55" t="s">
        <v>250</v>
      </c>
      <c r="E90" t="s">
        <v>251</v>
      </c>
    </row>
    <row r="91" spans="1:5">
      <c r="A91" s="10" t="str">
        <f t="shared" si="1"/>
        <v>Monitor Balcão 04-DELL</v>
      </c>
      <c r="B91" s="17" t="s">
        <v>60</v>
      </c>
      <c r="C91" s="11" t="s">
        <v>250</v>
      </c>
      <c r="D91" s="55" t="s">
        <v>250</v>
      </c>
      <c r="E91" t="s">
        <v>251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250</v>
      </c>
      <c r="D92" s="55" t="s">
        <v>250</v>
      </c>
      <c r="E92" t="s">
        <v>252</v>
      </c>
    </row>
    <row r="93" spans="1:5">
      <c r="A93" s="10" t="str">
        <f t="shared" si="1"/>
        <v>Micro (PDV) CX 01-DELL</v>
      </c>
      <c r="B93" s="10" t="s">
        <v>107</v>
      </c>
      <c r="C93" s="11" t="s">
        <v>250</v>
      </c>
      <c r="D93" s="55" t="s">
        <v>250</v>
      </c>
      <c r="E93" t="s">
        <v>252</v>
      </c>
    </row>
    <row r="94" spans="1:5">
      <c r="A94" s="10" t="str">
        <f t="shared" si="1"/>
        <v>Micro (PDV) CX 02-DELL</v>
      </c>
      <c r="B94" s="10" t="s">
        <v>120</v>
      </c>
      <c r="C94" s="11" t="s">
        <v>250</v>
      </c>
      <c r="D94" s="55" t="s">
        <v>250</v>
      </c>
      <c r="E94" t="s">
        <v>252</v>
      </c>
    </row>
    <row r="95" spans="1:5">
      <c r="A95" s="10" t="str">
        <f t="shared" si="1"/>
        <v>Micro (PDV) CX 03-DELL</v>
      </c>
      <c r="B95" s="10" t="s">
        <v>126</v>
      </c>
      <c r="C95" s="11" t="s">
        <v>250</v>
      </c>
      <c r="D95" s="55" t="s">
        <v>250</v>
      </c>
      <c r="E95" t="s">
        <v>252</v>
      </c>
    </row>
    <row r="96" spans="1:5">
      <c r="A96" s="10" t="str">
        <f t="shared" si="1"/>
        <v>Micro (PDV) CX 04-DELL</v>
      </c>
      <c r="B96" s="10" t="s">
        <v>132</v>
      </c>
      <c r="C96" s="11" t="s">
        <v>250</v>
      </c>
      <c r="D96" s="55" t="s">
        <v>250</v>
      </c>
      <c r="E96" t="s">
        <v>252</v>
      </c>
    </row>
    <row r="97" spans="1:5">
      <c r="A97" s="10" t="str">
        <f t="shared" si="1"/>
        <v>Micro (TG) E-Learning-DELL</v>
      </c>
      <c r="B97" s="10" t="s">
        <v>138</v>
      </c>
      <c r="C97" s="11" t="s">
        <v>250</v>
      </c>
      <c r="D97" s="55" t="s">
        <v>250</v>
      </c>
      <c r="E97" t="s">
        <v>252</v>
      </c>
    </row>
    <row r="98" spans="1:5">
      <c r="A98" s="10" t="str">
        <f t="shared" si="1"/>
        <v>Micro (TG) Gerência-DELL</v>
      </c>
      <c r="B98" s="10" t="s">
        <v>142</v>
      </c>
      <c r="C98" s="11" t="s">
        <v>250</v>
      </c>
      <c r="D98" s="55" t="s">
        <v>250</v>
      </c>
      <c r="E98" t="s">
        <v>252</v>
      </c>
    </row>
    <row r="99" spans="1:5">
      <c r="A99" s="10" t="str">
        <f t="shared" si="1"/>
        <v>Micro (TG) Farmacêutico-DELL</v>
      </c>
      <c r="B99" s="10" t="s">
        <v>153</v>
      </c>
      <c r="C99" s="11" t="s">
        <v>250</v>
      </c>
      <c r="D99" s="55" t="s">
        <v>250</v>
      </c>
      <c r="E99" t="s">
        <v>252</v>
      </c>
    </row>
    <row r="100" spans="1:5">
      <c r="A100" s="10" t="str">
        <f t="shared" si="1"/>
        <v>Micro (TC) Balcão 01-DELL</v>
      </c>
      <c r="B100" s="10" t="s">
        <v>155</v>
      </c>
      <c r="C100" s="11" t="s">
        <v>250</v>
      </c>
      <c r="D100" s="55" t="s">
        <v>250</v>
      </c>
      <c r="E100" t="s">
        <v>252</v>
      </c>
    </row>
    <row r="101" spans="1:5">
      <c r="A101" s="10" t="str">
        <f t="shared" si="1"/>
        <v>Micro (TC) Balcão 02-DELL</v>
      </c>
      <c r="B101" s="10" t="s">
        <v>159</v>
      </c>
      <c r="C101" s="11" t="s">
        <v>250</v>
      </c>
      <c r="D101" s="55" t="s">
        <v>250</v>
      </c>
      <c r="E101" t="s">
        <v>252</v>
      </c>
    </row>
    <row r="102" spans="1:5">
      <c r="A102" s="10" t="str">
        <f t="shared" si="1"/>
        <v>Micro (TC) Balcão 03-DELL</v>
      </c>
      <c r="B102" s="10" t="s">
        <v>162</v>
      </c>
      <c r="C102" s="11" t="s">
        <v>250</v>
      </c>
      <c r="D102" s="55" t="s">
        <v>250</v>
      </c>
      <c r="E102" t="s">
        <v>252</v>
      </c>
    </row>
    <row r="103" spans="1:5">
      <c r="A103" s="10" t="str">
        <f t="shared" si="1"/>
        <v>Micro (TC) Balcão 04-DELL</v>
      </c>
      <c r="B103" s="10" t="s">
        <v>165</v>
      </c>
      <c r="C103" s="11" t="s">
        <v>250</v>
      </c>
      <c r="D103" s="55" t="s">
        <v>250</v>
      </c>
      <c r="E103" t="s">
        <v>252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5" t="s">
        <v>227</v>
      </c>
      <c r="E104" t="s">
        <v>228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5" t="s">
        <v>227</v>
      </c>
      <c r="E105" t="s">
        <v>229</v>
      </c>
    </row>
    <row r="106" spans="1:5">
      <c r="A106" s="10" t="str">
        <f t="shared" si="1"/>
        <v>Celular-</v>
      </c>
      <c r="B106" s="30" t="s">
        <v>150</v>
      </c>
      <c r="D106" s="55" t="s">
        <v>237</v>
      </c>
      <c r="E106" t="s">
        <v>242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5" t="s">
        <v>244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5" t="s">
        <v>244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5" t="s">
        <v>244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5" t="s">
        <v>244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2024-06-03T12:49:52Z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