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39" documentId="113_{39F41CE6-27BF-43C6-9BAF-3482B9214B6E}" xr6:coauthVersionLast="47" xr6:coauthVersionMax="47" xr10:uidLastSave="{58404C70-7533-4D9A-A15A-8B2DA5645C7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<sst xmlns="http://schemas.openxmlformats.org/spreadsheetml/2006/main" count="896" uniqueCount="266">
  <si>
    <t>CÓD. HISTÓRICO FARMÁCIA</t>
  </si>
  <si>
    <t>JAVA - 4769</t>
  </si>
  <si>
    <t>ESTADO</t>
  </si>
  <si>
    <t>PA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</si>
  <si>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</si>
  <si>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</si>
  <si>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</si>
  <si>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</si>
  <si>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</si>
  <si>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</si>
  <si>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</si>
  <si>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</si>
  <si>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</si>
  <si>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</si>
  <si>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</si>
  <si>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</si>
  <si>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</si>
  <si>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</si>
  <si>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</si>
  <si>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</si>
  <si>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</si>
  <si>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</si>
  <si>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P44092023184269</t>
  </si>
  <si>
    <t>IMPR.</t>
  </si>
  <si>
    <t>EQ. TERC.</t>
  </si>
  <si>
    <t>NQKA013386</t>
  </si>
  <si>
    <t>Gaveteiro Vertical CX 02</t>
  </si>
  <si>
    <t>P44092023184252</t>
  </si>
  <si>
    <t>CARTUCHO</t>
  </si>
  <si>
    <t>1 UNIDADE</t>
  </si>
  <si>
    <t>Gaveteiro Vertical CX 03</t>
  </si>
  <si>
    <t>P44042024188864</t>
  </si>
  <si>
    <t>TRANSF.</t>
  </si>
  <si>
    <t>-</t>
  </si>
  <si>
    <t>Gaveteiro Vertical CX 04</t>
  </si>
  <si>
    <t>P44092023185125</t>
  </si>
  <si>
    <t>TEL. VOIP</t>
  </si>
  <si>
    <t>23WZ3230023Y</t>
  </si>
  <si>
    <t>Monitor Gerência</t>
  </si>
  <si>
    <t>Monitor</t>
  </si>
  <si>
    <t>POSITIVO</t>
  </si>
  <si>
    <t>5A484P940</t>
  </si>
  <si>
    <t>SUP. ND024</t>
  </si>
  <si>
    <t>ACESSO.</t>
  </si>
  <si>
    <t>5 UNIDADES</t>
  </si>
  <si>
    <t>Monitor B12</t>
  </si>
  <si>
    <t>LENOVO</t>
  </si>
  <si>
    <t>SVA968735</t>
  </si>
  <si>
    <t>SUP. ND092</t>
  </si>
  <si>
    <t>4 UNIDADES</t>
  </si>
  <si>
    <t>Monitor E-Learning</t>
  </si>
  <si>
    <t>5A484PG9A</t>
  </si>
  <si>
    <t>SUP. ND292</t>
  </si>
  <si>
    <t>2 UNIDADES</t>
  </si>
  <si>
    <t>Monitor Farmacêutico</t>
  </si>
  <si>
    <t>5A484P80D</t>
  </si>
  <si>
    <t>Monitor Balcão 01</t>
  </si>
  <si>
    <t>5A484P779</t>
  </si>
  <si>
    <t>Monitor Balcão 02</t>
  </si>
  <si>
    <t>5A484PK8H</t>
  </si>
  <si>
    <t>Monitor Balcão 03</t>
  </si>
  <si>
    <t>5A484P81I</t>
  </si>
  <si>
    <t>Monitor Balcão 04</t>
  </si>
  <si>
    <t>5A484P82N</t>
  </si>
  <si>
    <t>Monitor Balcão 05</t>
  </si>
  <si>
    <t>5A484PB0M</t>
  </si>
  <si>
    <t>Monitor Touch CX 01</t>
  </si>
  <si>
    <t>G22C002351</t>
  </si>
  <si>
    <t>Monitor Touch CX 02</t>
  </si>
  <si>
    <t>I22C000566</t>
  </si>
  <si>
    <t>Monitor Touch CX 03</t>
  </si>
  <si>
    <t>H22C001239</t>
  </si>
  <si>
    <t>Monitor Touch CX 04</t>
  </si>
  <si>
    <t>H22C001154</t>
  </si>
  <si>
    <t>Scanner de Mesa A4 01</t>
  </si>
  <si>
    <t>Scanner</t>
  </si>
  <si>
    <t>CANON</t>
  </si>
  <si>
    <t>KPEF15063M</t>
  </si>
  <si>
    <t>Scanner de Mesa A4 02</t>
  </si>
  <si>
    <t>KPEF17167M</t>
  </si>
  <si>
    <t>Leitor Cód. Barra - Mesa CX 01</t>
  </si>
  <si>
    <t>S22192521400922</t>
  </si>
  <si>
    <t>Leitor Cód. Barra - Mesa CX 02</t>
  </si>
  <si>
    <t>S22192521400957</t>
  </si>
  <si>
    <t>Leitor Cód. Barra - Mesa CX 03</t>
  </si>
  <si>
    <t>S22192521401254</t>
  </si>
  <si>
    <t>Leitor Cód. Barra - Mesa CX 04</t>
  </si>
  <si>
    <t>S22189521403362</t>
  </si>
  <si>
    <t>Fortinet (FortiGate)</t>
  </si>
  <si>
    <t>Roteador</t>
  </si>
  <si>
    <t>INGRAM</t>
  </si>
  <si>
    <t>FGT40FTK2209B6HD</t>
  </si>
  <si>
    <t>INJETOR</t>
  </si>
  <si>
    <t>PERIF.</t>
  </si>
  <si>
    <t>C22226582000000076</t>
  </si>
  <si>
    <t>Fortinet (FortiAP)</t>
  </si>
  <si>
    <t>Antena</t>
  </si>
  <si>
    <t>FP231FTF2309BU3D</t>
  </si>
  <si>
    <t>Switch (Aruba)</t>
  </si>
  <si>
    <t>Switch</t>
  </si>
  <si>
    <t>AGIS</t>
  </si>
  <si>
    <t>VN20KYF01H</t>
  </si>
  <si>
    <t>Tablet Verificador de Preço 01</t>
  </si>
  <si>
    <t>Consulta Preço</t>
  </si>
  <si>
    <t>AIDC TECNOLOGIA</t>
  </si>
  <si>
    <t>ST103ANLFKBB514</t>
  </si>
  <si>
    <t>Tablet Verificador de Preço 02</t>
  </si>
  <si>
    <t>ST103ANLFKBB044</t>
  </si>
  <si>
    <t xml:space="preserve">Micro (PDV) B12               </t>
  </si>
  <si>
    <t>CPU</t>
  </si>
  <si>
    <t>5A485JR6P</t>
  </si>
  <si>
    <t>Micro (PDV) CX 01</t>
  </si>
  <si>
    <t>5A485JR4F</t>
  </si>
  <si>
    <t>PIN PAD</t>
  </si>
  <si>
    <t>7200362212129131</t>
  </si>
  <si>
    <t>Leitor Biométrico</t>
  </si>
  <si>
    <t>Leitor</t>
  </si>
  <si>
    <t>TECHMAG</t>
  </si>
  <si>
    <t>FP934064</t>
  </si>
  <si>
    <t>Tablet</t>
  </si>
  <si>
    <t>MGITECH</t>
  </si>
  <si>
    <t>354468910708594</t>
  </si>
  <si>
    <t>CABO USB</t>
  </si>
  <si>
    <t>789856404814801</t>
  </si>
  <si>
    <t>Micro (PDV) CX 02</t>
  </si>
  <si>
    <t>5A485JR10</t>
  </si>
  <si>
    <t>7200362212128757</t>
  </si>
  <si>
    <t>FP941624</t>
  </si>
  <si>
    <t>354468910972653</t>
  </si>
  <si>
    <t>789856404814802</t>
  </si>
  <si>
    <t>Micro (PDV) CX 03</t>
  </si>
  <si>
    <t>5A485JF0V</t>
  </si>
  <si>
    <t>7200362212128671</t>
  </si>
  <si>
    <t>FP934069</t>
  </si>
  <si>
    <t>354468910972646</t>
  </si>
  <si>
    <t>789856404814803</t>
  </si>
  <si>
    <t>Micro (PDV) CX 04</t>
  </si>
  <si>
    <t>5A485J516</t>
  </si>
  <si>
    <t>7200362212129428</t>
  </si>
  <si>
    <t>FP928416</t>
  </si>
  <si>
    <t>354468910972521</t>
  </si>
  <si>
    <t>789856404814804</t>
  </si>
  <si>
    <t>Micro (TG) E-Learning</t>
  </si>
  <si>
    <t>5A483XC5V</t>
  </si>
  <si>
    <t>WEBCAM - IN</t>
  </si>
  <si>
    <t>2407LZ50T0R8</t>
  </si>
  <si>
    <t>Micro (TG) Gerência</t>
  </si>
  <si>
    <t>5A483X38J</t>
  </si>
  <si>
    <t>WEBCAM - CX</t>
  </si>
  <si>
    <t>2407LZ50C1U9</t>
  </si>
  <si>
    <t>Leitor Cód. Barra - Mão/Sem Fio</t>
  </si>
  <si>
    <t>S23188523701209</t>
  </si>
  <si>
    <t>HEADSET</t>
  </si>
  <si>
    <t>SIM</t>
  </si>
  <si>
    <t>Micro (TG) Farmacêutico</t>
  </si>
  <si>
    <t>5A483X178</t>
  </si>
  <si>
    <t>Aparelho Celular TREAD</t>
  </si>
  <si>
    <t>Celular</t>
  </si>
  <si>
    <t>KWAN</t>
  </si>
  <si>
    <t>350236435332586</t>
  </si>
  <si>
    <t>Micro (TC) Balcão 01</t>
  </si>
  <si>
    <t>5A483XJ4B</t>
  </si>
  <si>
    <t>Leitor Cód. Barra - Mão</t>
  </si>
  <si>
    <t>S23221010554644</t>
  </si>
  <si>
    <t>Micro (TC) Balcão 02</t>
  </si>
  <si>
    <t>5A483M22H</t>
  </si>
  <si>
    <t>S23221010554691</t>
  </si>
  <si>
    <t>Micro (TC) Balcão 03</t>
  </si>
  <si>
    <t>5A483XL0X</t>
  </si>
  <si>
    <t>S23221010554690</t>
  </si>
  <si>
    <t>Micro (TC) Balcão 04</t>
  </si>
  <si>
    <t>5A483M19D</t>
  </si>
  <si>
    <t>S23220010551869</t>
  </si>
  <si>
    <t>Micro (TC) Balcão 05</t>
  </si>
  <si>
    <t>5A483XN3I</t>
  </si>
  <si>
    <t>S23220010552013</t>
  </si>
  <si>
    <t>Impressora TM-T88VII-USB CX 01</t>
  </si>
  <si>
    <t>Impressora</t>
  </si>
  <si>
    <t>XB4F005613</t>
  </si>
  <si>
    <t>Impressora TM-T88VII-USB CX 02</t>
  </si>
  <si>
    <t>XB4F004472</t>
  </si>
  <si>
    <t>Impressora TM-T88VII-USB CX 03</t>
  </si>
  <si>
    <t>XB4F004667</t>
  </si>
  <si>
    <t>Impressora TM-T88VII-USB CX 04</t>
  </si>
  <si>
    <t>XB4F002269</t>
  </si>
  <si>
    <t>Impressora TM-T88VII-ETH</t>
  </si>
  <si>
    <t>XB4F004410</t>
  </si>
  <si>
    <t>Impressora TM-L90-ETH</t>
  </si>
  <si>
    <t>XAYY014053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</si>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</sst>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0000FF"/>
        <name val="Arial"/>
        <family val="2"/>
        <charset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G7" sqref="G7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2265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1045358</v>
      </c>
      <c r="E3" s="13" t="s">
        <v>22</v>
      </c>
      <c r="F3" s="14">
        <v>289164</v>
      </c>
      <c r="G3" s="46">
        <v>65181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1045586</v>
      </c>
      <c r="E4" s="20" t="s">
        <v>27</v>
      </c>
      <c r="F4" s="21">
        <v>289165</v>
      </c>
      <c r="G4" s="46">
        <v>65181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1045603</v>
      </c>
      <c r="E5" s="20" t="s">
        <v>31</v>
      </c>
      <c r="F5" s="21">
        <v>289165</v>
      </c>
      <c r="G5" s="46">
        <v>65181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1045263</v>
      </c>
      <c r="E6" s="20" t="s">
        <v>35</v>
      </c>
      <c r="F6" s="21">
        <v>288666</v>
      </c>
      <c r="G6" s="46">
        <v>65181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1086615</v>
      </c>
      <c r="E7" s="13" t="s">
        <v>41</v>
      </c>
      <c r="F7" s="14">
        <v>120306</v>
      </c>
      <c r="G7" s="46">
        <v>65181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1040530</v>
      </c>
      <c r="E8" s="13" t="s">
        <v>47</v>
      </c>
      <c r="F8" s="14">
        <v>691127</v>
      </c>
      <c r="G8" s="46">
        <v>65181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1085618</v>
      </c>
      <c r="E9" s="13" t="s">
        <v>51</v>
      </c>
      <c r="F9" s="14">
        <v>120308</v>
      </c>
      <c r="G9" s="46">
        <v>65181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1086629</v>
      </c>
      <c r="E10" s="13" t="s">
        <v>55</v>
      </c>
      <c r="F10" s="14">
        <v>120302</v>
      </c>
      <c r="G10" s="46">
        <v>65181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1086626</v>
      </c>
      <c r="E11" s="13" t="s">
        <v>57</v>
      </c>
      <c r="F11" s="14">
        <v>120307</v>
      </c>
      <c r="G11" s="46">
        <v>65181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1085744</v>
      </c>
      <c r="E12" s="20" t="s">
        <v>59</v>
      </c>
      <c r="F12" s="21">
        <v>120310</v>
      </c>
      <c r="G12" s="46">
        <v>65181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1086630</v>
      </c>
      <c r="E13" s="20" t="s">
        <v>61</v>
      </c>
      <c r="F13" s="21">
        <v>120304</v>
      </c>
      <c r="G13" s="46">
        <v>65181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1086631</v>
      </c>
      <c r="E14" s="20" t="s">
        <v>63</v>
      </c>
      <c r="F14" s="21">
        <v>120307</v>
      </c>
      <c r="G14" s="46">
        <v>65181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1086603</v>
      </c>
      <c r="E15" s="20" t="s">
        <v>65</v>
      </c>
      <c r="F15" s="21">
        <v>120309</v>
      </c>
      <c r="G15" s="46">
        <v>65181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955517</v>
      </c>
      <c r="E16" s="13" t="s">
        <v>67</v>
      </c>
      <c r="F16" s="14"/>
      <c r="G16" s="46">
        <v>65181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955553</v>
      </c>
      <c r="E17" s="20" t="s">
        <v>69</v>
      </c>
      <c r="F17" s="21"/>
      <c r="G17" s="46">
        <v>65181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955524</v>
      </c>
      <c r="E18" s="20" t="s">
        <v>71</v>
      </c>
      <c r="F18" s="21"/>
      <c r="G18" s="46">
        <v>65181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955523</v>
      </c>
      <c r="E19" s="20" t="s">
        <v>73</v>
      </c>
      <c r="F19" s="21"/>
      <c r="G19" s="46">
        <v>65181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1065392</v>
      </c>
      <c r="E20" s="13" t="s">
        <v>77</v>
      </c>
      <c r="F20" s="14">
        <v>38057</v>
      </c>
      <c r="G20" s="46">
        <v>65181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1029503</v>
      </c>
      <c r="E21" s="20" t="s">
        <v>79</v>
      </c>
      <c r="F21" s="21">
        <v>37861</v>
      </c>
      <c r="G21" s="46">
        <v>65181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934646</v>
      </c>
      <c r="E22" s="13" t="s">
        <v>81</v>
      </c>
      <c r="F22" s="14"/>
      <c r="G22" s="46">
        <v>65181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934577</v>
      </c>
      <c r="E23" s="20" t="s">
        <v>83</v>
      </c>
      <c r="F23" s="21"/>
      <c r="G23" s="46">
        <v>65181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934619</v>
      </c>
      <c r="E24" s="20" t="s">
        <v>85</v>
      </c>
      <c r="F24" s="21"/>
      <c r="G24" s="46">
        <v>65181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934613</v>
      </c>
      <c r="E25" s="20" t="s">
        <v>87</v>
      </c>
      <c r="F25" s="21"/>
      <c r="G25" s="46">
        <v>65181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1034799</v>
      </c>
      <c r="E26" s="13" t="s">
        <v>91</v>
      </c>
      <c r="F26" s="14"/>
      <c r="G26" s="46">
        <v>65181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1034836</v>
      </c>
      <c r="E27" s="20" t="s">
        <v>97</v>
      </c>
      <c r="F27" s="21"/>
      <c r="G27" s="46">
        <v>65181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100</v>
      </c>
      <c r="D28" s="80">
        <v>845793</v>
      </c>
      <c r="E28" s="78" t="s">
        <v>101</v>
      </c>
      <c r="F28" s="79"/>
      <c r="G28" s="46">
        <v>65181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102</v>
      </c>
      <c r="B29" s="38" t="s">
        <v>103</v>
      </c>
      <c r="C29" s="11" t="s">
        <v>104</v>
      </c>
      <c r="D29" s="12">
        <v>1110207</v>
      </c>
      <c r="E29" s="13" t="s">
        <v>105</v>
      </c>
      <c r="F29" s="14">
        <v>29685</v>
      </c>
      <c r="G29" s="46">
        <v>65181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106</v>
      </c>
      <c r="B30" s="41" t="s">
        <v>103</v>
      </c>
      <c r="C30" s="18" t="s">
        <v>104</v>
      </c>
      <c r="D30" s="19">
        <v>1110272</v>
      </c>
      <c r="E30" s="20" t="s">
        <v>107</v>
      </c>
      <c r="F30" s="21"/>
      <c r="G30" s="46">
        <v>65181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108</v>
      </c>
      <c r="B31" s="38" t="s">
        <v>109</v>
      </c>
      <c r="C31" s="11" t="s">
        <v>40</v>
      </c>
      <c r="D31" s="25">
        <v>1087797</v>
      </c>
      <c r="E31" s="26" t="s">
        <v>110</v>
      </c>
      <c r="F31" s="14">
        <v>120588</v>
      </c>
      <c r="G31" s="46">
        <v>65181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38" t="s">
        <v>109</v>
      </c>
      <c r="C32" s="11" t="s">
        <v>40</v>
      </c>
      <c r="D32" s="12">
        <v>1087792</v>
      </c>
      <c r="E32" s="13" t="s">
        <v>112</v>
      </c>
      <c r="F32" s="14">
        <v>120588</v>
      </c>
      <c r="G32" s="46">
        <v>65181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113</v>
      </c>
      <c r="P32" s="44" t="str">
        <f>IFERROR(VLOOKUP($E$1,'BASE PINPAD'!A2:B28,2,0),"EQ. TERC.")</f>
        <v>SAFRAPAY</v>
      </c>
      <c r="Q32" s="45" t="s">
        <v>114</v>
      </c>
      <c r="R32" s="42"/>
    </row>
    <row r="33" spans="1:18" s="7" customFormat="1" ht="17.100000000000001" customHeight="1">
      <c r="A33" s="17" t="s">
        <v>115</v>
      </c>
      <c r="B33" s="40" t="s">
        <v>116</v>
      </c>
      <c r="C33" s="18" t="s">
        <v>117</v>
      </c>
      <c r="D33" s="19">
        <v>1012928</v>
      </c>
      <c r="E33" s="20" t="s">
        <v>118</v>
      </c>
      <c r="F33" s="21"/>
      <c r="G33" s="46">
        <v>65181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119</v>
      </c>
      <c r="B34" s="40" t="s">
        <v>119</v>
      </c>
      <c r="C34" s="28" t="s">
        <v>120</v>
      </c>
      <c r="D34" s="19">
        <v>1110730</v>
      </c>
      <c r="E34" s="20" t="s">
        <v>121</v>
      </c>
      <c r="F34" s="21">
        <v>16057</v>
      </c>
      <c r="G34" s="46">
        <v>65181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93</v>
      </c>
      <c r="Q34" s="16" t="s">
        <v>123</v>
      </c>
    </row>
    <row r="35" spans="1:18" s="27" customFormat="1" ht="17.100000000000001" customHeight="1">
      <c r="A35" s="10" t="s">
        <v>124</v>
      </c>
      <c r="B35" s="38" t="s">
        <v>109</v>
      </c>
      <c r="C35" s="11" t="s">
        <v>40</v>
      </c>
      <c r="D35" s="12">
        <v>1087836</v>
      </c>
      <c r="E35" s="13" t="s">
        <v>125</v>
      </c>
      <c r="F35" s="14">
        <v>120583</v>
      </c>
      <c r="G35" s="46">
        <v>65181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113</v>
      </c>
      <c r="P35" s="44" t="str">
        <f>IFERROR(VLOOKUP($E$1,'BASE PINPAD'!A2:B28,2,0),"EQ. TERC.")</f>
        <v>SAFRAPAY</v>
      </c>
      <c r="Q35" s="45" t="s">
        <v>126</v>
      </c>
      <c r="R35" s="42"/>
    </row>
    <row r="36" spans="1:18" s="7" customFormat="1" ht="17.100000000000001" customHeight="1">
      <c r="A36" s="17" t="s">
        <v>115</v>
      </c>
      <c r="B36" s="40" t="s">
        <v>116</v>
      </c>
      <c r="C36" s="18" t="s">
        <v>117</v>
      </c>
      <c r="D36" s="19">
        <v>1033851</v>
      </c>
      <c r="E36" s="20" t="s">
        <v>127</v>
      </c>
      <c r="F36" s="21"/>
      <c r="G36" s="46">
        <v>65181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119</v>
      </c>
      <c r="B37" s="40" t="s">
        <v>119</v>
      </c>
      <c r="C37" s="28" t="s">
        <v>120</v>
      </c>
      <c r="D37" s="19">
        <v>1110700</v>
      </c>
      <c r="E37" s="20" t="s">
        <v>128</v>
      </c>
      <c r="F37" s="21">
        <v>16073</v>
      </c>
      <c r="G37" s="46">
        <v>65181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93</v>
      </c>
      <c r="Q37" s="16" t="s">
        <v>129</v>
      </c>
    </row>
    <row r="38" spans="1:18" s="27" customFormat="1" ht="17.100000000000001" customHeight="1">
      <c r="A38" s="10" t="s">
        <v>130</v>
      </c>
      <c r="B38" s="38" t="s">
        <v>109</v>
      </c>
      <c r="C38" s="11" t="s">
        <v>40</v>
      </c>
      <c r="D38" s="12">
        <v>1087642</v>
      </c>
      <c r="E38" s="13" t="s">
        <v>131</v>
      </c>
      <c r="F38" s="14">
        <v>120596</v>
      </c>
      <c r="G38" s="46">
        <v>65181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113</v>
      </c>
      <c r="P38" s="44" t="str">
        <f>IFERROR(VLOOKUP($E$1,'BASE PINPAD'!A2:B28,2,0),"EQ. TERC.")</f>
        <v>SAFRAPAY</v>
      </c>
      <c r="Q38" s="45" t="s">
        <v>132</v>
      </c>
      <c r="R38" s="42"/>
    </row>
    <row r="39" spans="1:18" s="7" customFormat="1" ht="17.100000000000001" customHeight="1">
      <c r="A39" s="17" t="s">
        <v>115</v>
      </c>
      <c r="B39" s="40" t="s">
        <v>116</v>
      </c>
      <c r="C39" s="18" t="s">
        <v>117</v>
      </c>
      <c r="D39" s="19">
        <v>1012933</v>
      </c>
      <c r="E39" s="20" t="s">
        <v>133</v>
      </c>
      <c r="F39" s="21"/>
      <c r="G39" s="46">
        <v>65181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119</v>
      </c>
      <c r="B40" s="40" t="s">
        <v>119</v>
      </c>
      <c r="C40" s="28" t="s">
        <v>120</v>
      </c>
      <c r="D40" s="19">
        <v>1110762</v>
      </c>
      <c r="E40" s="20" t="s">
        <v>134</v>
      </c>
      <c r="F40" s="21">
        <v>16070</v>
      </c>
      <c r="G40" s="46">
        <v>65181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93</v>
      </c>
      <c r="Q40" s="16" t="s">
        <v>135</v>
      </c>
    </row>
    <row r="41" spans="1:18" s="27" customFormat="1" ht="17.100000000000001" customHeight="1">
      <c r="A41" s="10" t="s">
        <v>136</v>
      </c>
      <c r="B41" s="38" t="s">
        <v>109</v>
      </c>
      <c r="C41" s="11" t="s">
        <v>40</v>
      </c>
      <c r="D41" s="12">
        <v>1087616</v>
      </c>
      <c r="E41" s="13" t="s">
        <v>137</v>
      </c>
      <c r="F41" s="14">
        <v>120582</v>
      </c>
      <c r="G41" s="46">
        <v>65181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113</v>
      </c>
      <c r="P41" s="44" t="str">
        <f>IFERROR(VLOOKUP($E$1,'BASE PINPAD'!A2:B28,2,0),"EQ. TERC.")</f>
        <v>SAFRAPAY</v>
      </c>
      <c r="Q41" s="45" t="s">
        <v>138</v>
      </c>
      <c r="R41" s="42"/>
    </row>
    <row r="42" spans="1:18" s="7" customFormat="1" ht="17.100000000000001" customHeight="1">
      <c r="A42" s="17" t="s">
        <v>115</v>
      </c>
      <c r="B42" s="40" t="s">
        <v>116</v>
      </c>
      <c r="C42" s="18" t="s">
        <v>117</v>
      </c>
      <c r="D42" s="19">
        <v>890792</v>
      </c>
      <c r="E42" s="20" t="s">
        <v>139</v>
      </c>
      <c r="F42" s="21"/>
      <c r="G42" s="46">
        <v>65181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119</v>
      </c>
      <c r="B43" s="40" t="s">
        <v>119</v>
      </c>
      <c r="C43" s="28" t="s">
        <v>120</v>
      </c>
      <c r="D43" s="19">
        <v>1110758</v>
      </c>
      <c r="E43" s="20" t="s">
        <v>140</v>
      </c>
      <c r="F43" s="21">
        <v>16075</v>
      </c>
      <c r="G43" s="46">
        <v>65181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93</v>
      </c>
      <c r="Q43" s="16" t="s">
        <v>141</v>
      </c>
    </row>
    <row r="44" spans="1:18" s="27" customFormat="1" ht="17.100000000000001" customHeight="1">
      <c r="A44" s="10" t="s">
        <v>142</v>
      </c>
      <c r="B44" s="38" t="s">
        <v>109</v>
      </c>
      <c r="C44" s="29" t="s">
        <v>40</v>
      </c>
      <c r="D44" s="12">
        <v>1050403</v>
      </c>
      <c r="E44" s="13" t="s">
        <v>143</v>
      </c>
      <c r="F44" s="14">
        <v>120211</v>
      </c>
      <c r="G44" s="46">
        <v>65181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144</v>
      </c>
      <c r="P44" s="22" t="s">
        <v>93</v>
      </c>
      <c r="Q44" s="23" t="s">
        <v>145</v>
      </c>
      <c r="R44" s="42"/>
    </row>
    <row r="45" spans="1:18" ht="17.100000000000001" customHeight="1">
      <c r="A45" s="10" t="s">
        <v>146</v>
      </c>
      <c r="B45" s="38" t="s">
        <v>109</v>
      </c>
      <c r="C45" s="11" t="s">
        <v>40</v>
      </c>
      <c r="D45" s="12">
        <v>1050428</v>
      </c>
      <c r="E45" s="13" t="s">
        <v>147</v>
      </c>
      <c r="F45" s="14">
        <v>120188</v>
      </c>
      <c r="G45" s="46">
        <v>65181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148</v>
      </c>
      <c r="P45" s="22" t="s">
        <v>93</v>
      </c>
      <c r="Q45" s="23" t="s">
        <v>149</v>
      </c>
      <c r="R45" s="42"/>
    </row>
    <row r="46" spans="1:18" ht="17.100000000000001" customHeight="1">
      <c r="A46" s="17" t="s">
        <v>150</v>
      </c>
      <c r="B46" s="40" t="s">
        <v>116</v>
      </c>
      <c r="C46" s="18" t="s">
        <v>21</v>
      </c>
      <c r="D46" s="19">
        <v>1015504</v>
      </c>
      <c r="E46" s="20" t="s">
        <v>151</v>
      </c>
      <c r="F46" s="21">
        <v>41727</v>
      </c>
      <c r="G46" s="46">
        <v>65181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152</v>
      </c>
      <c r="P46" s="15" t="s">
        <v>93</v>
      </c>
      <c r="Q46" s="24" t="s">
        <v>153</v>
      </c>
      <c r="R46" s="42"/>
    </row>
    <row r="47" spans="1:18" ht="17.100000000000001" customHeight="1">
      <c r="A47" s="10" t="s">
        <v>154</v>
      </c>
      <c r="B47" s="38" t="s">
        <v>109</v>
      </c>
      <c r="C47" s="11" t="s">
        <v>40</v>
      </c>
      <c r="D47" s="12">
        <v>1050437</v>
      </c>
      <c r="E47" s="13" t="s">
        <v>155</v>
      </c>
      <c r="F47" s="14">
        <v>120208</v>
      </c>
      <c r="G47" s="46">
        <v>65181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156</v>
      </c>
      <c r="B48" s="70" t="s">
        <v>157</v>
      </c>
      <c r="C48" s="71" t="s">
        <v>158</v>
      </c>
      <c r="D48" s="72">
        <v>1110864</v>
      </c>
      <c r="E48" s="73" t="s">
        <v>159</v>
      </c>
      <c r="F48" s="74">
        <v>16474</v>
      </c>
      <c r="G48" s="46">
        <v>65181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160</v>
      </c>
      <c r="B49" s="38" t="s">
        <v>109</v>
      </c>
      <c r="C49" s="11" t="s">
        <v>40</v>
      </c>
      <c r="D49" s="12">
        <v>1050288</v>
      </c>
      <c r="E49" s="13" t="s">
        <v>161</v>
      </c>
      <c r="F49" s="14">
        <v>120186</v>
      </c>
      <c r="G49" s="46">
        <v>65181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162</v>
      </c>
      <c r="B50" s="40" t="s">
        <v>116</v>
      </c>
      <c r="C50" s="18" t="s">
        <v>21</v>
      </c>
      <c r="D50" s="19">
        <v>957930</v>
      </c>
      <c r="E50" s="20" t="s">
        <v>163</v>
      </c>
      <c r="F50" s="21">
        <v>39288</v>
      </c>
      <c r="G50" s="46">
        <v>65181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38" t="s">
        <v>109</v>
      </c>
      <c r="C51" s="11" t="s">
        <v>40</v>
      </c>
      <c r="D51" s="12">
        <v>1086827</v>
      </c>
      <c r="E51" s="13" t="s">
        <v>165</v>
      </c>
      <c r="F51" s="14">
        <v>120199</v>
      </c>
      <c r="G51" s="46">
        <v>65181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0" t="s">
        <v>116</v>
      </c>
      <c r="C52" s="18" t="s">
        <v>21</v>
      </c>
      <c r="D52" s="19">
        <v>957958</v>
      </c>
      <c r="E52" s="20" t="s">
        <v>166</v>
      </c>
      <c r="F52" s="21">
        <v>39283</v>
      </c>
      <c r="G52" s="46">
        <v>65181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38" t="s">
        <v>109</v>
      </c>
      <c r="C53" s="11" t="s">
        <v>40</v>
      </c>
      <c r="D53" s="12">
        <v>1050248</v>
      </c>
      <c r="E53" s="13" t="s">
        <v>168</v>
      </c>
      <c r="F53" s="14">
        <v>120215</v>
      </c>
      <c r="G53" s="46">
        <v>65181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0" t="s">
        <v>116</v>
      </c>
      <c r="C54" s="18" t="s">
        <v>21</v>
      </c>
      <c r="D54" s="19">
        <v>957957</v>
      </c>
      <c r="E54" s="20" t="s">
        <v>169</v>
      </c>
      <c r="F54" s="21">
        <v>39283</v>
      </c>
      <c r="G54" s="46">
        <v>65181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38" t="s">
        <v>109</v>
      </c>
      <c r="C55" s="11" t="s">
        <v>40</v>
      </c>
      <c r="D55" s="12">
        <v>1086860</v>
      </c>
      <c r="E55" s="13" t="s">
        <v>171</v>
      </c>
      <c r="F55" s="14">
        <v>120218</v>
      </c>
      <c r="G55" s="46">
        <v>65181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0" t="s">
        <v>116</v>
      </c>
      <c r="C56" s="18" t="s">
        <v>21</v>
      </c>
      <c r="D56" s="19">
        <v>957929</v>
      </c>
      <c r="E56" s="20" t="s">
        <v>172</v>
      </c>
      <c r="F56" s="21">
        <v>39288</v>
      </c>
      <c r="G56" s="46">
        <v>65181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38" t="s">
        <v>109</v>
      </c>
      <c r="C57" s="11" t="s">
        <v>40</v>
      </c>
      <c r="D57" s="12">
        <v>1050173</v>
      </c>
      <c r="E57" s="13" t="s">
        <v>174</v>
      </c>
      <c r="F57" s="14">
        <v>120214</v>
      </c>
      <c r="G57" s="46">
        <v>65181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0" t="s">
        <v>116</v>
      </c>
      <c r="C58" s="18" t="s">
        <v>21</v>
      </c>
      <c r="D58" s="19">
        <v>957928</v>
      </c>
      <c r="E58" s="20" t="s">
        <v>175</v>
      </c>
      <c r="F58" s="21">
        <v>39288</v>
      </c>
      <c r="G58" s="46">
        <v>65181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38" t="s">
        <v>177</v>
      </c>
      <c r="C59" s="11" t="s">
        <v>21</v>
      </c>
      <c r="D59" s="12">
        <v>935632</v>
      </c>
      <c r="E59" s="13" t="s">
        <v>178</v>
      </c>
      <c r="F59" s="14"/>
      <c r="G59" s="46">
        <v>65181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0" t="s">
        <v>177</v>
      </c>
      <c r="C60" s="18" t="s">
        <v>21</v>
      </c>
      <c r="D60" s="19">
        <v>935230</v>
      </c>
      <c r="E60" s="20" t="s">
        <v>180</v>
      </c>
      <c r="F60" s="21"/>
      <c r="G60" s="46">
        <v>65181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0" t="s">
        <v>177</v>
      </c>
      <c r="C61" s="18" t="s">
        <v>21</v>
      </c>
      <c r="D61" s="19">
        <v>935191</v>
      </c>
      <c r="E61" s="20" t="s">
        <v>182</v>
      </c>
      <c r="F61" s="21"/>
      <c r="G61" s="46">
        <v>65181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0" t="s">
        <v>177</v>
      </c>
      <c r="C62" s="18" t="s">
        <v>21</v>
      </c>
      <c r="D62" s="19">
        <v>935609</v>
      </c>
      <c r="E62" s="20" t="s">
        <v>184</v>
      </c>
      <c r="F62" s="21">
        <v>261740</v>
      </c>
      <c r="G62" s="46">
        <v>65181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38" t="s">
        <v>177</v>
      </c>
      <c r="C63" s="11" t="s">
        <v>21</v>
      </c>
      <c r="D63" s="12">
        <v>935135</v>
      </c>
      <c r="E63" s="13" t="s">
        <v>186</v>
      </c>
      <c r="F63" s="14"/>
      <c r="G63" s="46">
        <v>65181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38" t="s">
        <v>177</v>
      </c>
      <c r="C64" s="11" t="s">
        <v>21</v>
      </c>
      <c r="D64" s="12">
        <v>1045630</v>
      </c>
      <c r="E64" s="13" t="s">
        <v>188</v>
      </c>
      <c r="F64" s="14">
        <v>290929</v>
      </c>
      <c r="G64" s="46">
        <v>65181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93">
      <formula>$F$1="DROGASIL"</formula>
    </cfRule>
  </conditionalFormatting>
  <conditionalFormatting sqref="B1">
    <cfRule type="duplicateValues" dxfId="57" priority="75"/>
  </conditionalFormatting>
  <conditionalFormatting sqref="C1">
    <cfRule type="duplicateValues" dxfId="56" priority="74"/>
  </conditionalFormatting>
  <conditionalFormatting sqref="C3:C47 C49:C64">
    <cfRule type="cellIs" dxfId="55" priority="24" operator="equal">
      <formula>"POSITIVO"</formula>
    </cfRule>
    <cfRule type="cellIs" dxfId="54" priority="25" operator="equal">
      <formula>"SCANSOURCE"</formula>
    </cfRule>
    <cfRule type="cellIs" dxfId="53" priority="26" operator="equal">
      <formula>"DELL"</formula>
    </cfRule>
    <cfRule type="cellIs" dxfId="52" priority="27" operator="equal">
      <formula>"NCR"</formula>
    </cfRule>
    <cfRule type="cellIs" dxfId="51" priority="28" operator="equal">
      <formula>"LENOVO"</formula>
    </cfRule>
  </conditionalFormatting>
  <conditionalFormatting sqref="D1 A2:M2">
    <cfRule type="expression" dxfId="50" priority="94">
      <formula>$F$1="RAIA"</formula>
    </cfRule>
  </conditionalFormatting>
  <conditionalFormatting sqref="D1">
    <cfRule type="duplicateValues" dxfId="49" priority="22"/>
  </conditionalFormatting>
  <conditionalFormatting sqref="D2:E2">
    <cfRule type="duplicateValues" dxfId="48" priority="59"/>
  </conditionalFormatting>
  <conditionalFormatting sqref="E28">
    <cfRule type="duplicateValues" dxfId="47" priority="41"/>
  </conditionalFormatting>
  <conditionalFormatting sqref="D65:E1048576">
    <cfRule type="duplicateValues" dxfId="46" priority="90"/>
  </conditionalFormatting>
  <conditionalFormatting sqref="F1">
    <cfRule type="cellIs" dxfId="45" priority="17" operator="equal">
      <formula>"RAIA"</formula>
    </cfRule>
    <cfRule type="cellIs" dxfId="44" priority="18" operator="equal">
      <formula>"DROGASIL"</formula>
    </cfRule>
    <cfRule type="duplicateValues" dxfId="43" priority="19"/>
  </conditionalFormatting>
  <conditionalFormatting sqref="H3:H64">
    <cfRule type="cellIs" dxfId="42" priority="32" operator="equal">
      <formula>0</formula>
    </cfRule>
  </conditionalFormatting>
  <conditionalFormatting sqref="H3:J64">
    <cfRule type="cellIs" dxfId="41" priority="65" operator="equal">
      <formula>"NÃO SCAN."</formula>
    </cfRule>
  </conditionalFormatting>
  <conditionalFormatting sqref="I3:I64">
    <cfRule type="cellIs" dxfId="40" priority="31" operator="equal">
      <formula>"S/SÉRIE"</formula>
    </cfRule>
  </conditionalFormatting>
  <conditionalFormatting sqref="I3:J64">
    <cfRule type="cellIs" dxfId="39" priority="33" operator="equal">
      <formula>"OK"</formula>
    </cfRule>
  </conditionalFormatting>
  <conditionalFormatting sqref="O32:Q32 O35:Q35 O38:Q38 O41:Q41">
    <cfRule type="expression" dxfId="38" priority="14">
      <formula>$P$32="PAGBANK"</formula>
    </cfRule>
    <cfRule type="expression" dxfId="37" priority="15">
      <formula>$P$32="SAFRAPAY"</formula>
    </cfRule>
    <cfRule type="expression" dxfId="36" priority="16">
      <formula>$P$32="CIELO"</formula>
    </cfRule>
  </conditionalFormatting>
  <conditionalFormatting sqref="Q3:Q5">
    <cfRule type="duplicateValues" dxfId="35" priority="91"/>
  </conditionalFormatting>
  <conditionalFormatting sqref="Q32 Q43:Q45 Q40:Q41 Q37:Q38 Q34:Q35">
    <cfRule type="duplicateValues" dxfId="34" priority="34"/>
  </conditionalFormatting>
  <conditionalFormatting sqref="R2">
    <cfRule type="duplicateValues" dxfId="33" priority="70"/>
  </conditionalFormatting>
  <conditionalFormatting sqref="R3:R10">
    <cfRule type="duplicateValues" dxfId="32" priority="68"/>
  </conditionalFormatting>
  <conditionalFormatting sqref="R3:R32 R35 R38 R41 R44:R46">
    <cfRule type="cellIs" dxfId="31" priority="60" operator="equal">
      <formula>"OK"</formula>
    </cfRule>
  </conditionalFormatting>
  <conditionalFormatting sqref="R27">
    <cfRule type="duplicateValues" dxfId="30" priority="67"/>
  </conditionalFormatting>
  <conditionalFormatting sqref="R32 R35 R38 R41 R44:R46">
    <cfRule type="duplicateValues" dxfId="29" priority="66"/>
  </conditionalFormatting>
  <conditionalFormatting sqref="D29:E47 D3:E27 D49:E64">
    <cfRule type="duplicateValues" dxfId="28" priority="105"/>
  </conditionalFormatting>
  <conditionalFormatting sqref="C48">
    <cfRule type="cellIs" dxfId="27" priority="2" operator="equal">
      <formula>"POSITIVO"</formula>
    </cfRule>
    <cfRule type="cellIs" dxfId="26" priority="3" operator="equal">
      <formula>"SCANSOURCE"</formula>
    </cfRule>
    <cfRule type="cellIs" dxfId="25" priority="4" operator="equal">
      <formula>"DELL"</formula>
    </cfRule>
    <cfRule type="cellIs" dxfId="24" priority="5" operator="equal">
      <formula>"NCR"</formula>
    </cfRule>
    <cfRule type="cellIs" dxfId="23" priority="6" operator="equal">
      <formula>"LENOVO"</formula>
    </cfRule>
  </conditionalFormatting>
  <conditionalFormatting sqref="D48:E48">
    <cfRule type="duplicateValues" dxfId="22" priority="7"/>
  </conditionalFormatting>
  <conditionalFormatting sqref="D28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189</v>
      </c>
      <c r="B1" s="59" t="s">
        <v>190</v>
      </c>
      <c r="C1" s="59" t="s">
        <v>191</v>
      </c>
    </row>
    <row r="2" spans="1:3" ht="14.45">
      <c r="A2" s="63" t="s">
        <v>192</v>
      </c>
      <c r="B2" s="61" t="s">
        <v>193</v>
      </c>
      <c r="C2" s="66"/>
    </row>
    <row r="3" spans="1:3" ht="14.45">
      <c r="A3" s="64" t="s">
        <v>194</v>
      </c>
      <c r="B3" s="62" t="s">
        <v>195</v>
      </c>
      <c r="C3" s="67"/>
    </row>
    <row r="4" spans="1:3" ht="14.45">
      <c r="A4" s="63" t="s">
        <v>196</v>
      </c>
      <c r="B4" s="61" t="s">
        <v>193</v>
      </c>
      <c r="C4" s="66"/>
    </row>
    <row r="5" spans="1:3" ht="14.45">
      <c r="A5" s="63" t="s">
        <v>197</v>
      </c>
      <c r="B5" s="61" t="s">
        <v>193</v>
      </c>
      <c r="C5" s="66"/>
    </row>
    <row r="6" spans="1:3" ht="14.45">
      <c r="A6" s="64" t="s">
        <v>198</v>
      </c>
      <c r="B6" s="62" t="s">
        <v>195</v>
      </c>
      <c r="C6" s="67"/>
    </row>
    <row r="7" spans="1:3" ht="14.45">
      <c r="A7" s="64" t="s">
        <v>199</v>
      </c>
      <c r="B7" s="62" t="s">
        <v>195</v>
      </c>
      <c r="C7" s="67"/>
    </row>
    <row r="8" spans="1:3" ht="14.45">
      <c r="A8" s="63" t="s">
        <v>200</v>
      </c>
      <c r="B8" s="61" t="s">
        <v>193</v>
      </c>
      <c r="C8" s="66"/>
    </row>
    <row r="9" spans="1:3" ht="14.45">
      <c r="A9" s="65" t="s">
        <v>201</v>
      </c>
      <c r="B9" s="60" t="s">
        <v>202</v>
      </c>
      <c r="C9" s="68"/>
    </row>
    <row r="10" spans="1:3" ht="14.45">
      <c r="A10" s="63" t="s">
        <v>203</v>
      </c>
      <c r="B10" s="61" t="s">
        <v>193</v>
      </c>
      <c r="C10" s="66"/>
    </row>
    <row r="11" spans="1:3" ht="14.45">
      <c r="A11" s="64" t="s">
        <v>204</v>
      </c>
      <c r="B11" s="62" t="s">
        <v>195</v>
      </c>
      <c r="C11" s="67"/>
    </row>
    <row r="12" spans="1:3" ht="14.45">
      <c r="A12" s="65" t="s">
        <v>205</v>
      </c>
      <c r="B12" s="60" t="s">
        <v>202</v>
      </c>
      <c r="C12" s="68"/>
    </row>
    <row r="13" spans="1:3" ht="14.45">
      <c r="A13" s="63" t="s">
        <v>206</v>
      </c>
      <c r="B13" s="61" t="s">
        <v>193</v>
      </c>
      <c r="C13" s="66"/>
    </row>
    <row r="14" spans="1:3" ht="14.45">
      <c r="A14" s="63" t="s">
        <v>207</v>
      </c>
      <c r="B14" s="61" t="s">
        <v>193</v>
      </c>
      <c r="C14" s="66"/>
    </row>
    <row r="15" spans="1:3" ht="14.45">
      <c r="A15" s="63" t="s">
        <v>3</v>
      </c>
      <c r="B15" s="61" t="s">
        <v>193</v>
      </c>
      <c r="C15" s="66"/>
    </row>
    <row r="16" spans="1:3" ht="14.45">
      <c r="A16" s="64" t="s">
        <v>208</v>
      </c>
      <c r="B16" s="62" t="s">
        <v>195</v>
      </c>
      <c r="C16" s="67"/>
    </row>
    <row r="17" spans="1:3" ht="14.45">
      <c r="A17" s="64" t="s">
        <v>209</v>
      </c>
      <c r="B17" s="62" t="s">
        <v>195</v>
      </c>
      <c r="C17" s="67"/>
    </row>
    <row r="18" spans="1:3" ht="14.45">
      <c r="A18" s="64" t="s">
        <v>210</v>
      </c>
      <c r="B18" s="62" t="s">
        <v>195</v>
      </c>
      <c r="C18" s="67"/>
    </row>
    <row r="19" spans="1:3" ht="14.45">
      <c r="A19" s="65" t="s">
        <v>211</v>
      </c>
      <c r="B19" s="60" t="s">
        <v>202</v>
      </c>
      <c r="C19" s="68"/>
    </row>
    <row r="20" spans="1:3" ht="14.45">
      <c r="A20" s="65" t="s">
        <v>212</v>
      </c>
      <c r="B20" s="60" t="s">
        <v>202</v>
      </c>
      <c r="C20" s="68"/>
    </row>
    <row r="21" spans="1:3" ht="14.45">
      <c r="A21" s="64" t="s">
        <v>213</v>
      </c>
      <c r="B21" s="62" t="s">
        <v>195</v>
      </c>
      <c r="C21" s="67"/>
    </row>
    <row r="22" spans="1:3" ht="14.45">
      <c r="A22" s="63" t="s">
        <v>214</v>
      </c>
      <c r="B22" s="61" t="s">
        <v>193</v>
      </c>
      <c r="C22" s="66"/>
    </row>
    <row r="23" spans="1:3" ht="14.45">
      <c r="A23" s="63" t="s">
        <v>215</v>
      </c>
      <c r="B23" s="61" t="s">
        <v>193</v>
      </c>
      <c r="C23" s="66"/>
    </row>
    <row r="24" spans="1:3" ht="14.45">
      <c r="A24" s="65" t="s">
        <v>216</v>
      </c>
      <c r="B24" s="60" t="s">
        <v>202</v>
      </c>
      <c r="C24" s="68"/>
    </row>
    <row r="25" spans="1:3" ht="14.45">
      <c r="A25" s="65" t="s">
        <v>217</v>
      </c>
      <c r="B25" s="60" t="s">
        <v>202</v>
      </c>
      <c r="C25" s="68"/>
    </row>
    <row r="26" spans="1:3" ht="14.45">
      <c r="A26" s="64" t="s">
        <v>218</v>
      </c>
      <c r="B26" s="62" t="s">
        <v>195</v>
      </c>
      <c r="C26" s="67"/>
    </row>
    <row r="27" spans="1:3" ht="14.45">
      <c r="A27" s="65" t="s">
        <v>219</v>
      </c>
      <c r="B27" s="60" t="s">
        <v>202</v>
      </c>
      <c r="C27" s="68"/>
    </row>
    <row r="28" spans="1:3" ht="14.45">
      <c r="A28" s="63" t="s">
        <v>220</v>
      </c>
      <c r="B28" s="61" t="s">
        <v>193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3">
        <v>1</v>
      </c>
      <c r="E1" s="9" t="s">
        <v>9</v>
      </c>
      <c r="F1" s="9" t="s">
        <v>221</v>
      </c>
      <c r="G1" s="9" t="s">
        <v>222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0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231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234</v>
      </c>
      <c r="D25" s="49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234</v>
      </c>
      <c r="D26" s="49" t="s">
        <v>235</v>
      </c>
      <c r="E26" t="s">
        <v>237</v>
      </c>
    </row>
    <row r="27" spans="1:5">
      <c r="A27" s="10" t="str">
        <f t="shared" si="0"/>
        <v>Switch Aruba-INGRAM</v>
      </c>
      <c r="B27" s="33" t="s">
        <v>238</v>
      </c>
      <c r="C27" s="34" t="s">
        <v>90</v>
      </c>
      <c r="D27" s="49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49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49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40</v>
      </c>
      <c r="D30" s="50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0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49" t="s">
        <v>117</v>
      </c>
      <c r="E32" t="s">
        <v>244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49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0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49" t="s">
        <v>117</v>
      </c>
      <c r="E35" t="s">
        <v>244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49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0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49" t="s">
        <v>117</v>
      </c>
      <c r="E38" t="s">
        <v>244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49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49" t="s">
        <v>117</v>
      </c>
      <c r="E41" t="s">
        <v>244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49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0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0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9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49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154</v>
      </c>
      <c r="C47" s="11" t="s">
        <v>40</v>
      </c>
      <c r="D47" s="50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0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49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49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49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49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49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49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49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49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49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49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255</v>
      </c>
    </row>
    <row r="64" spans="1:5">
      <c r="A64" s="10" t="str">
        <f t="shared" si="0"/>
        <v>Monitor Câmera-LENOVO</v>
      </c>
      <c r="B64" s="10" t="s">
        <v>228</v>
      </c>
      <c r="C64" s="11" t="s">
        <v>46</v>
      </c>
      <c r="D64" s="49" t="s">
        <v>46</v>
      </c>
      <c r="E64" t="s">
        <v>255</v>
      </c>
    </row>
    <row r="65" spans="1:5">
      <c r="A65" s="10" t="str">
        <f t="shared" si="0"/>
        <v>Monitor E-Learning-LENOVO</v>
      </c>
      <c r="B65" s="10" t="s">
        <v>50</v>
      </c>
      <c r="C65" s="11" t="s">
        <v>46</v>
      </c>
      <c r="D65" s="49" t="s">
        <v>46</v>
      </c>
      <c r="E65" t="s">
        <v>255</v>
      </c>
    </row>
    <row r="66" spans="1:5">
      <c r="A66" s="10" t="str">
        <f t="shared" si="0"/>
        <v>Monitor Farmacêutico-LENOVO</v>
      </c>
      <c r="B66" s="10" t="s">
        <v>54</v>
      </c>
      <c r="C66" s="11" t="s">
        <v>46</v>
      </c>
      <c r="D66" s="49" t="s">
        <v>46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46</v>
      </c>
      <c r="D67" s="49" t="s">
        <v>46</v>
      </c>
      <c r="E67" t="s">
        <v>255</v>
      </c>
    </row>
    <row r="68" spans="1:5">
      <c r="A68" s="10" t="str">
        <f t="shared" si="1"/>
        <v>Monitor Balcão 02-LENOVO</v>
      </c>
      <c r="B68" s="17" t="s">
        <v>58</v>
      </c>
      <c r="C68" s="11" t="s">
        <v>46</v>
      </c>
      <c r="D68" s="49" t="s">
        <v>46</v>
      </c>
      <c r="E68" t="s">
        <v>255</v>
      </c>
    </row>
    <row r="69" spans="1:5">
      <c r="A69" s="10" t="str">
        <f t="shared" si="1"/>
        <v>Monitor Balcão 03-LENOVO</v>
      </c>
      <c r="B69" s="17" t="s">
        <v>60</v>
      </c>
      <c r="C69" s="11" t="s">
        <v>46</v>
      </c>
      <c r="D69" s="49" t="s">
        <v>46</v>
      </c>
      <c r="E69" t="s">
        <v>255</v>
      </c>
    </row>
    <row r="70" spans="1:5">
      <c r="A70" s="10" t="str">
        <f t="shared" si="1"/>
        <v>Monitor Balcão 04-LENOVO</v>
      </c>
      <c r="B70" s="17" t="s">
        <v>62</v>
      </c>
      <c r="C70" s="11" t="s">
        <v>46</v>
      </c>
      <c r="D70" s="49" t="s">
        <v>46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46</v>
      </c>
      <c r="D71" s="50" t="s">
        <v>46</v>
      </c>
      <c r="E71" t="s">
        <v>256</v>
      </c>
    </row>
    <row r="72" spans="1:5">
      <c r="A72" s="10" t="str">
        <f t="shared" si="1"/>
        <v>Micro (PDV) CX 01-LENOVO</v>
      </c>
      <c r="B72" s="10" t="s">
        <v>111</v>
      </c>
      <c r="C72" s="11" t="s">
        <v>46</v>
      </c>
      <c r="D72" s="50" t="s">
        <v>46</v>
      </c>
      <c r="E72" t="s">
        <v>256</v>
      </c>
    </row>
    <row r="73" spans="1:5">
      <c r="A73" s="10" t="str">
        <f t="shared" si="1"/>
        <v>Micro (PDV) CX 02-LENOVO</v>
      </c>
      <c r="B73" s="10" t="s">
        <v>124</v>
      </c>
      <c r="C73" s="11" t="s">
        <v>46</v>
      </c>
      <c r="D73" s="50" t="s">
        <v>46</v>
      </c>
      <c r="E73" t="s">
        <v>256</v>
      </c>
    </row>
    <row r="74" spans="1:5">
      <c r="A74" s="10" t="str">
        <f t="shared" si="1"/>
        <v>Micro (PDV) CX 03-LENOVO</v>
      </c>
      <c r="B74" s="10" t="s">
        <v>130</v>
      </c>
      <c r="C74" s="11" t="s">
        <v>46</v>
      </c>
      <c r="D74" s="50" t="s">
        <v>46</v>
      </c>
      <c r="E74" t="s">
        <v>256</v>
      </c>
    </row>
    <row r="75" spans="1:5">
      <c r="A75" s="10" t="str">
        <f t="shared" si="1"/>
        <v>Micro (PDV) CX 04-LENOVO</v>
      </c>
      <c r="B75" s="10" t="s">
        <v>136</v>
      </c>
      <c r="C75" s="11" t="s">
        <v>46</v>
      </c>
      <c r="D75" s="50" t="s">
        <v>46</v>
      </c>
      <c r="E75" t="s">
        <v>256</v>
      </c>
    </row>
    <row r="76" spans="1:5">
      <c r="A76" s="10" t="str">
        <f t="shared" si="1"/>
        <v>Micro (TG) E-Learning-LENOVO</v>
      </c>
      <c r="B76" s="10" t="s">
        <v>142</v>
      </c>
      <c r="C76" s="11" t="s">
        <v>46</v>
      </c>
      <c r="D76" s="50" t="s">
        <v>46</v>
      </c>
      <c r="E76" t="s">
        <v>256</v>
      </c>
    </row>
    <row r="77" spans="1:5">
      <c r="A77" s="10" t="str">
        <f t="shared" si="1"/>
        <v>Micro (TG) Gerência-LENOVO</v>
      </c>
      <c r="B77" s="10" t="s">
        <v>146</v>
      </c>
      <c r="C77" s="11" t="s">
        <v>46</v>
      </c>
      <c r="D77" s="50" t="s">
        <v>46</v>
      </c>
      <c r="E77" t="s">
        <v>256</v>
      </c>
    </row>
    <row r="78" spans="1:5">
      <c r="A78" s="10" t="str">
        <f t="shared" si="1"/>
        <v>Micro (TG) Farmacêutico-LENOVO</v>
      </c>
      <c r="B78" s="10" t="s">
        <v>154</v>
      </c>
      <c r="C78" s="11" t="s">
        <v>46</v>
      </c>
      <c r="D78" s="50" t="s">
        <v>46</v>
      </c>
      <c r="E78" t="s">
        <v>256</v>
      </c>
    </row>
    <row r="79" spans="1:5">
      <c r="A79" s="10" t="str">
        <f t="shared" si="1"/>
        <v>Micro (TC) Balcão 01-LENOVO</v>
      </c>
      <c r="B79" s="10" t="s">
        <v>160</v>
      </c>
      <c r="C79" s="11" t="s">
        <v>46</v>
      </c>
      <c r="D79" s="50" t="s">
        <v>46</v>
      </c>
      <c r="E79" t="s">
        <v>256</v>
      </c>
    </row>
    <row r="80" spans="1:5">
      <c r="A80" s="10" t="str">
        <f t="shared" si="1"/>
        <v>Micro (TC) Balcão 02-LENOVO</v>
      </c>
      <c r="B80" s="10" t="s">
        <v>164</v>
      </c>
      <c r="C80" s="11" t="s">
        <v>46</v>
      </c>
      <c r="D80" s="50" t="s">
        <v>46</v>
      </c>
      <c r="E80" t="s">
        <v>256</v>
      </c>
    </row>
    <row r="81" spans="1:5">
      <c r="A81" s="10" t="str">
        <f t="shared" si="1"/>
        <v>Micro (TC) Balcão 03-LENOVO</v>
      </c>
      <c r="B81" s="10" t="s">
        <v>167</v>
      </c>
      <c r="C81" s="11" t="s">
        <v>46</v>
      </c>
      <c r="D81" s="50" t="s">
        <v>46</v>
      </c>
      <c r="E81" t="s">
        <v>256</v>
      </c>
    </row>
    <row r="82" spans="1:5">
      <c r="A82" s="10" t="str">
        <f t="shared" si="1"/>
        <v>Micro (TC) Balcão 04-LENOVO</v>
      </c>
      <c r="B82" s="10" t="s">
        <v>170</v>
      </c>
      <c r="C82" s="11" t="s">
        <v>46</v>
      </c>
      <c r="D82" s="50" t="s">
        <v>46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49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49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228</v>
      </c>
      <c r="C85" s="11" t="s">
        <v>257</v>
      </c>
      <c r="D85" s="49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50</v>
      </c>
      <c r="C86" s="11" t="s">
        <v>257</v>
      </c>
      <c r="D86" s="49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54</v>
      </c>
      <c r="C87" s="11" t="s">
        <v>257</v>
      </c>
      <c r="D87" s="49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56</v>
      </c>
      <c r="C88" s="11" t="s">
        <v>257</v>
      </c>
      <c r="D88" s="49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58</v>
      </c>
      <c r="C89" s="11" t="s">
        <v>257</v>
      </c>
      <c r="D89" s="49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60</v>
      </c>
      <c r="C90" s="11" t="s">
        <v>257</v>
      </c>
      <c r="D90" s="49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62</v>
      </c>
      <c r="C91" s="11" t="s">
        <v>257</v>
      </c>
      <c r="D91" s="49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257</v>
      </c>
      <c r="D92" s="49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111</v>
      </c>
      <c r="C93" s="11" t="s">
        <v>257</v>
      </c>
      <c r="D93" s="49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124</v>
      </c>
      <c r="C94" s="11" t="s">
        <v>257</v>
      </c>
      <c r="D94" s="49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130</v>
      </c>
      <c r="C95" s="11" t="s">
        <v>257</v>
      </c>
      <c r="D95" s="49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136</v>
      </c>
      <c r="C96" s="11" t="s">
        <v>257</v>
      </c>
      <c r="D96" s="49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142</v>
      </c>
      <c r="C97" s="11" t="s">
        <v>257</v>
      </c>
      <c r="D97" s="49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146</v>
      </c>
      <c r="C98" s="11" t="s">
        <v>257</v>
      </c>
      <c r="D98" s="49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154</v>
      </c>
      <c r="C99" s="11" t="s">
        <v>257</v>
      </c>
      <c r="D99" s="49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257</v>
      </c>
      <c r="D100" s="49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257</v>
      </c>
      <c r="D101" s="49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257</v>
      </c>
      <c r="D102" s="49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257</v>
      </c>
      <c r="D103" s="49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260</v>
      </c>
      <c r="D104" s="49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95</v>
      </c>
      <c r="C105" s="18" t="s">
        <v>260</v>
      </c>
      <c r="D105" s="49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157</v>
      </c>
      <c r="D106" s="49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49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49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49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49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2024-07-24T18:16:29Z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