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17470\OneDrive - rd.com.br\@ LISTAS DE EQUIPAMENTOS FARMÁCIAS\2024\LISTAS -(07) JULHO\"/>
    </mc:Choice>
  </mc:AlternateContent>
  <xr:revisionPtr revIDLastSave="5" documentId="8_{58D7C904-0FB0-4DD2-9157-4D13E16781C5}" xr6:coauthVersionLast="47" xr6:coauthVersionMax="47" xr10:uidLastSave="{52EE4BE7-8580-4E67-A8DC-4107CF9C3F0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<sst xmlns="http://schemas.openxmlformats.org/spreadsheetml/2006/main" count="896" uniqueCount="264">
  <si>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</si>
  <si>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- 4799</t>
  </si>
  <si>
    <t>ESTADO</t>
  </si>
  <si>
    <t>ES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</si>
  <si>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</si>
  <si>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</si>
  <si>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</si>
  <si>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</si>
  <si>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</si>
  <si>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</si>
  <si>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</si>
  <si>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</si>
  <si>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</si>
  <si>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</si>
  <si>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</si>
  <si>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</si>
  <si>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</si>
  <si>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</si>
  <si>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</si>
  <si>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</si>
  <si>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</si>
  <si>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</si>
  <si>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P44102023185307</t>
  </si>
  <si>
    <t>IMPR.</t>
  </si>
  <si>
    <t>EQ. TERC.</t>
  </si>
  <si>
    <t>3631C004AA</t>
  </si>
  <si>
    <t>Gaveteiro Vertical CX 02</t>
  </si>
  <si>
    <t>P44112023186507</t>
  </si>
  <si>
    <t>CARTUCHO</t>
  </si>
  <si>
    <t>1 UNIDADE</t>
  </si>
  <si>
    <t>Gaveteiro Vertical CX 03</t>
  </si>
  <si>
    <t>P44112023186679</t>
  </si>
  <si>
    <t>TRANSF.</t>
  </si>
  <si>
    <t>-</t>
  </si>
  <si>
    <t>Gaveteiro Vertical CX 04</t>
  </si>
  <si>
    <t>P44112023186485</t>
  </si>
  <si>
    <t>TEL. VOIP</t>
  </si>
  <si>
    <t>23WZ3230043W</t>
  </si>
  <si>
    <t>Monitor Gerência</t>
  </si>
  <si>
    <t>Monitor</t>
  </si>
  <si>
    <t>POSITIVO</t>
  </si>
  <si>
    <t>6L3GXK3</t>
  </si>
  <si>
    <t>SUP. ND024</t>
  </si>
  <si>
    <t>ACESSO.</t>
  </si>
  <si>
    <t>5 UNIDADES</t>
  </si>
  <si>
    <t>Monitor B12</t>
  </si>
  <si>
    <t>4Y4FXK3</t>
  </si>
  <si>
    <t>SUP. ND092</t>
  </si>
  <si>
    <t>4 UNIDADES</t>
  </si>
  <si>
    <t>Monitor E-Learning</t>
  </si>
  <si>
    <t>56S2D83</t>
  </si>
  <si>
    <t>SUP. ND292</t>
  </si>
  <si>
    <t>2 UNIDADES</t>
  </si>
  <si>
    <t>Monitor Farmacêutico</t>
  </si>
  <si>
    <t>56V1D83</t>
  </si>
  <si>
    <t>Monitor Balcão 01</t>
  </si>
  <si>
    <t>6DKGXK3</t>
  </si>
  <si>
    <t>Monitor Balcão 02</t>
  </si>
  <si>
    <t>6BBGXK3</t>
  </si>
  <si>
    <t>Monitor Balcão 03</t>
  </si>
  <si>
    <t>55WFXK3</t>
  </si>
  <si>
    <t>Monitor Balcão 04</t>
  </si>
  <si>
    <t>6LKGXK3</t>
  </si>
  <si>
    <t>Monitor Balcão 05</t>
  </si>
  <si>
    <t>7VZGXK3</t>
  </si>
  <si>
    <t>Monitor Touch CX 01</t>
  </si>
  <si>
    <t>A23C000293</t>
  </si>
  <si>
    <t>Monitor Touch CX 02</t>
  </si>
  <si>
    <t>A23C000212</t>
  </si>
  <si>
    <t>Monitor Touch CX 03</t>
  </si>
  <si>
    <t>A23C000298</t>
  </si>
  <si>
    <t>Monitor Touch CX 04</t>
  </si>
  <si>
    <t>A23C000281</t>
  </si>
  <si>
    <t>Scanner de Mesa A4 01</t>
  </si>
  <si>
    <t>Scanner</t>
  </si>
  <si>
    <t>CANON</t>
  </si>
  <si>
    <t>KPEF15644</t>
  </si>
  <si>
    <t>Scanner de Mesa A4 02</t>
  </si>
  <si>
    <t>KPEF15642</t>
  </si>
  <si>
    <t>Leitor Cód. Barra - Mesa CX 01</t>
  </si>
  <si>
    <t>S22186521401375</t>
  </si>
  <si>
    <t>Leitor Cód. Barra - Mesa CX 02</t>
  </si>
  <si>
    <t>S22186521400149</t>
  </si>
  <si>
    <t>Leitor Cód. Barra - Mesa CX 03</t>
  </si>
  <si>
    <t>S22235521402764</t>
  </si>
  <si>
    <t>Leitor Cód. Barra - Mesa CX 04</t>
  </si>
  <si>
    <t>S22224521400461</t>
  </si>
  <si>
    <t>Fortinet (FortiGate)</t>
  </si>
  <si>
    <t>Roteador</t>
  </si>
  <si>
    <t>INGRAM</t>
  </si>
  <si>
    <t>FGT40FTK2209B7JC</t>
  </si>
  <si>
    <t>INJETOR</t>
  </si>
  <si>
    <t>PERIF.</t>
  </si>
  <si>
    <t>C22216582000008019</t>
  </si>
  <si>
    <t>Fortinet (FortiAP)</t>
  </si>
  <si>
    <t>Antena</t>
  </si>
  <si>
    <t>FP231FTF2309BV4N</t>
  </si>
  <si>
    <t>Switch Aruba</t>
  </si>
  <si>
    <t>Switch</t>
  </si>
  <si>
    <t>AGIS</t>
  </si>
  <si>
    <t>VN29KYF54J</t>
  </si>
  <si>
    <t>Tablet Verificador de Preço 01</t>
  </si>
  <si>
    <t>Consulta Preço</t>
  </si>
  <si>
    <t>AIDC TECNOLOGIA</t>
  </si>
  <si>
    <t>ST103ANLFKBB587</t>
  </si>
  <si>
    <t>Tablet Verificador de Preço 02</t>
  </si>
  <si>
    <t>ST103ANLFKBB499</t>
  </si>
  <si>
    <t xml:space="preserve">Micro (PDV) B12               </t>
  </si>
  <si>
    <t>CPU</t>
  </si>
  <si>
    <t>5A4837Y13</t>
  </si>
  <si>
    <t>Micro (PDV) CX 01</t>
  </si>
  <si>
    <t>5A4838065</t>
  </si>
  <si>
    <t>PIN PAD</t>
  </si>
  <si>
    <t>7200222312065251</t>
  </si>
  <si>
    <t>Leitor Biométrico</t>
  </si>
  <si>
    <t>Leitor</t>
  </si>
  <si>
    <t>TECHMAG</t>
  </si>
  <si>
    <t>FP955249</t>
  </si>
  <si>
    <t>Tablet</t>
  </si>
  <si>
    <t>MGITECH</t>
  </si>
  <si>
    <t>354468910655159</t>
  </si>
  <si>
    <t>CABO USB</t>
  </si>
  <si>
    <t>789856404814801</t>
  </si>
  <si>
    <t>Micro (PDV) CX 02</t>
  </si>
  <si>
    <t>5A483859Z</t>
  </si>
  <si>
    <t>7200222312064701</t>
  </si>
  <si>
    <t>FP955255</t>
  </si>
  <si>
    <t>354468910655142</t>
  </si>
  <si>
    <t>789856404814802</t>
  </si>
  <si>
    <t>Micro (PDV) CX 03</t>
  </si>
  <si>
    <t>5A4837Y5N</t>
  </si>
  <si>
    <t>7200222312065301</t>
  </si>
  <si>
    <t>FP955528</t>
  </si>
  <si>
    <t>354468910662577</t>
  </si>
  <si>
    <t>789856404814803</t>
  </si>
  <si>
    <t>Micro (PDV) CX 04</t>
  </si>
  <si>
    <t>5A4837Y7X</t>
  </si>
  <si>
    <t>7200222312065218</t>
  </si>
  <si>
    <t>FP955535</t>
  </si>
  <si>
    <t>354468910655563</t>
  </si>
  <si>
    <t>789856404814804</t>
  </si>
  <si>
    <t>Micro (TG) E-Learning</t>
  </si>
  <si>
    <t>5A483NY3H</t>
  </si>
  <si>
    <t>WEBCAM - IN</t>
  </si>
  <si>
    <t>2407LZ50SW78</t>
  </si>
  <si>
    <t>Micro (TG) Gerência</t>
  </si>
  <si>
    <t>5A483NX98</t>
  </si>
  <si>
    <t>WEBCAM - CX</t>
  </si>
  <si>
    <t>2407LZ50C169</t>
  </si>
  <si>
    <t>Leitor Cód. Barra - Mão/Sem Fio</t>
  </si>
  <si>
    <t>S23318523701719</t>
  </si>
  <si>
    <t>HEADSET</t>
  </si>
  <si>
    <t>SIM</t>
  </si>
  <si>
    <t>Celular</t>
  </si>
  <si>
    <t>KWAN</t>
  </si>
  <si>
    <t>350236435316951</t>
  </si>
  <si>
    <t>Micro (TG) Farmacêutico</t>
  </si>
  <si>
    <t>5A483NZ2F</t>
  </si>
  <si>
    <t>Micro (TC) Balcão 01</t>
  </si>
  <si>
    <t>5A483XQ3R</t>
  </si>
  <si>
    <t>Leitor Cód. Barra - Mão</t>
  </si>
  <si>
    <t>S23220010551174</t>
  </si>
  <si>
    <t>Micro (TC) Balcão 02</t>
  </si>
  <si>
    <t>5A483XJ4B</t>
  </si>
  <si>
    <t>S23221010554628</t>
  </si>
  <si>
    <t>Micro (TC) Balcão 03</t>
  </si>
  <si>
    <t>5A483XF69</t>
  </si>
  <si>
    <t>S23221010555018</t>
  </si>
  <si>
    <t>Micro (TC) Balcão 04</t>
  </si>
  <si>
    <t>5A483XR7E</t>
  </si>
  <si>
    <t>S23220010551247</t>
  </si>
  <si>
    <t>Micro (TC) Balcão 05</t>
  </si>
  <si>
    <t>5A483XF8J</t>
  </si>
  <si>
    <t>S23221010554641</t>
  </si>
  <si>
    <t>Impressora TM-T88VII-USB CX 01</t>
  </si>
  <si>
    <t>Impressora</t>
  </si>
  <si>
    <t>XB4F012700</t>
  </si>
  <si>
    <t>Impressora TM-T88VII-USB CX 02</t>
  </si>
  <si>
    <t>XB4F012705</t>
  </si>
  <si>
    <t>Impressora TM-T88VII-USB CX 03</t>
  </si>
  <si>
    <t>X9LY002976</t>
  </si>
  <si>
    <t>Impressora TM-T88VII-USB CX 04</t>
  </si>
  <si>
    <t>X9LY001935</t>
  </si>
  <si>
    <t>Impressora TM-T88VII-ETH</t>
  </si>
  <si>
    <t>XB4F011212</t>
  </si>
  <si>
    <t>Impressora TM-L90-ETH</t>
  </si>
  <si>
    <t>XAYY014147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</si>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</sst>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6" borderId="0" xfId="0" applyFont="1" applyFill="1" applyAlignment="1">
      <alignment vertical="center"/>
    </xf>
    <xf numFmtId="0" fontId="11" fillId="16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9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9" borderId="0" xfId="14" applyNumberFormat="1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49" fontId="7" fillId="23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0000000}"/>
    <cellStyle name="Normal" xfId="0" builtinId="0"/>
    <cellStyle name="Normal 2" xfId="2" xr:uid="{00000000-0005-0000-0000-000002000000}"/>
    <cellStyle name="Porcentagem" xfId="14" builtinId="5"/>
    <cellStyle name="Porcentagem 2" xfId="3" xr:uid="{00000000-0005-0000-0000-000004000000}"/>
    <cellStyle name="SCAN01" xfId="4" xr:uid="{00000000-0005-0000-0000-000005000000}"/>
    <cellStyle name="Sem título1" xfId="5" xr:uid="{00000000-0005-0000-0000-000006000000}"/>
    <cellStyle name="Sem título2" xfId="6" xr:uid="{00000000-0005-0000-0000-000007000000}"/>
    <cellStyle name="Sem título3" xfId="7" xr:uid="{00000000-0005-0000-0000-000008000000}"/>
    <cellStyle name="Sem título4" xfId="8" xr:uid="{00000000-0005-0000-0000-000009000000}"/>
    <cellStyle name="Sem título5" xfId="9" xr:uid="{00000000-0005-0000-0000-00000A000000}"/>
    <cellStyle name="Titulo" xfId="10" xr:uid="{00000000-0005-0000-0000-00000B000000}"/>
    <cellStyle name="Titulo_Drogasil" xfId="12" xr:uid="{00000000-0005-0000-0000-00000C000000}"/>
    <cellStyle name="Titulo-Raia" xfId="11" xr:uid="{00000000-0005-0000-0000-00000D000000}"/>
    <cellStyle name="Vírgula" xfId="13" builtinId="3"/>
  </cellStyles>
  <dxfs count="5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</font>
    </dxf>
    <dxf>
      <font>
        <b/>
        <i val="0"/>
        <sz val="11"/>
        <color rgb="FF0000FF"/>
        <name val="Arial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E47" sqref="E4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6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4" t="s">
        <v>0</v>
      </c>
      <c r="B1" s="66">
        <v>2283</v>
      </c>
      <c r="C1" s="63" t="s">
        <v>1</v>
      </c>
      <c r="D1" s="8" t="s">
        <v>2</v>
      </c>
      <c r="E1" s="65" t="s">
        <v>3</v>
      </c>
      <c r="F1" s="78" t="s">
        <v>4</v>
      </c>
      <c r="G1" s="78"/>
      <c r="H1" s="78"/>
      <c r="I1" s="60" t="s">
        <v>5</v>
      </c>
    </row>
    <row r="2" spans="1:18" s="7" customFormat="1" ht="17.100000000000001" customHeight="1">
      <c r="A2" s="62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5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1022917</v>
      </c>
      <c r="E3" s="13" t="s">
        <v>22</v>
      </c>
      <c r="F3" s="14">
        <v>280212</v>
      </c>
      <c r="G3" s="52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1044778</v>
      </c>
      <c r="E4" s="20" t="s">
        <v>27</v>
      </c>
      <c r="F4" s="21">
        <v>280241</v>
      </c>
      <c r="G4" s="53"/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1045068</v>
      </c>
      <c r="E5" s="20" t="s">
        <v>31</v>
      </c>
      <c r="F5" s="21">
        <v>285077</v>
      </c>
      <c r="G5" s="53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1023106</v>
      </c>
      <c r="E6" s="20" t="s">
        <v>35</v>
      </c>
      <c r="F6" s="21">
        <v>280233</v>
      </c>
      <c r="G6" s="53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950028</v>
      </c>
      <c r="E7" s="13" t="s">
        <v>41</v>
      </c>
      <c r="F7" s="14">
        <v>5138228</v>
      </c>
      <c r="G7" s="52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950064</v>
      </c>
      <c r="E8" s="13" t="s">
        <v>46</v>
      </c>
      <c r="F8" s="14">
        <v>5138245</v>
      </c>
      <c r="G8" s="52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854126</v>
      </c>
      <c r="E9" s="13" t="s">
        <v>50</v>
      </c>
      <c r="F9" s="14">
        <v>4371433</v>
      </c>
      <c r="G9" s="52"/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854129</v>
      </c>
      <c r="E10" s="13" t="s">
        <v>54</v>
      </c>
      <c r="F10" s="14">
        <v>4371433</v>
      </c>
      <c r="G10" s="52"/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950035</v>
      </c>
      <c r="E11" s="13" t="s">
        <v>56</v>
      </c>
      <c r="F11" s="14">
        <v>5138224</v>
      </c>
      <c r="G11" s="52"/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949847</v>
      </c>
      <c r="E12" s="20" t="s">
        <v>58</v>
      </c>
      <c r="F12" s="21">
        <v>5105388</v>
      </c>
      <c r="G12" s="53"/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950069</v>
      </c>
      <c r="E13" s="20" t="s">
        <v>60</v>
      </c>
      <c r="F13" s="21">
        <v>5138265</v>
      </c>
      <c r="G13" s="53"/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950019</v>
      </c>
      <c r="E14" s="20" t="s">
        <v>62</v>
      </c>
      <c r="F14" s="21">
        <v>5138248</v>
      </c>
      <c r="G14" s="53"/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949855</v>
      </c>
      <c r="E15" s="20" t="s">
        <v>64</v>
      </c>
      <c r="F15" s="21">
        <v>5104338</v>
      </c>
      <c r="G15" s="53"/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1015521</v>
      </c>
      <c r="E16" s="13" t="s">
        <v>66</v>
      </c>
      <c r="F16" s="14">
        <v>109715</v>
      </c>
      <c r="G16" s="52"/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1015548</v>
      </c>
      <c r="E17" s="20" t="s">
        <v>68</v>
      </c>
      <c r="F17" s="21">
        <v>109709</v>
      </c>
      <c r="G17" s="53"/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1015714</v>
      </c>
      <c r="E18" s="20" t="s">
        <v>70</v>
      </c>
      <c r="F18" s="21">
        <v>109843</v>
      </c>
      <c r="G18" s="53"/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1015542</v>
      </c>
      <c r="E19" s="20" t="s">
        <v>72</v>
      </c>
      <c r="F19" s="21">
        <v>109710</v>
      </c>
      <c r="G19" s="53"/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1029436</v>
      </c>
      <c r="E20" s="13" t="s">
        <v>76</v>
      </c>
      <c r="F20" s="14"/>
      <c r="G20" s="52"/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1029439</v>
      </c>
      <c r="E21" s="77" t="s">
        <v>78</v>
      </c>
      <c r="F21" s="21"/>
      <c r="G21" s="53"/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1016108</v>
      </c>
      <c r="E22" s="13" t="s">
        <v>80</v>
      </c>
      <c r="F22" s="14">
        <v>44526</v>
      </c>
      <c r="G22" s="52"/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1016264</v>
      </c>
      <c r="E23" s="20" t="s">
        <v>82</v>
      </c>
      <c r="F23" s="21">
        <v>44561</v>
      </c>
      <c r="G23" s="53"/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102291</v>
      </c>
      <c r="E24" s="20" t="s">
        <v>84</v>
      </c>
      <c r="F24" s="21">
        <v>42732</v>
      </c>
      <c r="G24" s="53"/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1015915</v>
      </c>
      <c r="E25" s="20" t="s">
        <v>86</v>
      </c>
      <c r="F25" s="21">
        <v>42817</v>
      </c>
      <c r="G25" s="53"/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1034804</v>
      </c>
      <c r="E26" s="13" t="s">
        <v>90</v>
      </c>
      <c r="F26" s="14"/>
      <c r="G26" s="52"/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1034808</v>
      </c>
      <c r="E27" s="20" t="s">
        <v>96</v>
      </c>
      <c r="F27" s="21"/>
      <c r="G27" s="53"/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1110380</v>
      </c>
      <c r="E28" s="38" t="s">
        <v>100</v>
      </c>
      <c r="F28" s="39">
        <v>446646</v>
      </c>
      <c r="G28" s="54"/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1109263</v>
      </c>
      <c r="E29" s="13" t="s">
        <v>104</v>
      </c>
      <c r="F29" s="14">
        <v>29114</v>
      </c>
      <c r="G29" s="52"/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1109276</v>
      </c>
      <c r="E30" s="20" t="s">
        <v>106</v>
      </c>
      <c r="F30" s="21">
        <v>29102</v>
      </c>
      <c r="G30" s="53"/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1050066</v>
      </c>
      <c r="E31" s="26" t="s">
        <v>109</v>
      </c>
      <c r="F31" s="14">
        <v>120137</v>
      </c>
      <c r="G31" s="52"/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1050073</v>
      </c>
      <c r="E32" s="13" t="s">
        <v>111</v>
      </c>
      <c r="F32" s="14">
        <v>120127</v>
      </c>
      <c r="G32" s="52"/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1034365</v>
      </c>
      <c r="E33" s="20" t="s">
        <v>117</v>
      </c>
      <c r="F33" s="21"/>
      <c r="G33" s="53"/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1110091</v>
      </c>
      <c r="E34" s="20" t="s">
        <v>120</v>
      </c>
      <c r="F34" s="21"/>
      <c r="G34" s="53"/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1050082</v>
      </c>
      <c r="E35" s="13" t="s">
        <v>124</v>
      </c>
      <c r="F35" s="14">
        <v>120128</v>
      </c>
      <c r="G35" s="52"/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1034371</v>
      </c>
      <c r="E36" s="20" t="s">
        <v>126</v>
      </c>
      <c r="F36" s="21"/>
      <c r="G36" s="53"/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1110125</v>
      </c>
      <c r="E37" s="20" t="s">
        <v>127</v>
      </c>
      <c r="F37" s="21"/>
      <c r="G37" s="53"/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1050054</v>
      </c>
      <c r="E38" s="13" t="s">
        <v>130</v>
      </c>
      <c r="F38" s="14">
        <v>120130</v>
      </c>
      <c r="G38" s="52"/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1034448</v>
      </c>
      <c r="E39" s="20" t="s">
        <v>132</v>
      </c>
      <c r="F39" s="21"/>
      <c r="G39" s="53"/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1110095</v>
      </c>
      <c r="E40" s="20" t="s">
        <v>133</v>
      </c>
      <c r="F40" s="21"/>
      <c r="G40" s="53"/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1050077</v>
      </c>
      <c r="E41" s="13" t="s">
        <v>136</v>
      </c>
      <c r="F41" s="14">
        <v>120138</v>
      </c>
      <c r="G41" s="52"/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1034449</v>
      </c>
      <c r="E42" s="20" t="s">
        <v>138</v>
      </c>
      <c r="F42" s="21"/>
      <c r="G42" s="53"/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1110108</v>
      </c>
      <c r="E43" s="20" t="s">
        <v>139</v>
      </c>
      <c r="F43" s="21"/>
      <c r="G43" s="53"/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1050043</v>
      </c>
      <c r="E44" s="13" t="s">
        <v>142</v>
      </c>
      <c r="F44" s="14">
        <v>120160</v>
      </c>
      <c r="G44" s="52"/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1050046</v>
      </c>
      <c r="E45" s="13" t="s">
        <v>146</v>
      </c>
      <c r="F45" s="14">
        <v>120179</v>
      </c>
      <c r="G45" s="52"/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1016294</v>
      </c>
      <c r="E46" s="20" t="s">
        <v>150</v>
      </c>
      <c r="F46" s="21">
        <v>44606</v>
      </c>
      <c r="G46" s="53"/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1110892</v>
      </c>
      <c r="E47" s="33" t="s">
        <v>155</v>
      </c>
      <c r="F47" s="23">
        <v>16507</v>
      </c>
      <c r="G47" s="79">
        <v>65296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1050010</v>
      </c>
      <c r="E48" s="13" t="s">
        <v>157</v>
      </c>
      <c r="F48" s="14">
        <v>120176</v>
      </c>
      <c r="G48" s="52"/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1050186</v>
      </c>
      <c r="E49" s="13" t="s">
        <v>159</v>
      </c>
      <c r="F49" s="14">
        <v>120242</v>
      </c>
      <c r="G49" s="52"/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1015901</v>
      </c>
      <c r="E50" s="20" t="s">
        <v>161</v>
      </c>
      <c r="F50" s="21"/>
      <c r="G50" s="53"/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1050288</v>
      </c>
      <c r="E51" s="13" t="s">
        <v>163</v>
      </c>
      <c r="F51" s="14">
        <v>120186</v>
      </c>
      <c r="G51" s="52"/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1015900</v>
      </c>
      <c r="E52" s="20" t="s">
        <v>164</v>
      </c>
      <c r="F52" s="21"/>
      <c r="G52" s="53"/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1050380</v>
      </c>
      <c r="E53" s="13" t="s">
        <v>166</v>
      </c>
      <c r="F53" s="14">
        <v>120186</v>
      </c>
      <c r="G53" s="52"/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958005</v>
      </c>
      <c r="E54" s="20" t="s">
        <v>167</v>
      </c>
      <c r="F54" s="21"/>
      <c r="G54" s="53"/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1050199</v>
      </c>
      <c r="E55" s="13" t="s">
        <v>169</v>
      </c>
      <c r="F55" s="14">
        <v>120243</v>
      </c>
      <c r="G55" s="52"/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1015902</v>
      </c>
      <c r="E56" s="20" t="s">
        <v>170</v>
      </c>
      <c r="F56" s="21"/>
      <c r="G56" s="53"/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1050384</v>
      </c>
      <c r="E57" s="13" t="s">
        <v>172</v>
      </c>
      <c r="F57" s="14">
        <v>120244</v>
      </c>
      <c r="G57" s="52"/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1015899</v>
      </c>
      <c r="E58" s="20" t="s">
        <v>173</v>
      </c>
      <c r="F58" s="21"/>
      <c r="G58" s="53"/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1045304</v>
      </c>
      <c r="E59" s="13" t="s">
        <v>176</v>
      </c>
      <c r="F59" s="14">
        <v>288668</v>
      </c>
      <c r="G59" s="52"/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1045242</v>
      </c>
      <c r="E60" s="20" t="s">
        <v>178</v>
      </c>
      <c r="F60" s="21"/>
      <c r="G60" s="53"/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100408</v>
      </c>
      <c r="E61" s="20" t="s">
        <v>180</v>
      </c>
      <c r="F61" s="21">
        <v>206805</v>
      </c>
      <c r="G61" s="53"/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832137</v>
      </c>
      <c r="E62" s="20" t="s">
        <v>182</v>
      </c>
      <c r="F62" s="21">
        <v>197037</v>
      </c>
      <c r="G62" s="53"/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1045319</v>
      </c>
      <c r="E63" s="13" t="s">
        <v>184</v>
      </c>
      <c r="F63" s="14">
        <v>288660</v>
      </c>
      <c r="G63" s="52"/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1045615</v>
      </c>
      <c r="E64" s="13" t="s">
        <v>186</v>
      </c>
      <c r="F64" s="14">
        <v>290937</v>
      </c>
      <c r="G64" s="52"/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00000000-0009-0000-0000-000000000000}"/>
  <mergeCells count="1">
    <mergeCell ref="F1:H1"/>
  </mergeCells>
  <conditionalFormatting sqref="A2:M2 D1">
    <cfRule type="expression" dxfId="53" priority="87">
      <formula>$F$1="DROGASIL"</formula>
    </cfRule>
  </conditionalFormatting>
  <conditionalFormatting sqref="B1">
    <cfRule type="duplicateValues" dxfId="52" priority="69"/>
  </conditionalFormatting>
  <conditionalFormatting sqref="C1">
    <cfRule type="duplicateValues" dxfId="51" priority="68"/>
  </conditionalFormatting>
  <conditionalFormatting sqref="C3:C64">
    <cfRule type="cellIs" dxfId="50" priority="18" operator="equal">
      <formula>"POSITIVO"</formula>
    </cfRule>
    <cfRule type="cellIs" dxfId="49" priority="19" operator="equal">
      <formula>"SCANSOURCE"</formula>
    </cfRule>
    <cfRule type="cellIs" dxfId="48" priority="20" operator="equal">
      <formula>"DELL"</formula>
    </cfRule>
    <cfRule type="cellIs" dxfId="47" priority="21" operator="equal">
      <formula>"NCR"</formula>
    </cfRule>
    <cfRule type="cellIs" dxfId="46" priority="22" operator="equal">
      <formula>"LENOVO"</formula>
    </cfRule>
  </conditionalFormatting>
  <conditionalFormatting sqref="D1 A2:M2">
    <cfRule type="expression" dxfId="45" priority="88">
      <formula>$F$1="RAIA"</formula>
    </cfRule>
  </conditionalFormatting>
  <conditionalFormatting sqref="D1">
    <cfRule type="duplicateValues" dxfId="44" priority="16"/>
  </conditionalFormatting>
  <conditionalFormatting sqref="D2:E2">
    <cfRule type="duplicateValues" dxfId="43" priority="53"/>
  </conditionalFormatting>
  <conditionalFormatting sqref="D29:E34 D36:E64 D3:E27">
    <cfRule type="duplicateValues" dxfId="42" priority="86"/>
  </conditionalFormatting>
  <conditionalFormatting sqref="D28:E28">
    <cfRule type="duplicateValues" dxfId="41" priority="35"/>
  </conditionalFormatting>
  <conditionalFormatting sqref="D65:E1048576">
    <cfRule type="duplicateValues" dxfId="40" priority="84"/>
  </conditionalFormatting>
  <conditionalFormatting sqref="F1">
    <cfRule type="cellIs" dxfId="39" priority="11" operator="equal">
      <formula>"RAIA"</formula>
    </cfRule>
    <cfRule type="cellIs" dxfId="38" priority="12" operator="equal">
      <formula>"DROGASIL"</formula>
    </cfRule>
    <cfRule type="duplicateValues" dxfId="37" priority="13"/>
  </conditionalFormatting>
  <conditionalFormatting sqref="H3:H64">
    <cfRule type="cellIs" dxfId="36" priority="26" operator="equal">
      <formula>0</formula>
    </cfRule>
  </conditionalFormatting>
  <conditionalFormatting sqref="H3:J3">
    <cfRule type="cellIs" dxfId="35" priority="59" operator="equal">
      <formula>"NÃO SCAN."</formula>
    </cfRule>
  </conditionalFormatting>
  <conditionalFormatting sqref="H4:J64">
    <cfRule type="cellIs" dxfId="34" priority="24" operator="equal">
      <formula>"NÃO SCAN."</formula>
    </cfRule>
  </conditionalFormatting>
  <conditionalFormatting sqref="I3:I64">
    <cfRule type="cellIs" dxfId="33" priority="25" operator="equal">
      <formula>"S/SÉRIE"</formula>
    </cfRule>
  </conditionalFormatting>
  <conditionalFormatting sqref="I3:J64">
    <cfRule type="cellIs" dxfId="32" priority="27" operator="equal">
      <formula>"OK"</formula>
    </cfRule>
  </conditionalFormatting>
  <conditionalFormatting sqref="O32:Q32 O35:Q35 O38:Q38 O41:Q41">
    <cfRule type="expression" dxfId="31" priority="8">
      <formula>$P$32="PAGBANK"</formula>
    </cfRule>
    <cfRule type="expression" dxfId="30" priority="9">
      <formula>$P$32="SAFRAPAY"</formula>
    </cfRule>
    <cfRule type="expression" dxfId="29" priority="10">
      <formula>$P$32="CIELO"</formula>
    </cfRule>
  </conditionalFormatting>
  <conditionalFormatting sqref="Q3:Q5">
    <cfRule type="duplicateValues" dxfId="28" priority="85"/>
  </conditionalFormatting>
  <conditionalFormatting sqref="Q32 Q43:Q45 Q40:Q41 Q37:Q38 Q34:Q35">
    <cfRule type="duplicateValues" dxfId="27" priority="28"/>
  </conditionalFormatting>
  <conditionalFormatting sqref="R2">
    <cfRule type="duplicateValues" dxfId="26" priority="64"/>
  </conditionalFormatting>
  <conditionalFormatting sqref="R3:R10">
    <cfRule type="duplicateValues" dxfId="25" priority="62"/>
  </conditionalFormatting>
  <conditionalFormatting sqref="R3:R32 R35 R38 R41 R44:R46">
    <cfRule type="cellIs" dxfId="24" priority="54" operator="equal">
      <formula>"OK"</formula>
    </cfRule>
  </conditionalFormatting>
  <conditionalFormatting sqref="R27">
    <cfRule type="duplicateValues" dxfId="23" priority="61"/>
  </conditionalFormatting>
  <conditionalFormatting sqref="R32 R35 R38 R41 R44:R46">
    <cfRule type="duplicateValues" dxfId="22" priority="60"/>
  </conditionalFormatting>
  <conditionalFormatting sqref="D35:E35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00000000-0002-0000-0000-000001000000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7" t="s">
        <v>187</v>
      </c>
      <c r="B1" s="67" t="s">
        <v>188</v>
      </c>
      <c r="C1" s="67" t="s">
        <v>189</v>
      </c>
    </row>
    <row r="2" spans="1:3" ht="14.45">
      <c r="A2" s="71" t="s">
        <v>190</v>
      </c>
      <c r="B2" s="69" t="s">
        <v>191</v>
      </c>
      <c r="C2" s="74"/>
    </row>
    <row r="3" spans="1:3" ht="14.45">
      <c r="A3" s="72" t="s">
        <v>192</v>
      </c>
      <c r="B3" s="70" t="s">
        <v>193</v>
      </c>
      <c r="C3" s="75"/>
    </row>
    <row r="4" spans="1:3" ht="14.45">
      <c r="A4" s="71" t="s">
        <v>194</v>
      </c>
      <c r="B4" s="69" t="s">
        <v>191</v>
      </c>
      <c r="C4" s="74"/>
    </row>
    <row r="5" spans="1:3" ht="14.45">
      <c r="A5" s="71" t="s">
        <v>195</v>
      </c>
      <c r="B5" s="69" t="s">
        <v>191</v>
      </c>
      <c r="C5" s="74"/>
    </row>
    <row r="6" spans="1:3" ht="14.45">
      <c r="A6" s="72" t="s">
        <v>196</v>
      </c>
      <c r="B6" s="70" t="s">
        <v>193</v>
      </c>
      <c r="C6" s="75"/>
    </row>
    <row r="7" spans="1:3" ht="14.45">
      <c r="A7" s="72" t="s">
        <v>197</v>
      </c>
      <c r="B7" s="70" t="s">
        <v>193</v>
      </c>
      <c r="C7" s="75"/>
    </row>
    <row r="8" spans="1:3" ht="14.45">
      <c r="A8" s="71" t="s">
        <v>198</v>
      </c>
      <c r="B8" s="69" t="s">
        <v>191</v>
      </c>
      <c r="C8" s="74"/>
    </row>
    <row r="9" spans="1:3" ht="14.45">
      <c r="A9" s="73" t="s">
        <v>3</v>
      </c>
      <c r="B9" s="68" t="s">
        <v>199</v>
      </c>
      <c r="C9" s="76"/>
    </row>
    <row r="10" spans="1:3" ht="14.45">
      <c r="A10" s="71" t="s">
        <v>200</v>
      </c>
      <c r="B10" s="69" t="s">
        <v>191</v>
      </c>
      <c r="C10" s="74"/>
    </row>
    <row r="11" spans="1:3" ht="14.45">
      <c r="A11" s="72" t="s">
        <v>201</v>
      </c>
      <c r="B11" s="70" t="s">
        <v>193</v>
      </c>
      <c r="C11" s="75"/>
    </row>
    <row r="12" spans="1:3" ht="14.45">
      <c r="A12" s="73" t="s">
        <v>202</v>
      </c>
      <c r="B12" s="68" t="s">
        <v>199</v>
      </c>
      <c r="C12" s="76"/>
    </row>
    <row r="13" spans="1:3" ht="14.45">
      <c r="A13" s="71" t="s">
        <v>203</v>
      </c>
      <c r="B13" s="69" t="s">
        <v>191</v>
      </c>
      <c r="C13" s="74"/>
    </row>
    <row r="14" spans="1:3" ht="14.45">
      <c r="A14" s="71" t="s">
        <v>204</v>
      </c>
      <c r="B14" s="69" t="s">
        <v>191</v>
      </c>
      <c r="C14" s="74"/>
    </row>
    <row r="15" spans="1:3" ht="14.45">
      <c r="A15" s="71" t="s">
        <v>205</v>
      </c>
      <c r="B15" s="69" t="s">
        <v>191</v>
      </c>
      <c r="C15" s="74"/>
    </row>
    <row r="16" spans="1:3" ht="14.45">
      <c r="A16" s="72" t="s">
        <v>206</v>
      </c>
      <c r="B16" s="70" t="s">
        <v>193</v>
      </c>
      <c r="C16" s="75"/>
    </row>
    <row r="17" spans="1:3" ht="14.45">
      <c r="A17" s="72" t="s">
        <v>207</v>
      </c>
      <c r="B17" s="70" t="s">
        <v>193</v>
      </c>
      <c r="C17" s="75"/>
    </row>
    <row r="18" spans="1:3" ht="14.45">
      <c r="A18" s="72" t="s">
        <v>208</v>
      </c>
      <c r="B18" s="70" t="s">
        <v>193</v>
      </c>
      <c r="C18" s="75"/>
    </row>
    <row r="19" spans="1:3" ht="14.45">
      <c r="A19" s="73" t="s">
        <v>209</v>
      </c>
      <c r="B19" s="68" t="s">
        <v>199</v>
      </c>
      <c r="C19" s="76"/>
    </row>
    <row r="20" spans="1:3" ht="14.45">
      <c r="A20" s="73" t="s">
        <v>210</v>
      </c>
      <c r="B20" s="68" t="s">
        <v>199</v>
      </c>
      <c r="C20" s="76"/>
    </row>
    <row r="21" spans="1:3" ht="14.45">
      <c r="A21" s="72" t="s">
        <v>211</v>
      </c>
      <c r="B21" s="70" t="s">
        <v>193</v>
      </c>
      <c r="C21" s="75"/>
    </row>
    <row r="22" spans="1:3" ht="14.45">
      <c r="A22" s="71" t="s">
        <v>212</v>
      </c>
      <c r="B22" s="69" t="s">
        <v>191</v>
      </c>
      <c r="C22" s="74"/>
    </row>
    <row r="23" spans="1:3" ht="14.45">
      <c r="A23" s="71" t="s">
        <v>213</v>
      </c>
      <c r="B23" s="69" t="s">
        <v>191</v>
      </c>
      <c r="C23" s="74"/>
    </row>
    <row r="24" spans="1:3" ht="14.45">
      <c r="A24" s="73" t="s">
        <v>214</v>
      </c>
      <c r="B24" s="68" t="s">
        <v>199</v>
      </c>
      <c r="C24" s="76"/>
    </row>
    <row r="25" spans="1:3" ht="14.45">
      <c r="A25" s="73" t="s">
        <v>215</v>
      </c>
      <c r="B25" s="68" t="s">
        <v>199</v>
      </c>
      <c r="C25" s="76"/>
    </row>
    <row r="26" spans="1:3" ht="14.45">
      <c r="A26" s="72" t="s">
        <v>216</v>
      </c>
      <c r="B26" s="70" t="s">
        <v>193</v>
      </c>
      <c r="C26" s="75"/>
    </row>
    <row r="27" spans="1:3" ht="14.45">
      <c r="A27" s="73" t="s">
        <v>217</v>
      </c>
      <c r="B27" s="68" t="s">
        <v>199</v>
      </c>
      <c r="C27" s="76"/>
    </row>
    <row r="28" spans="1:3" ht="14.45">
      <c r="A28" s="71" t="s">
        <v>218</v>
      </c>
      <c r="B28" s="69" t="s">
        <v>191</v>
      </c>
      <c r="C28" s="7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61">
        <v>1</v>
      </c>
      <c r="E1" s="9" t="s">
        <v>9</v>
      </c>
      <c r="F1" s="9" t="s">
        <v>219</v>
      </c>
      <c r="G1" s="9" t="s">
        <v>220</v>
      </c>
      <c r="H1" s="61">
        <v>2</v>
      </c>
      <c r="I1" s="61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1">
        <v>2</v>
      </c>
    </row>
    <row r="3" spans="1:9">
      <c r="C3" t="str">
        <f>IFERROR(VLOOKUP(A3,'BASE ITENS'!D:N,10,),"NÃO ENCONTRADO")</f>
        <v>NÃO ENCONTRADO</v>
      </c>
      <c r="F3" s="59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9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9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9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9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9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9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9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9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9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9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9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9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9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9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9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9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9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9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9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9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9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9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9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9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9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9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9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9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9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9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9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9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9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9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9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9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9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9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9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9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9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9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9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9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9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9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9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9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9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9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9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9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9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9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9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9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9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9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9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9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9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9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9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9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9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9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9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9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9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7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7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7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7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7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8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8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8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8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8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8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8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8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8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7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7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7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7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7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7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7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7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7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7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7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7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7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7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7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8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8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7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7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8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7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7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8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7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7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8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7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7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8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8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7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7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8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8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7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8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7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8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7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8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7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7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7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7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7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7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7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7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7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7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7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7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7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7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7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7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8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8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8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8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8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8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8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8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8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8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8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8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7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7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7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7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7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7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7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7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7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7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7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7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7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7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7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7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7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7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7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7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7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7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7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7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7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7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7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7" t="s">
        <v>249</v>
      </c>
      <c r="E110" t="s">
        <v>260</v>
      </c>
    </row>
  </sheetData>
  <autoFilter ref="A1:E103" xr:uid="{00000000-0009-0000-0000-000004000000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8F8F8160786428301200D9140FF67" ma:contentTypeVersion="14" ma:contentTypeDescription="Create a new document." ma:contentTypeScope="" ma:versionID="8ba84016e938aa283fe2828f08989e61">
  <xsd:schema xmlns:xsd="http://www.w3.org/2001/XMLSchema" xmlns:xs="http://www.w3.org/2001/XMLSchema" xmlns:p="http://schemas.microsoft.com/office/2006/metadata/properties" xmlns:ns3="0d7abd86-e44a-46d4-a0e6-10e7706e955b" xmlns:ns4="e5e171b9-248c-419d-96f5-11b176bec4bd" targetNamespace="http://schemas.microsoft.com/office/2006/metadata/properties" ma:root="true" ma:fieldsID="90cf52183ee91459a8a991e22f85af12" ns3:_="" ns4:_="">
    <xsd:import namespace="0d7abd86-e44a-46d4-a0e6-10e7706e955b"/>
    <xsd:import namespace="e5e171b9-248c-419d-96f5-11b176bec4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bd86-e44a-46d4-a0e6-10e7706e9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171b9-248c-419d-96f5-11b176bec4b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7abd86-e44a-46d4-a0e6-10e7706e955b" xsi:nil="true"/>
  </documentManagement>
</p:properties>
</file>

<file path=customXml/itemProps1.xml><?xml version="1.0" encoding="utf-8"?>
<ds:datastoreItem xmlns:ds="http://schemas.openxmlformats.org/officeDocument/2006/customXml" ds:itemID="{1CB06B4B-5A0E-448D-B705-9E7C3453FCE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0x010100EF68F8F8160786428301200D9140FF67</vt:lpwstr>
  </property>
</Properties>
</file>