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8) AGOSTO\"/>
    </mc:Choice>
  </mc:AlternateContent>
  <xr:revisionPtr revIDLastSave="123" documentId="14_{832E5E38-5919-45AB-83A6-8C99F1205DFA}" xr6:coauthVersionLast="47" xr6:coauthVersionMax="47" xr10:uidLastSave="{A34292BD-3634-4C33-87CD-2508846011A7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L8" i="1" s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41" i="1"/>
  <c r="K53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8" i="1" l="1"/>
</calcChain>
</file>

<file path=xl/sharedStrings.xml><?xml version="1.0" encoding="utf-8"?>
<sst xmlns="http://schemas.openxmlformats.org/spreadsheetml/2006/main" count="896" uniqueCount="266">
  <si>
    <t>CÓD. HISTÓRICO FARMÁCIA</t>
  </si>
  <si>
    <t>JAVA - 4889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</si>
  <si>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</si>
  <si>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</si>
  <si>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</si>
  <si>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</si>
  <si>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</si>
  <si>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</si>
  <si>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</si>
  <si>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</si>
  <si>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</si>
  <si>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</si>
  <si>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</si>
  <si>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</si>
  <si>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</si>
  <si>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</si>
  <si>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</si>
  <si>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</si>
  <si>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</si>
  <si>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</si>
  <si>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</si>
  <si>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</si>
  <si>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P44042024188754</t>
  </si>
  <si>
    <t>IMPR.</t>
  </si>
  <si>
    <t>EQ. TERC.</t>
  </si>
  <si>
    <t>S502933304W3CY</t>
  </si>
  <si>
    <t>Gaveteiro Vertical CX 02</t>
  </si>
  <si>
    <t>P44112023186589</t>
  </si>
  <si>
    <t>CARTUCHO</t>
  </si>
  <si>
    <t>1 UNIDADE</t>
  </si>
  <si>
    <t>Gaveteiro Vertical CX 03</t>
  </si>
  <si>
    <t>P44092023185131</t>
  </si>
  <si>
    <t>TRANSF.</t>
  </si>
  <si>
    <t>-</t>
  </si>
  <si>
    <t>Gaveteiro Vertical CX 04</t>
  </si>
  <si>
    <t>P44092023185167</t>
  </si>
  <si>
    <t>TEL. VOIP</t>
  </si>
  <si>
    <t>23WZ323002LE</t>
  </si>
  <si>
    <t>Monitor Gerência</t>
  </si>
  <si>
    <t>Monitor</t>
  </si>
  <si>
    <t>POSITIVO</t>
  </si>
  <si>
    <t>5A484NX9B</t>
  </si>
  <si>
    <t>SUP. ND024</t>
  </si>
  <si>
    <t>ACESSO.</t>
  </si>
  <si>
    <t>5 UNIDADES</t>
  </si>
  <si>
    <t>Monitor B12</t>
  </si>
  <si>
    <t>DELL</t>
  </si>
  <si>
    <t>7SRGXK3</t>
  </si>
  <si>
    <t>SUP. ND092</t>
  </si>
  <si>
    <t>4 UNIDADES</t>
  </si>
  <si>
    <t>Monitor E-Learning</t>
  </si>
  <si>
    <t>5A484PR97</t>
  </si>
  <si>
    <t>SUP. ND292</t>
  </si>
  <si>
    <t>2 UNIDADES</t>
  </si>
  <si>
    <t>Monitor Farmacêutico</t>
  </si>
  <si>
    <t>5A484P676</t>
  </si>
  <si>
    <t>Monitor Balcão 01</t>
  </si>
  <si>
    <t>5A484P68B</t>
  </si>
  <si>
    <t>Monitor Balcão 02</t>
  </si>
  <si>
    <t>5A484P89M</t>
  </si>
  <si>
    <t>Monitor Balcão 03</t>
  </si>
  <si>
    <t>5A484NK6T</t>
  </si>
  <si>
    <t>Monitor Balcão 04</t>
  </si>
  <si>
    <t>5A484NL4M</t>
  </si>
  <si>
    <t>Monitor Balcão 05</t>
  </si>
  <si>
    <t>5A484P52E</t>
  </si>
  <si>
    <t>Monitor Touch CX 01</t>
  </si>
  <si>
    <t>H22C000084</t>
  </si>
  <si>
    <t>Monitor Touch CX 02</t>
  </si>
  <si>
    <t>H22C001237</t>
  </si>
  <si>
    <t>Monitor Touch CX 03</t>
  </si>
  <si>
    <t>H22C001246</t>
  </si>
  <si>
    <t>Monitor Touch CX 04</t>
  </si>
  <si>
    <t>I22C000319</t>
  </si>
  <si>
    <t>Scanner de Mesa A4 01</t>
  </si>
  <si>
    <t>Scanner</t>
  </si>
  <si>
    <t>CANON</t>
  </si>
  <si>
    <t>KPEF15631M</t>
  </si>
  <si>
    <t>Scanner de Mesa A4 02</t>
  </si>
  <si>
    <t>KPEF15031M</t>
  </si>
  <si>
    <t>Leitor Cód. Barra - Mesa CX 01</t>
  </si>
  <si>
    <t>S22215521400503</t>
  </si>
  <si>
    <t>Leitor Cód. Barra - Mesa CX 02</t>
  </si>
  <si>
    <t>S22192521400021</t>
  </si>
  <si>
    <t>Leitor Cód. Barra - Mesa CX 03</t>
  </si>
  <si>
    <t>S22192521400810</t>
  </si>
  <si>
    <t>Leitor Cód. Barra - Mesa CX 04</t>
  </si>
  <si>
    <t>S22235521403436</t>
  </si>
  <si>
    <t>Fortinet (FortiGate)</t>
  </si>
  <si>
    <t>Roteador</t>
  </si>
  <si>
    <t>INGRAM</t>
  </si>
  <si>
    <t>FGT40FTK2209B7CC</t>
  </si>
  <si>
    <t>INJETOR</t>
  </si>
  <si>
    <t>PERIF.</t>
  </si>
  <si>
    <t>C22226582000004553</t>
  </si>
  <si>
    <t>Fortinet (FortiAP)</t>
  </si>
  <si>
    <t>Antena</t>
  </si>
  <si>
    <t>FP231FTF23049967</t>
  </si>
  <si>
    <t>Switch (Aruba)</t>
  </si>
  <si>
    <t>Switch</t>
  </si>
  <si>
    <t>AGIS</t>
  </si>
  <si>
    <t>VN2AKYF0FQ</t>
  </si>
  <si>
    <t>Tablet Verificador de Preço 01</t>
  </si>
  <si>
    <t>Consulta Preço</t>
  </si>
  <si>
    <t>AIDC TECNOLOGIA</t>
  </si>
  <si>
    <t>ST103ANLFKBB071</t>
  </si>
  <si>
    <t>Tablet Verificador de Preço 02</t>
  </si>
  <si>
    <t>ST103ANLFKBB324</t>
  </si>
  <si>
    <t xml:space="preserve">Micro (PDV) B12               </t>
  </si>
  <si>
    <t>CPU</t>
  </si>
  <si>
    <t>5A485JK4U</t>
  </si>
  <si>
    <t>Micro (PDV) CX 01</t>
  </si>
  <si>
    <t>5A485J482</t>
  </si>
  <si>
    <t>PIN PAD</t>
  </si>
  <si>
    <t>7200222312090611</t>
  </si>
  <si>
    <t>Leitor Biométrico</t>
  </si>
  <si>
    <t>Leitor</t>
  </si>
  <si>
    <t>TECHMAG</t>
  </si>
  <si>
    <t>FP946634</t>
  </si>
  <si>
    <t>Tablet</t>
  </si>
  <si>
    <t>MGITECH</t>
  </si>
  <si>
    <t>354468910973396</t>
  </si>
  <si>
    <t>CABO USB</t>
  </si>
  <si>
    <t>789856404814801</t>
  </si>
  <si>
    <t>Micro (PDV) CX 02</t>
  </si>
  <si>
    <t>5A485JV61</t>
  </si>
  <si>
    <t>7200222312090626</t>
  </si>
  <si>
    <t>FP946642</t>
  </si>
  <si>
    <t>354468910972729</t>
  </si>
  <si>
    <t>789856404814802</t>
  </si>
  <si>
    <t>Micro (PDV) CX 03</t>
  </si>
  <si>
    <t>5A485JQ6M</t>
  </si>
  <si>
    <t>7200222312091015</t>
  </si>
  <si>
    <t>FP925424</t>
  </si>
  <si>
    <t>354468910973024</t>
  </si>
  <si>
    <t>789856404814803</t>
  </si>
  <si>
    <t>Micro (PDV) CX 04</t>
  </si>
  <si>
    <t>5A485JN1O</t>
  </si>
  <si>
    <t>7200222312090941</t>
  </si>
  <si>
    <t>FP924052</t>
  </si>
  <si>
    <t>354468910975110</t>
  </si>
  <si>
    <t>789856404814804</t>
  </si>
  <si>
    <t>Micro (TG) E-Learning</t>
  </si>
  <si>
    <t>5A483P15E</t>
  </si>
  <si>
    <t>WEBCAM - IN</t>
  </si>
  <si>
    <t>2343SJ604DW8</t>
  </si>
  <si>
    <t>Micro (TG) Gerência</t>
  </si>
  <si>
    <t>5A483NV38</t>
  </si>
  <si>
    <t>WEBCAM - CX</t>
  </si>
  <si>
    <t>2343SJ005V09</t>
  </si>
  <si>
    <t>Leitor Cód. Barra - Mão/Sem Fio</t>
  </si>
  <si>
    <t>S23315523700916</t>
  </si>
  <si>
    <t>HEADSET</t>
  </si>
  <si>
    <t>SIM</t>
  </si>
  <si>
    <t>Micro (TG) Farmacêutico</t>
  </si>
  <si>
    <t>5A483X42S</t>
  </si>
  <si>
    <t>Aparelho Celular TREAD</t>
  </si>
  <si>
    <t>Celular</t>
  </si>
  <si>
    <t>KWAN</t>
  </si>
  <si>
    <t>350236435361478</t>
  </si>
  <si>
    <t>Micro (TC) Balcão 01</t>
  </si>
  <si>
    <t>5A483XF7E</t>
  </si>
  <si>
    <t>Leitor Cód. Barra - Mão</t>
  </si>
  <si>
    <t>S23221010554949</t>
  </si>
  <si>
    <t>Micro (TC) Balcão 02</t>
  </si>
  <si>
    <t>5A483XS2S</t>
  </si>
  <si>
    <t>S23220010551812</t>
  </si>
  <si>
    <t>Micro (TC) Balcão 03</t>
  </si>
  <si>
    <t>5A483XQ1H</t>
  </si>
  <si>
    <t>S23221010554798</t>
  </si>
  <si>
    <t>Micro (TC) Balcão 04</t>
  </si>
  <si>
    <t>5A483XT30</t>
  </si>
  <si>
    <t>S23221010555003</t>
  </si>
  <si>
    <t>Micro (TC) Balcão 05</t>
  </si>
  <si>
    <t>5A483LZ5G</t>
  </si>
  <si>
    <t>S23221010554845</t>
  </si>
  <si>
    <t>Impressora TM-T88VII-USB CX 01</t>
  </si>
  <si>
    <t>Impressora</t>
  </si>
  <si>
    <t>XB4F012015</t>
  </si>
  <si>
    <t>Impressora TM-T88VII-USB CX 02</t>
  </si>
  <si>
    <t>XB4F004670</t>
  </si>
  <si>
    <t>Impressora TM-T88VII-USB CX 03</t>
  </si>
  <si>
    <t>XB4F012064</t>
  </si>
  <si>
    <t>Impressora TM-T88VII-USB CX 04</t>
  </si>
  <si>
    <t>XB4F011255</t>
  </si>
  <si>
    <t>Impressora TM-T88VII-ETH</t>
  </si>
  <si>
    <t>XB4F004247</t>
  </si>
  <si>
    <t>Impressora TM-L90-ETH</t>
  </si>
  <si>
    <t>XAYY014359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</si>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</sst>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G28" sqref="G28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1720</v>
      </c>
      <c r="C1" s="55" t="s">
        <v>1</v>
      </c>
      <c r="D1" s="8" t="s">
        <v>2</v>
      </c>
      <c r="E1" s="57" t="s">
        <v>3</v>
      </c>
      <c r="F1" s="82" t="s">
        <v>4</v>
      </c>
      <c r="G1" s="82"/>
      <c r="H1" s="82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1045597</v>
      </c>
      <c r="E3" s="13" t="s">
        <v>22</v>
      </c>
      <c r="F3" s="14">
        <v>289165</v>
      </c>
      <c r="G3" s="46">
        <v>65310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1045445</v>
      </c>
      <c r="E4" s="20" t="s">
        <v>27</v>
      </c>
      <c r="F4" s="21">
        <v>288770</v>
      </c>
      <c r="G4" s="46">
        <v>65310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1045235</v>
      </c>
      <c r="E5" s="20" t="s">
        <v>31</v>
      </c>
      <c r="F5" s="21">
        <v>288673</v>
      </c>
      <c r="G5" s="46">
        <v>65310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1045273</v>
      </c>
      <c r="E6" s="20" t="s">
        <v>35</v>
      </c>
      <c r="F6" s="21">
        <v>288656</v>
      </c>
      <c r="G6" s="46">
        <v>65310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1085458</v>
      </c>
      <c r="E7" s="13" t="s">
        <v>41</v>
      </c>
      <c r="F7" s="14">
        <v>120206</v>
      </c>
      <c r="G7" s="46">
        <v>65310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949844</v>
      </c>
      <c r="E8" s="13" t="s">
        <v>47</v>
      </c>
      <c r="F8" s="14">
        <v>5104478</v>
      </c>
      <c r="G8" s="46">
        <v>65310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1085419</v>
      </c>
      <c r="E9" s="13" t="s">
        <v>51</v>
      </c>
      <c r="F9" s="14">
        <v>120205</v>
      </c>
      <c r="G9" s="46">
        <v>65310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1086641</v>
      </c>
      <c r="E10" s="13" t="s">
        <v>55</v>
      </c>
      <c r="F10" s="14">
        <v>120201</v>
      </c>
      <c r="G10" s="46">
        <v>65310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1086642</v>
      </c>
      <c r="E11" s="13" t="s">
        <v>57</v>
      </c>
      <c r="F11" s="14">
        <v>120208</v>
      </c>
      <c r="G11" s="46">
        <v>65310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1086610</v>
      </c>
      <c r="E12" s="20" t="s">
        <v>59</v>
      </c>
      <c r="F12" s="21">
        <v>120310</v>
      </c>
      <c r="G12" s="46">
        <v>65310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1085595</v>
      </c>
      <c r="E13" s="20" t="s">
        <v>61</v>
      </c>
      <c r="F13" s="21">
        <v>120207</v>
      </c>
      <c r="G13" s="46">
        <v>65310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1085570</v>
      </c>
      <c r="E14" s="20" t="s">
        <v>63</v>
      </c>
      <c r="F14" s="21">
        <v>120207</v>
      </c>
      <c r="G14" s="46">
        <v>65310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1086646</v>
      </c>
      <c r="E15" s="20" t="s">
        <v>65</v>
      </c>
      <c r="F15" s="21">
        <v>120209</v>
      </c>
      <c r="G15" s="46">
        <v>65310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955955</v>
      </c>
      <c r="E16" s="13" t="s">
        <v>67</v>
      </c>
      <c r="F16" s="14"/>
      <c r="G16" s="46">
        <v>65310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955542</v>
      </c>
      <c r="E17" s="20" t="s">
        <v>69</v>
      </c>
      <c r="F17" s="21"/>
      <c r="G17" s="46">
        <v>65310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955543</v>
      </c>
      <c r="E18" s="20" t="s">
        <v>71</v>
      </c>
      <c r="F18" s="21"/>
      <c r="G18" s="46">
        <v>65310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955573</v>
      </c>
      <c r="E19" s="20" t="s">
        <v>73</v>
      </c>
      <c r="F19" s="21"/>
      <c r="G19" s="46">
        <v>65310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1029445</v>
      </c>
      <c r="E20" s="13" t="s">
        <v>77</v>
      </c>
      <c r="F20" s="14"/>
      <c r="G20" s="46">
        <v>65310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1065353</v>
      </c>
      <c r="E21" s="20" t="s">
        <v>79</v>
      </c>
      <c r="F21" s="21">
        <v>38044</v>
      </c>
      <c r="G21" s="46">
        <v>65310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957569</v>
      </c>
      <c r="E22" s="13" t="s">
        <v>81</v>
      </c>
      <c r="F22" s="14">
        <v>39250</v>
      </c>
      <c r="G22" s="46">
        <v>65310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934650</v>
      </c>
      <c r="E23" s="20" t="s">
        <v>83</v>
      </c>
      <c r="F23" s="21"/>
      <c r="G23" s="46">
        <v>65310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957584</v>
      </c>
      <c r="E24" s="20" t="s">
        <v>85</v>
      </c>
      <c r="F24" s="21">
        <v>39227</v>
      </c>
      <c r="G24" s="46">
        <v>65310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1015390</v>
      </c>
      <c r="E25" s="20" t="s">
        <v>87</v>
      </c>
      <c r="F25" s="21">
        <v>41726</v>
      </c>
      <c r="G25" s="46">
        <v>65310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1034835</v>
      </c>
      <c r="E26" s="13" t="s">
        <v>91</v>
      </c>
      <c r="F26" s="14"/>
      <c r="G26" s="46">
        <v>65310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1109336</v>
      </c>
      <c r="E27" s="20" t="s">
        <v>97</v>
      </c>
      <c r="F27" s="21"/>
      <c r="G27" s="46">
        <v>65310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100</v>
      </c>
      <c r="D28" s="78">
        <v>932562</v>
      </c>
      <c r="E28" s="79" t="s">
        <v>101</v>
      </c>
      <c r="F28" s="80">
        <v>359366</v>
      </c>
      <c r="G28" s="81">
        <v>65391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102</v>
      </c>
      <c r="B29" s="38" t="s">
        <v>103</v>
      </c>
      <c r="C29" s="11" t="s">
        <v>104</v>
      </c>
      <c r="D29" s="12">
        <v>1110273</v>
      </c>
      <c r="E29" s="13" t="s">
        <v>105</v>
      </c>
      <c r="F29" s="14"/>
      <c r="G29" s="46">
        <v>65310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106</v>
      </c>
      <c r="B30" s="41" t="s">
        <v>103</v>
      </c>
      <c r="C30" s="18" t="s">
        <v>104</v>
      </c>
      <c r="D30" s="19">
        <v>1110285</v>
      </c>
      <c r="E30" s="20" t="s">
        <v>107</v>
      </c>
      <c r="F30" s="21"/>
      <c r="G30" s="46">
        <v>65310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108</v>
      </c>
      <c r="B31" s="38" t="s">
        <v>109</v>
      </c>
      <c r="C31" s="11" t="s">
        <v>40</v>
      </c>
      <c r="D31" s="25">
        <v>1087664</v>
      </c>
      <c r="E31" s="26" t="s">
        <v>110</v>
      </c>
      <c r="F31" s="14">
        <v>120591</v>
      </c>
      <c r="G31" s="46">
        <v>65310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111</v>
      </c>
      <c r="B32" s="38" t="s">
        <v>109</v>
      </c>
      <c r="C32" s="11" t="s">
        <v>40</v>
      </c>
      <c r="D32" s="12">
        <v>1087579</v>
      </c>
      <c r="E32" s="13" t="s">
        <v>112</v>
      </c>
      <c r="F32" s="14">
        <v>120585</v>
      </c>
      <c r="G32" s="46">
        <v>65310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113</v>
      </c>
      <c r="P32" s="44" t="str">
        <f>IFERROR(VLOOKUP($E$1,'BASE PINPAD'!A2:B28,2,0),"EQ. TERC.")</f>
        <v>CIELO</v>
      </c>
      <c r="Q32" s="45" t="s">
        <v>114</v>
      </c>
      <c r="R32" s="42"/>
    </row>
    <row r="33" spans="1:18" s="7" customFormat="1" ht="17.100000000000001" customHeight="1">
      <c r="A33" s="17" t="s">
        <v>115</v>
      </c>
      <c r="B33" s="40" t="s">
        <v>116</v>
      </c>
      <c r="C33" s="18" t="s">
        <v>117</v>
      </c>
      <c r="D33" s="19">
        <v>1034130</v>
      </c>
      <c r="E33" s="20" t="s">
        <v>118</v>
      </c>
      <c r="F33" s="21"/>
      <c r="G33" s="46">
        <v>65310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119</v>
      </c>
      <c r="B34" s="40" t="s">
        <v>119</v>
      </c>
      <c r="C34" s="28" t="s">
        <v>120</v>
      </c>
      <c r="D34" s="19">
        <v>1110756</v>
      </c>
      <c r="E34" s="20" t="s">
        <v>121</v>
      </c>
      <c r="F34" s="21">
        <v>16075</v>
      </c>
      <c r="G34" s="46">
        <v>65310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93</v>
      </c>
      <c r="Q34" s="16" t="s">
        <v>123</v>
      </c>
    </row>
    <row r="35" spans="1:18" s="27" customFormat="1" ht="17.100000000000001" customHeight="1">
      <c r="A35" s="10" t="s">
        <v>124</v>
      </c>
      <c r="B35" s="38" t="s">
        <v>109</v>
      </c>
      <c r="C35" s="11" t="s">
        <v>40</v>
      </c>
      <c r="D35" s="12">
        <v>1087935</v>
      </c>
      <c r="E35" s="13" t="s">
        <v>125</v>
      </c>
      <c r="F35" s="14">
        <v>120587</v>
      </c>
      <c r="G35" s="46">
        <v>65310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113</v>
      </c>
      <c r="P35" s="44" t="str">
        <f>IFERROR(VLOOKUP($E$1,'BASE PINPAD'!A2:B28,2,0),"EQ. TERC.")</f>
        <v>CIELO</v>
      </c>
      <c r="Q35" s="45" t="s">
        <v>126</v>
      </c>
      <c r="R35" s="42"/>
    </row>
    <row r="36" spans="1:18" s="7" customFormat="1" ht="17.100000000000001" customHeight="1">
      <c r="A36" s="17" t="s">
        <v>115</v>
      </c>
      <c r="B36" s="40" t="s">
        <v>116</v>
      </c>
      <c r="C36" s="18" t="s">
        <v>117</v>
      </c>
      <c r="D36" s="19">
        <v>1034138</v>
      </c>
      <c r="E36" s="20" t="s">
        <v>127</v>
      </c>
      <c r="F36" s="21"/>
      <c r="G36" s="46">
        <v>65310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119</v>
      </c>
      <c r="B37" s="40" t="s">
        <v>119</v>
      </c>
      <c r="C37" s="28" t="s">
        <v>120</v>
      </c>
      <c r="D37" s="19">
        <v>1110763</v>
      </c>
      <c r="E37" s="20" t="s">
        <v>128</v>
      </c>
      <c r="F37" s="21">
        <v>16070</v>
      </c>
      <c r="G37" s="46">
        <v>65310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93</v>
      </c>
      <c r="Q37" s="16" t="s">
        <v>129</v>
      </c>
    </row>
    <row r="38" spans="1:18" s="27" customFormat="1" ht="17.100000000000001" customHeight="1">
      <c r="A38" s="10" t="s">
        <v>130</v>
      </c>
      <c r="B38" s="38" t="s">
        <v>109</v>
      </c>
      <c r="C38" s="11" t="s">
        <v>40</v>
      </c>
      <c r="D38" s="12">
        <v>1087947</v>
      </c>
      <c r="E38" s="13" t="s">
        <v>131</v>
      </c>
      <c r="F38" s="14">
        <v>120583</v>
      </c>
      <c r="G38" s="46">
        <v>65310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113</v>
      </c>
      <c r="P38" s="44" t="str">
        <f>IFERROR(VLOOKUP($E$1,'BASE PINPAD'!A2:B28,2,0),"EQ. TERC.")</f>
        <v>CIELO</v>
      </c>
      <c r="Q38" s="45" t="s">
        <v>132</v>
      </c>
      <c r="R38" s="42"/>
    </row>
    <row r="39" spans="1:18" s="7" customFormat="1" ht="17.100000000000001" customHeight="1">
      <c r="A39" s="17" t="s">
        <v>115</v>
      </c>
      <c r="B39" s="40" t="s">
        <v>116</v>
      </c>
      <c r="C39" s="18" t="s">
        <v>117</v>
      </c>
      <c r="D39" s="19">
        <v>890653</v>
      </c>
      <c r="E39" s="20" t="s">
        <v>133</v>
      </c>
      <c r="F39" s="21"/>
      <c r="G39" s="46">
        <v>65310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119</v>
      </c>
      <c r="B40" s="40" t="s">
        <v>119</v>
      </c>
      <c r="C40" s="28" t="s">
        <v>120</v>
      </c>
      <c r="D40" s="19">
        <v>1110761</v>
      </c>
      <c r="E40" s="20" t="s">
        <v>134</v>
      </c>
      <c r="F40" s="21">
        <v>16070</v>
      </c>
      <c r="G40" s="46">
        <v>65310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93</v>
      </c>
      <c r="Q40" s="16" t="s">
        <v>135</v>
      </c>
    </row>
    <row r="41" spans="1:18" s="27" customFormat="1" ht="17.100000000000001" customHeight="1">
      <c r="A41" s="10" t="s">
        <v>136</v>
      </c>
      <c r="B41" s="38" t="s">
        <v>109</v>
      </c>
      <c r="C41" s="11" t="s">
        <v>40</v>
      </c>
      <c r="D41" s="12">
        <v>1087679</v>
      </c>
      <c r="E41" s="13" t="s">
        <v>137</v>
      </c>
      <c r="F41" s="14">
        <v>120595</v>
      </c>
      <c r="G41" s="46">
        <v>65310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113</v>
      </c>
      <c r="P41" s="44" t="str">
        <f>IFERROR(VLOOKUP($E$1,'BASE PINPAD'!A2:B28,2,0),"EQ. TERC.")</f>
        <v>CIELO</v>
      </c>
      <c r="Q41" s="45" t="s">
        <v>138</v>
      </c>
      <c r="R41" s="42"/>
    </row>
    <row r="42" spans="1:18" s="7" customFormat="1" ht="17.100000000000001" customHeight="1">
      <c r="A42" s="17" t="s">
        <v>115</v>
      </c>
      <c r="B42" s="40" t="s">
        <v>116</v>
      </c>
      <c r="C42" s="18" t="s">
        <v>117</v>
      </c>
      <c r="D42" s="19">
        <v>890566</v>
      </c>
      <c r="E42" s="20" t="s">
        <v>139</v>
      </c>
      <c r="F42" s="21"/>
      <c r="G42" s="46">
        <v>65310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119</v>
      </c>
      <c r="B43" s="40" t="s">
        <v>119</v>
      </c>
      <c r="C43" s="28" t="s">
        <v>120</v>
      </c>
      <c r="D43" s="19">
        <v>1110707</v>
      </c>
      <c r="E43" s="20" t="s">
        <v>140</v>
      </c>
      <c r="F43" s="21">
        <v>16071</v>
      </c>
      <c r="G43" s="46">
        <v>65310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93</v>
      </c>
      <c r="Q43" s="16" t="s">
        <v>141</v>
      </c>
    </row>
    <row r="44" spans="1:18" s="27" customFormat="1" ht="17.100000000000001" customHeight="1">
      <c r="A44" s="10" t="s">
        <v>142</v>
      </c>
      <c r="B44" s="38" t="s">
        <v>109</v>
      </c>
      <c r="C44" s="29" t="s">
        <v>40</v>
      </c>
      <c r="D44" s="12">
        <v>1049503</v>
      </c>
      <c r="E44" s="13" t="s">
        <v>143</v>
      </c>
      <c r="F44" s="14">
        <v>120165</v>
      </c>
      <c r="G44" s="46">
        <v>65310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144</v>
      </c>
      <c r="P44" s="22" t="s">
        <v>93</v>
      </c>
      <c r="Q44" s="23" t="s">
        <v>145</v>
      </c>
      <c r="R44" s="42"/>
    </row>
    <row r="45" spans="1:18" ht="17.100000000000001" customHeight="1">
      <c r="A45" s="10" t="s">
        <v>146</v>
      </c>
      <c r="B45" s="38" t="s">
        <v>109</v>
      </c>
      <c r="C45" s="11" t="s">
        <v>40</v>
      </c>
      <c r="D45" s="12">
        <v>1049590</v>
      </c>
      <c r="E45" s="13" t="s">
        <v>147</v>
      </c>
      <c r="F45" s="14">
        <v>120155</v>
      </c>
      <c r="G45" s="46">
        <v>65310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148</v>
      </c>
      <c r="P45" s="22" t="s">
        <v>93</v>
      </c>
      <c r="Q45" s="23" t="s">
        <v>149</v>
      </c>
      <c r="R45" s="42"/>
    </row>
    <row r="46" spans="1:18" ht="17.100000000000001" customHeight="1">
      <c r="A46" s="17" t="s">
        <v>150</v>
      </c>
      <c r="B46" s="40" t="s">
        <v>116</v>
      </c>
      <c r="C46" s="18" t="s">
        <v>21</v>
      </c>
      <c r="D46" s="19">
        <v>1016573</v>
      </c>
      <c r="E46" s="20" t="s">
        <v>151</v>
      </c>
      <c r="F46" s="21">
        <v>46266</v>
      </c>
      <c r="G46" s="46">
        <v>65310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152</v>
      </c>
      <c r="P46" s="15" t="s">
        <v>93</v>
      </c>
      <c r="Q46" s="24" t="s">
        <v>153</v>
      </c>
      <c r="R46" s="42"/>
    </row>
    <row r="47" spans="1:18" ht="17.100000000000001" customHeight="1">
      <c r="A47" s="10" t="s">
        <v>154</v>
      </c>
      <c r="B47" s="38" t="s">
        <v>109</v>
      </c>
      <c r="C47" s="11" t="s">
        <v>40</v>
      </c>
      <c r="D47" s="12">
        <v>1050431</v>
      </c>
      <c r="E47" s="13" t="s">
        <v>155</v>
      </c>
      <c r="F47" s="14">
        <v>120195</v>
      </c>
      <c r="G47" s="46">
        <v>65310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156</v>
      </c>
      <c r="B48" s="70" t="s">
        <v>157</v>
      </c>
      <c r="C48" s="71" t="s">
        <v>158</v>
      </c>
      <c r="D48" s="72">
        <v>1110870</v>
      </c>
      <c r="E48" s="73" t="s">
        <v>159</v>
      </c>
      <c r="F48" s="74"/>
      <c r="G48" s="46">
        <v>65310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160</v>
      </c>
      <c r="B49" s="38" t="s">
        <v>109</v>
      </c>
      <c r="C49" s="11" t="s">
        <v>40</v>
      </c>
      <c r="D49" s="12">
        <v>1050383</v>
      </c>
      <c r="E49" s="13" t="s">
        <v>161</v>
      </c>
      <c r="F49" s="14">
        <v>120241</v>
      </c>
      <c r="G49" s="46">
        <v>65310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162</v>
      </c>
      <c r="B50" s="40" t="s">
        <v>116</v>
      </c>
      <c r="C50" s="18" t="s">
        <v>21</v>
      </c>
      <c r="D50" s="19">
        <v>957476</v>
      </c>
      <c r="E50" s="20" t="s">
        <v>163</v>
      </c>
      <c r="F50" s="21">
        <v>101186</v>
      </c>
      <c r="G50" s="46">
        <v>65310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38" t="s">
        <v>109</v>
      </c>
      <c r="C51" s="11" t="s">
        <v>40</v>
      </c>
      <c r="D51" s="12">
        <v>1050159</v>
      </c>
      <c r="E51" s="13" t="s">
        <v>165</v>
      </c>
      <c r="F51" s="14">
        <v>120238</v>
      </c>
      <c r="G51" s="46">
        <v>65310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0" t="s">
        <v>116</v>
      </c>
      <c r="C52" s="18" t="s">
        <v>21</v>
      </c>
      <c r="D52" s="19">
        <v>957920</v>
      </c>
      <c r="E52" s="20" t="s">
        <v>166</v>
      </c>
      <c r="F52" s="21">
        <v>39291</v>
      </c>
      <c r="G52" s="46">
        <v>65310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38" t="s">
        <v>109</v>
      </c>
      <c r="C53" s="11" t="s">
        <v>40</v>
      </c>
      <c r="D53" s="12">
        <v>1050182</v>
      </c>
      <c r="E53" s="13" t="s">
        <v>168</v>
      </c>
      <c r="F53" s="14">
        <v>120235</v>
      </c>
      <c r="G53" s="46">
        <v>65310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0" t="s">
        <v>116</v>
      </c>
      <c r="C54" s="18" t="s">
        <v>21</v>
      </c>
      <c r="D54" s="19">
        <v>957410</v>
      </c>
      <c r="E54" s="20" t="s">
        <v>169</v>
      </c>
      <c r="F54" s="21">
        <v>101186</v>
      </c>
      <c r="G54" s="46">
        <v>65310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38" t="s">
        <v>109</v>
      </c>
      <c r="C55" s="11" t="s">
        <v>40</v>
      </c>
      <c r="D55" s="12">
        <v>1050101</v>
      </c>
      <c r="E55" s="13" t="s">
        <v>171</v>
      </c>
      <c r="F55" s="14">
        <v>120241</v>
      </c>
      <c r="G55" s="46">
        <v>65310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0" t="s">
        <v>116</v>
      </c>
      <c r="C56" s="18" t="s">
        <v>21</v>
      </c>
      <c r="D56" s="19">
        <v>957296</v>
      </c>
      <c r="E56" s="20" t="s">
        <v>172</v>
      </c>
      <c r="F56" s="21">
        <v>38486</v>
      </c>
      <c r="G56" s="46">
        <v>65310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38" t="s">
        <v>109</v>
      </c>
      <c r="C57" s="11" t="s">
        <v>40</v>
      </c>
      <c r="D57" s="12">
        <v>1086804</v>
      </c>
      <c r="E57" s="13" t="s">
        <v>174</v>
      </c>
      <c r="F57" s="14">
        <v>120205</v>
      </c>
      <c r="G57" s="46">
        <v>65310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0" t="s">
        <v>116</v>
      </c>
      <c r="C58" s="18" t="s">
        <v>21</v>
      </c>
      <c r="D58" s="19">
        <v>957975</v>
      </c>
      <c r="E58" s="20" t="s">
        <v>175</v>
      </c>
      <c r="F58" s="21">
        <v>39260</v>
      </c>
      <c r="G58" s="46">
        <v>65310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38" t="s">
        <v>177</v>
      </c>
      <c r="C59" s="11" t="s">
        <v>21</v>
      </c>
      <c r="D59" s="12">
        <v>1045396</v>
      </c>
      <c r="E59" s="13" t="s">
        <v>178</v>
      </c>
      <c r="F59" s="14">
        <v>288790</v>
      </c>
      <c r="G59" s="46">
        <v>65310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0" t="s">
        <v>177</v>
      </c>
      <c r="C60" s="18" t="s">
        <v>21</v>
      </c>
      <c r="D60" s="19">
        <v>935198</v>
      </c>
      <c r="E60" s="20" t="s">
        <v>180</v>
      </c>
      <c r="F60" s="21"/>
      <c r="G60" s="46">
        <v>65310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0" t="s">
        <v>177</v>
      </c>
      <c r="C61" s="18" t="s">
        <v>21</v>
      </c>
      <c r="D61" s="19">
        <v>1045449</v>
      </c>
      <c r="E61" s="20" t="s">
        <v>182</v>
      </c>
      <c r="F61" s="21">
        <v>288769</v>
      </c>
      <c r="G61" s="46">
        <v>65310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0" t="s">
        <v>177</v>
      </c>
      <c r="C62" s="18" t="s">
        <v>21</v>
      </c>
      <c r="D62" s="19">
        <v>1045380</v>
      </c>
      <c r="E62" s="20" t="s">
        <v>184</v>
      </c>
      <c r="F62" s="21">
        <v>288665</v>
      </c>
      <c r="G62" s="46">
        <v>65310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38" t="s">
        <v>177</v>
      </c>
      <c r="C63" s="11" t="s">
        <v>21</v>
      </c>
      <c r="D63" s="12">
        <v>935159</v>
      </c>
      <c r="E63" s="13" t="s">
        <v>186</v>
      </c>
      <c r="F63" s="14"/>
      <c r="G63" s="46">
        <v>65310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38" t="s">
        <v>177</v>
      </c>
      <c r="C64" s="11" t="s">
        <v>21</v>
      </c>
      <c r="D64" s="12">
        <v>1045634</v>
      </c>
      <c r="E64" s="13" t="s">
        <v>188</v>
      </c>
      <c r="F64" s="14">
        <v>290923</v>
      </c>
      <c r="G64" s="46">
        <v>65310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7 C49:C64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34:Q35 Q37:Q38 Q40:Q41 Q43:Q4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189</v>
      </c>
      <c r="B1" s="59" t="s">
        <v>190</v>
      </c>
      <c r="C1" s="59" t="s">
        <v>191</v>
      </c>
    </row>
    <row r="2" spans="1:3" ht="14.45">
      <c r="A2" s="63" t="s">
        <v>192</v>
      </c>
      <c r="B2" s="61" t="s">
        <v>193</v>
      </c>
      <c r="C2" s="66"/>
    </row>
    <row r="3" spans="1:3" ht="14.45">
      <c r="A3" s="64" t="s">
        <v>194</v>
      </c>
      <c r="B3" s="62" t="s">
        <v>195</v>
      </c>
      <c r="C3" s="67"/>
    </row>
    <row r="4" spans="1:3" ht="14.45">
      <c r="A4" s="63" t="s">
        <v>196</v>
      </c>
      <c r="B4" s="61" t="s">
        <v>193</v>
      </c>
      <c r="C4" s="66"/>
    </row>
    <row r="5" spans="1:3" ht="14.45">
      <c r="A5" s="63" t="s">
        <v>197</v>
      </c>
      <c r="B5" s="61" t="s">
        <v>193</v>
      </c>
      <c r="C5" s="66"/>
    </row>
    <row r="6" spans="1:3" ht="14.45">
      <c r="A6" s="64" t="s">
        <v>198</v>
      </c>
      <c r="B6" s="62" t="s">
        <v>195</v>
      </c>
      <c r="C6" s="67"/>
    </row>
    <row r="7" spans="1:3" ht="14.45">
      <c r="A7" s="64" t="s">
        <v>199</v>
      </c>
      <c r="B7" s="62" t="s">
        <v>195</v>
      </c>
      <c r="C7" s="67"/>
    </row>
    <row r="8" spans="1:3" ht="14.45">
      <c r="A8" s="63" t="s">
        <v>200</v>
      </c>
      <c r="B8" s="61" t="s">
        <v>193</v>
      </c>
      <c r="C8" s="66"/>
    </row>
    <row r="9" spans="1:3" ht="14.45">
      <c r="A9" s="65" t="s">
        <v>201</v>
      </c>
      <c r="B9" s="60" t="s">
        <v>202</v>
      </c>
      <c r="C9" s="68"/>
    </row>
    <row r="10" spans="1:3" ht="14.45">
      <c r="A10" s="63" t="s">
        <v>203</v>
      </c>
      <c r="B10" s="61" t="s">
        <v>193</v>
      </c>
      <c r="C10" s="66"/>
    </row>
    <row r="11" spans="1:3" ht="14.45">
      <c r="A11" s="64" t="s">
        <v>204</v>
      </c>
      <c r="B11" s="62" t="s">
        <v>195</v>
      </c>
      <c r="C11" s="67"/>
    </row>
    <row r="12" spans="1:3" ht="14.45">
      <c r="A12" s="65" t="s">
        <v>205</v>
      </c>
      <c r="B12" s="60" t="s">
        <v>202</v>
      </c>
      <c r="C12" s="68"/>
    </row>
    <row r="13" spans="1:3" ht="14.45">
      <c r="A13" s="63" t="s">
        <v>206</v>
      </c>
      <c r="B13" s="61" t="s">
        <v>193</v>
      </c>
      <c r="C13" s="66"/>
    </row>
    <row r="14" spans="1:3" ht="14.45">
      <c r="A14" s="63" t="s">
        <v>207</v>
      </c>
      <c r="B14" s="61" t="s">
        <v>193</v>
      </c>
      <c r="C14" s="66"/>
    </row>
    <row r="15" spans="1:3" ht="14.45">
      <c r="A15" s="63" t="s">
        <v>208</v>
      </c>
      <c r="B15" s="61" t="s">
        <v>193</v>
      </c>
      <c r="C15" s="66"/>
    </row>
    <row r="16" spans="1:3" ht="14.45">
      <c r="A16" s="64" t="s">
        <v>209</v>
      </c>
      <c r="B16" s="62" t="s">
        <v>195</v>
      </c>
      <c r="C16" s="67"/>
    </row>
    <row r="17" spans="1:3" ht="14.45">
      <c r="A17" s="64" t="s">
        <v>210</v>
      </c>
      <c r="B17" s="62" t="s">
        <v>195</v>
      </c>
      <c r="C17" s="67"/>
    </row>
    <row r="18" spans="1:3" ht="14.45">
      <c r="A18" s="64" t="s">
        <v>211</v>
      </c>
      <c r="B18" s="62" t="s">
        <v>195</v>
      </c>
      <c r="C18" s="67"/>
    </row>
    <row r="19" spans="1:3" ht="14.45">
      <c r="A19" s="65" t="s">
        <v>3</v>
      </c>
      <c r="B19" s="60" t="s">
        <v>202</v>
      </c>
      <c r="C19" s="68"/>
    </row>
    <row r="20" spans="1:3" ht="14.45">
      <c r="A20" s="65" t="s">
        <v>212</v>
      </c>
      <c r="B20" s="60" t="s">
        <v>202</v>
      </c>
      <c r="C20" s="68"/>
    </row>
    <row r="21" spans="1:3" ht="14.45">
      <c r="A21" s="64" t="s">
        <v>213</v>
      </c>
      <c r="B21" s="62" t="s">
        <v>195</v>
      </c>
      <c r="C21" s="67"/>
    </row>
    <row r="22" spans="1:3" ht="14.45">
      <c r="A22" s="63" t="s">
        <v>214</v>
      </c>
      <c r="B22" s="61" t="s">
        <v>193</v>
      </c>
      <c r="C22" s="66"/>
    </row>
    <row r="23" spans="1:3" ht="14.45">
      <c r="A23" s="63" t="s">
        <v>215</v>
      </c>
      <c r="B23" s="61" t="s">
        <v>193</v>
      </c>
      <c r="C23" s="66"/>
    </row>
    <row r="24" spans="1:3" ht="14.45">
      <c r="A24" s="65" t="s">
        <v>216</v>
      </c>
      <c r="B24" s="60" t="s">
        <v>202</v>
      </c>
      <c r="C24" s="68"/>
    </row>
    <row r="25" spans="1:3" ht="14.45">
      <c r="A25" s="65" t="s">
        <v>217</v>
      </c>
      <c r="B25" s="60" t="s">
        <v>202</v>
      </c>
      <c r="C25" s="68"/>
    </row>
    <row r="26" spans="1:3" ht="14.45">
      <c r="A26" s="64" t="s">
        <v>218</v>
      </c>
      <c r="B26" s="62" t="s">
        <v>195</v>
      </c>
      <c r="C26" s="67"/>
    </row>
    <row r="27" spans="1:3" ht="14.45">
      <c r="A27" s="65" t="s">
        <v>219</v>
      </c>
      <c r="B27" s="60" t="s">
        <v>202</v>
      </c>
      <c r="C27" s="68"/>
    </row>
    <row r="28" spans="1:3" ht="14.45">
      <c r="A28" s="63" t="s">
        <v>220</v>
      </c>
      <c r="B28" s="61" t="s">
        <v>193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3">
        <v>1</v>
      </c>
      <c r="E1" s="9" t="s">
        <v>9</v>
      </c>
      <c r="F1" s="9" t="s">
        <v>221</v>
      </c>
      <c r="G1" s="9" t="s">
        <v>222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227</v>
      </c>
    </row>
    <row r="8" spans="1:5">
      <c r="A8" s="10" t="str">
        <f t="shared" si="0"/>
        <v>Monitor Câmera-POSITIVO</v>
      </c>
      <c r="B8" s="10" t="s">
        <v>228</v>
      </c>
      <c r="C8" s="11" t="s">
        <v>40</v>
      </c>
      <c r="D8" s="50" t="s">
        <v>40</v>
      </c>
      <c r="E8" t="s">
        <v>227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227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227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227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227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227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227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231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234</v>
      </c>
      <c r="D25" s="49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234</v>
      </c>
      <c r="D26" s="49" t="s">
        <v>235</v>
      </c>
      <c r="E26" t="s">
        <v>237</v>
      </c>
    </row>
    <row r="27" spans="1:5">
      <c r="A27" s="10" t="str">
        <f t="shared" si="0"/>
        <v>Switch Aruba-INGRAM</v>
      </c>
      <c r="B27" s="33" t="s">
        <v>238</v>
      </c>
      <c r="C27" s="34" t="s">
        <v>90</v>
      </c>
      <c r="D27" s="49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49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49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40</v>
      </c>
      <c r="D30" s="50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0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49" t="s">
        <v>117</v>
      </c>
      <c r="E32" t="s">
        <v>244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49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0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49" t="s">
        <v>117</v>
      </c>
      <c r="E35" t="s">
        <v>244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49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0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49" t="s">
        <v>117</v>
      </c>
      <c r="E38" t="s">
        <v>244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49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0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49" t="s">
        <v>117</v>
      </c>
      <c r="E41" t="s">
        <v>244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49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0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0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49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157</v>
      </c>
      <c r="C46" s="31" t="s">
        <v>249</v>
      </c>
      <c r="D46" s="49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154</v>
      </c>
      <c r="C47" s="11" t="s">
        <v>40</v>
      </c>
      <c r="D47" s="50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0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49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0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49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0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49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0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49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49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49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49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49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49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49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49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49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228</v>
      </c>
      <c r="C64" s="11" t="s">
        <v>255</v>
      </c>
      <c r="D64" s="49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50</v>
      </c>
      <c r="C65" s="11" t="s">
        <v>255</v>
      </c>
      <c r="D65" s="49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54</v>
      </c>
      <c r="C66" s="11" t="s">
        <v>255</v>
      </c>
      <c r="D66" s="49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255</v>
      </c>
      <c r="D67" s="49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58</v>
      </c>
      <c r="C68" s="11" t="s">
        <v>255</v>
      </c>
      <c r="D68" s="49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60</v>
      </c>
      <c r="C69" s="11" t="s">
        <v>255</v>
      </c>
      <c r="D69" s="49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62</v>
      </c>
      <c r="C70" s="11" t="s">
        <v>255</v>
      </c>
      <c r="D70" s="49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255</v>
      </c>
      <c r="D71" s="50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111</v>
      </c>
      <c r="C72" s="11" t="s">
        <v>255</v>
      </c>
      <c r="D72" s="50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124</v>
      </c>
      <c r="C73" s="11" t="s">
        <v>255</v>
      </c>
      <c r="D73" s="50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130</v>
      </c>
      <c r="C74" s="11" t="s">
        <v>255</v>
      </c>
      <c r="D74" s="50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136</v>
      </c>
      <c r="C75" s="11" t="s">
        <v>255</v>
      </c>
      <c r="D75" s="50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142</v>
      </c>
      <c r="C76" s="11" t="s">
        <v>255</v>
      </c>
      <c r="D76" s="50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146</v>
      </c>
      <c r="C77" s="11" t="s">
        <v>255</v>
      </c>
      <c r="D77" s="50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154</v>
      </c>
      <c r="C78" s="11" t="s">
        <v>255</v>
      </c>
      <c r="D78" s="50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160</v>
      </c>
      <c r="C79" s="11" t="s">
        <v>255</v>
      </c>
      <c r="D79" s="50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164</v>
      </c>
      <c r="C80" s="11" t="s">
        <v>255</v>
      </c>
      <c r="D80" s="50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167</v>
      </c>
      <c r="C81" s="11" t="s">
        <v>255</v>
      </c>
      <c r="D81" s="50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170</v>
      </c>
      <c r="C82" s="11" t="s">
        <v>255</v>
      </c>
      <c r="D82" s="50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258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258</v>
      </c>
    </row>
    <row r="85" spans="1:5">
      <c r="A85" s="10" t="str">
        <f t="shared" si="1"/>
        <v>Monitor Câmera-DELL</v>
      </c>
      <c r="B85" s="10" t="s">
        <v>228</v>
      </c>
      <c r="C85" s="11" t="s">
        <v>46</v>
      </c>
      <c r="D85" s="49" t="s">
        <v>46</v>
      </c>
      <c r="E85" t="s">
        <v>258</v>
      </c>
    </row>
    <row r="86" spans="1:5">
      <c r="A86" s="10" t="str">
        <f t="shared" si="1"/>
        <v>Monitor E-Learning-DELL</v>
      </c>
      <c r="B86" s="10" t="s">
        <v>50</v>
      </c>
      <c r="C86" s="11" t="s">
        <v>46</v>
      </c>
      <c r="D86" s="49" t="s">
        <v>46</v>
      </c>
      <c r="E86" t="s">
        <v>258</v>
      </c>
    </row>
    <row r="87" spans="1:5">
      <c r="A87" s="10" t="str">
        <f t="shared" si="1"/>
        <v>Monitor Farmacêutico-DELL</v>
      </c>
      <c r="B87" s="10" t="s">
        <v>54</v>
      </c>
      <c r="C87" s="11" t="s">
        <v>46</v>
      </c>
      <c r="D87" s="49" t="s">
        <v>46</v>
      </c>
      <c r="E87" t="s">
        <v>258</v>
      </c>
    </row>
    <row r="88" spans="1:5">
      <c r="A88" s="10" t="str">
        <f t="shared" si="1"/>
        <v>Monitor Balcão 01-DELL</v>
      </c>
      <c r="B88" s="10" t="s">
        <v>56</v>
      </c>
      <c r="C88" s="11" t="s">
        <v>46</v>
      </c>
      <c r="D88" s="49" t="s">
        <v>46</v>
      </c>
      <c r="E88" t="s">
        <v>258</v>
      </c>
    </row>
    <row r="89" spans="1:5">
      <c r="A89" s="10" t="str">
        <f t="shared" si="1"/>
        <v>Monitor Balcão 02-DELL</v>
      </c>
      <c r="B89" s="17" t="s">
        <v>58</v>
      </c>
      <c r="C89" s="11" t="s">
        <v>46</v>
      </c>
      <c r="D89" s="49" t="s">
        <v>46</v>
      </c>
      <c r="E89" t="s">
        <v>258</v>
      </c>
    </row>
    <row r="90" spans="1:5">
      <c r="A90" s="10" t="str">
        <f t="shared" si="1"/>
        <v>Monitor Balcão 03-DELL</v>
      </c>
      <c r="B90" s="17" t="s">
        <v>60</v>
      </c>
      <c r="C90" s="11" t="s">
        <v>46</v>
      </c>
      <c r="D90" s="49" t="s">
        <v>46</v>
      </c>
      <c r="E90" t="s">
        <v>258</v>
      </c>
    </row>
    <row r="91" spans="1:5">
      <c r="A91" s="10" t="str">
        <f t="shared" si="1"/>
        <v>Monitor Balcão 04-DELL</v>
      </c>
      <c r="B91" s="17" t="s">
        <v>62</v>
      </c>
      <c r="C91" s="11" t="s">
        <v>46</v>
      </c>
      <c r="D91" s="49" t="s">
        <v>46</v>
      </c>
      <c r="E91" t="s">
        <v>258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46</v>
      </c>
      <c r="D92" s="49" t="s">
        <v>46</v>
      </c>
      <c r="E92" t="s">
        <v>259</v>
      </c>
    </row>
    <row r="93" spans="1:5">
      <c r="A93" s="10" t="str">
        <f t="shared" si="1"/>
        <v>Micro (PDV) CX 01-DELL</v>
      </c>
      <c r="B93" s="10" t="s">
        <v>111</v>
      </c>
      <c r="C93" s="11" t="s">
        <v>46</v>
      </c>
      <c r="D93" s="49" t="s">
        <v>46</v>
      </c>
      <c r="E93" t="s">
        <v>259</v>
      </c>
    </row>
    <row r="94" spans="1:5">
      <c r="A94" s="10" t="str">
        <f t="shared" si="1"/>
        <v>Micro (PDV) CX 02-DELL</v>
      </c>
      <c r="B94" s="10" t="s">
        <v>124</v>
      </c>
      <c r="C94" s="11" t="s">
        <v>46</v>
      </c>
      <c r="D94" s="49" t="s">
        <v>46</v>
      </c>
      <c r="E94" t="s">
        <v>259</v>
      </c>
    </row>
    <row r="95" spans="1:5">
      <c r="A95" s="10" t="str">
        <f t="shared" si="1"/>
        <v>Micro (PDV) CX 03-DELL</v>
      </c>
      <c r="B95" s="10" t="s">
        <v>130</v>
      </c>
      <c r="C95" s="11" t="s">
        <v>46</v>
      </c>
      <c r="D95" s="49" t="s">
        <v>46</v>
      </c>
      <c r="E95" t="s">
        <v>259</v>
      </c>
    </row>
    <row r="96" spans="1:5">
      <c r="A96" s="10" t="str">
        <f t="shared" si="1"/>
        <v>Micro (PDV) CX 04-DELL</v>
      </c>
      <c r="B96" s="10" t="s">
        <v>136</v>
      </c>
      <c r="C96" s="11" t="s">
        <v>46</v>
      </c>
      <c r="D96" s="49" t="s">
        <v>46</v>
      </c>
      <c r="E96" t="s">
        <v>259</v>
      </c>
    </row>
    <row r="97" spans="1:5">
      <c r="A97" s="10" t="str">
        <f t="shared" si="1"/>
        <v>Micro (TG) E-Learning-DELL</v>
      </c>
      <c r="B97" s="10" t="s">
        <v>142</v>
      </c>
      <c r="C97" s="11" t="s">
        <v>46</v>
      </c>
      <c r="D97" s="49" t="s">
        <v>46</v>
      </c>
      <c r="E97" t="s">
        <v>259</v>
      </c>
    </row>
    <row r="98" spans="1:5">
      <c r="A98" s="10" t="str">
        <f t="shared" si="1"/>
        <v>Micro (TG) Gerência-DELL</v>
      </c>
      <c r="B98" s="10" t="s">
        <v>146</v>
      </c>
      <c r="C98" s="11" t="s">
        <v>46</v>
      </c>
      <c r="D98" s="49" t="s">
        <v>46</v>
      </c>
      <c r="E98" t="s">
        <v>259</v>
      </c>
    </row>
    <row r="99" spans="1:5">
      <c r="A99" s="10" t="str">
        <f t="shared" si="1"/>
        <v>Micro (TG) Farmacêutico-DELL</v>
      </c>
      <c r="B99" s="10" t="s">
        <v>154</v>
      </c>
      <c r="C99" s="11" t="s">
        <v>46</v>
      </c>
      <c r="D99" s="49" t="s">
        <v>46</v>
      </c>
      <c r="E99" t="s">
        <v>259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46</v>
      </c>
      <c r="D100" s="49" t="s">
        <v>46</v>
      </c>
      <c r="E100" t="s">
        <v>259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46</v>
      </c>
      <c r="D101" s="49" t="s">
        <v>46</v>
      </c>
      <c r="E101" t="s">
        <v>259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46</v>
      </c>
      <c r="D102" s="49" t="s">
        <v>46</v>
      </c>
      <c r="E102" t="s">
        <v>259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46</v>
      </c>
      <c r="D103" s="49" t="s">
        <v>46</v>
      </c>
      <c r="E103" t="s">
        <v>259</v>
      </c>
    </row>
    <row r="104" spans="1:5">
      <c r="A104" s="10" t="str">
        <f t="shared" si="1"/>
        <v>Fortinet (FortiGate)-VIVO</v>
      </c>
      <c r="B104" s="10" t="s">
        <v>88</v>
      </c>
      <c r="C104" s="11" t="s">
        <v>260</v>
      </c>
      <c r="D104" s="49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95</v>
      </c>
      <c r="C105" s="18" t="s">
        <v>260</v>
      </c>
      <c r="D105" s="49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157</v>
      </c>
      <c r="D106" s="49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49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49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49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49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2024-08-02T11:46:18Z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