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41C245A1-97FA-45B3-9C91-8645004C97BE}" xr6:coauthVersionLast="36" xr6:coauthVersionMax="36" xr10:uidLastSave="{00000000-0000-0000-0000-000000000000}"/>
  <bookViews>
    <workbookView xWindow="0" yWindow="4104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  <c r="L5" i="3" l="1"/>
</calcChain>
</file>

<file path=xl/sharedStrings.xml><?xml version="1.0" encoding="utf-8"?>
<sst xmlns="http://schemas.openxmlformats.org/spreadsheetml/2006/main" count="358" uniqueCount="38">
  <si>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</si>
  <si>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</si>
  <si>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</si>
  <si>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</si>
  <si>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</si>
  <si>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</si>
  <si>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</si>
  <si>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</si>
  <si>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</si>
  <si>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</si>
  <si>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</si>
  <si>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</si>
  <si>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</si>
  <si>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</si>
  <si>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</si>
  <si>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</si>
  <si>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</si>
  <si>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</si>
  <si>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</si>
  <si>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</si>
  <si>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</si>
  <si>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</si>
  <si>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</si>
  <si>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</si>
  <si>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</si>
  <si>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</si>
  <si>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</si>
  <si>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</si>
  <si>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</si>
  <si>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</si>
  <si>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</si>
  <si>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</si>
  <si>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</si>
  <si>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</si>
  <si>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</si>
  <si>
    <t>65,536MBit/s</t>
  </si>
  <si>
    <t>99,84MBit/s</t>
  </si>
  <si>
    <t>11,264MBit/s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</si>
</sst>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98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97"/>
    <tableColumn id="3" xr3:uid="{362B0664-EECB-41EA-8E6D-BC83B9D56EFC}" name="S2" dataDxfId="96"/>
    <tableColumn id="4" xr3:uid="{6AAC6F6B-16ED-403D-9C2D-403BD383643D}" name="S3" dataDxfId="95"/>
    <tableColumn id="5" xr3:uid="{AD2D3DC2-A063-43E3-8F4D-72B5648D83E8}" name="S4" dataDxfId="94"/>
    <tableColumn id="6" xr3:uid="{1ACA20C8-E74E-4AE0-9617-8D84870DB044}" name="S5" dataDxfId="93"/>
    <tableColumn id="7" xr3:uid="{5FFF2E6B-00A8-47E0-8FF6-2C25AA61CD2E}" name="S6" dataDxfId="92"/>
    <tableColumn id="8" xr3:uid="{59937D66-C814-42EC-A281-7F9615B9AC54}" name="Total" dataDxfId="91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8BE0E6-6C6F-4596-BACE-B5052141E776}" name="Tabelle1357911" displayName="Tabelle1357911" ref="M147:T154" totalsRowShown="0">
  <autoFilter ref="M147:T154" xr:uid="{2891661D-836E-47DB-BD40-F3A27A090E4F}"/>
  <tableColumns count="8">
    <tableColumn id="1" xr3:uid="{5ED748F3-0EF7-490E-9255-D93E2E8A38B3}" name="Analysis"/>
    <tableColumn id="2" xr3:uid="{A96E6DCE-0CD4-444C-AC15-B039A4AD73D3}" name="S1" dataDxfId="34"/>
    <tableColumn id="3" xr3:uid="{A38F3CDE-3B3B-46A2-8F23-68228377ED85}" name="S2" dataDxfId="33"/>
    <tableColumn id="4" xr3:uid="{8B8B1AD0-037F-4F96-A7E6-AD0731A1A674}" name="S3" dataDxfId="32"/>
    <tableColumn id="5" xr3:uid="{C2CC595E-C7DA-4A76-917C-24B06D46A036}" name="S4" dataDxfId="31"/>
    <tableColumn id="6" xr3:uid="{68190FF9-32AD-4425-9D62-C708869AA72B}" name="S5" dataDxfId="30"/>
    <tableColumn id="7" xr3:uid="{FA329009-A789-402C-A1BE-8BA2289036EA}" name="S6" dataDxfId="29"/>
    <tableColumn id="8" xr3:uid="{F099B37D-2BC9-4533-80BD-70060862C629}" name="Total" dataDxfId="28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58A1D-68C6-46EE-B8B9-425E706558EE}" name="Tabelle1412" displayName="Tabelle1412" ref="AA9:AH16" totalsRowShown="0">
  <autoFilter ref="AA9:AH16" xr:uid="{20E3359C-A163-4D07-9B73-3FE6F5470B48}"/>
  <tableColumns count="8">
    <tableColumn id="1" xr3:uid="{9D844AAF-0CDD-4431-955C-97AB5934E28C}" name="Analysis"/>
    <tableColumn id="2" xr3:uid="{C6418D28-1657-4D0C-9B1B-EFDBC441468D}" name="S1" dataDxfId="27"/>
    <tableColumn id="3" xr3:uid="{5AD084BF-33BD-4934-ABFB-0D84D5716194}" name="S2" dataDxfId="26"/>
    <tableColumn id="4" xr3:uid="{53F5A0F2-3C27-49EF-B38F-8AB6AFFF4585}" name="S3" dataDxfId="25"/>
    <tableColumn id="5" xr3:uid="{AEFCE6A1-82A7-4762-8A87-8D7EE290BEF8}" name="S4" dataDxfId="24"/>
    <tableColumn id="6" xr3:uid="{C005E345-92BC-4E8E-9ACC-1B22BB62D299}" name="S5" dataDxfId="23"/>
    <tableColumn id="7" xr3:uid="{1CCACC3C-ED33-4844-B76F-F79AE1FC676C}" name="S6" dataDxfId="22"/>
    <tableColumn id="8" xr3:uid="{5ED8CE44-AA0C-409B-812F-F763BC573AE3}" name="Total" dataDxfId="21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CD6D15-06F8-4A52-BE3F-977C7AF22E28}" name="Tabelle13513" displayName="Tabelle13513" ref="AA23:AH30" totalsRowShown="0">
  <autoFilter ref="AA23:AH30" xr:uid="{6B2C2460-94FC-4FB2-B838-01558F80A0D9}"/>
  <tableColumns count="8">
    <tableColumn id="1" xr3:uid="{42188820-7181-4146-8D9B-483A6841AD2B}" name="Analysis"/>
    <tableColumn id="2" xr3:uid="{F875B116-BDC1-4F83-909D-624F36B983BA}" name="S1" dataDxfId="20"/>
    <tableColumn id="3" xr3:uid="{683F8336-33FB-490C-927E-9EF0BB58C272}" name="S2" dataDxfId="19"/>
    <tableColumn id="4" xr3:uid="{9B94A0E2-3731-4ECB-93CE-EA29BF8F0FB8}" name="S3" dataDxfId="18"/>
    <tableColumn id="5" xr3:uid="{43398B5B-74D8-401A-A3DB-BBE6A00516D1}" name="S4" dataDxfId="17"/>
    <tableColumn id="6" xr3:uid="{28F6192D-A9EF-4A04-987C-F9B382230D36}" name="S5" dataDxfId="16"/>
    <tableColumn id="7" xr3:uid="{57B2B5DA-BD8D-44B0-A99C-DDC5309B66C8}" name="S6" dataDxfId="15"/>
    <tableColumn id="8" xr3:uid="{EE9281C4-C299-4F06-9DE0-BAC560DC340D}" name="Total" dataDxfId="14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676B0B-6A14-4E9C-8EE0-D5A9083FAAE3}" name="Tabelle141214" displayName="Tabelle141214" ref="AA40:AH47" totalsRowShown="0">
  <autoFilter ref="AA40:AH47" xr:uid="{9014955E-1965-4C9A-A9DC-52D322018E9C}"/>
  <tableColumns count="8">
    <tableColumn id="1" xr3:uid="{85E8EEDB-E008-4D1E-84BA-7DAFD9B3B91A}" name="Analysis"/>
    <tableColumn id="2" xr3:uid="{9BAD68DC-D763-4EE6-8E7F-CF3BCBB288AB}" name="S1" dataDxfId="13"/>
    <tableColumn id="3" xr3:uid="{F326866F-0A2F-4DAE-B81A-22A042D880AB}" name="S2" dataDxfId="12"/>
    <tableColumn id="4" xr3:uid="{C91B65B3-A7A1-443E-8824-F147FE1A78D3}" name="S3" dataDxfId="11"/>
    <tableColumn id="5" xr3:uid="{75D3802F-681F-4C3E-A022-2A048AF821C2}" name="S4" dataDxfId="10"/>
    <tableColumn id="6" xr3:uid="{EBB82DA4-8866-4F55-9021-87127839AD21}" name="S5" dataDxfId="9"/>
    <tableColumn id="7" xr3:uid="{72E3FD25-D43A-4384-9CC5-2793827655E1}" name="S6" dataDxfId="8"/>
    <tableColumn id="8" xr3:uid="{340E3E17-7D6E-477A-BCA8-6436048088BC}" name="Total" dataDxfId="7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60EEB6-154D-40AD-A1AA-9E6933F0D1C5}" name="Tabelle1351315" displayName="Tabelle1351315" ref="AA54:AH61" totalsRowShown="0">
  <autoFilter ref="AA54:AH61" xr:uid="{86B4AE62-98EF-4BDD-A78A-F87936C846E5}"/>
  <tableColumns count="8">
    <tableColumn id="1" xr3:uid="{FF1A5694-D41B-4A7A-AA69-CBB5EE0C4B7B}" name="Analysis"/>
    <tableColumn id="2" xr3:uid="{0C4C9F88-B7DD-4351-8C71-782E9D04C6F2}" name="S1" dataDxfId="6"/>
    <tableColumn id="3" xr3:uid="{D7790C6F-74E4-4EBC-B244-F62780858E7C}" name="S2" dataDxfId="5"/>
    <tableColumn id="4" xr3:uid="{32DA1EDD-693D-4ABB-A925-5FFE72CED6F5}" name="S3" dataDxfId="4"/>
    <tableColumn id="5" xr3:uid="{5C9EA794-90CA-4009-980D-8CB10E63E5B4}" name="S4" dataDxfId="3"/>
    <tableColumn id="6" xr3:uid="{2547B789-108B-4EB1-902A-4248C1F2E3AC}" name="S5" dataDxfId="2"/>
    <tableColumn id="7" xr3:uid="{A6B77A2A-9DAA-492F-9584-428DCF062F04}" name="S6" dataDxfId="1"/>
    <tableColumn id="8" xr3:uid="{CADDCCE0-1DD5-4109-9FA0-A0D19ECD12A9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90"/>
    <tableColumn id="3" xr3:uid="{3CB5E796-20A3-4C92-9FC5-590D66DC5593}" name="S2" dataDxfId="89"/>
    <tableColumn id="4" xr3:uid="{3D106F77-8448-4063-87F7-7B7BE008B2F2}" name="S3" dataDxfId="88"/>
    <tableColumn id="5" xr3:uid="{A891D787-2819-425A-9CE0-E8145AC0C05B}" name="S4" dataDxfId="87"/>
    <tableColumn id="6" xr3:uid="{C6263B6C-6BFC-46DD-94D3-5EDB5A4EAF2F}" name="S5" dataDxfId="86"/>
    <tableColumn id="7" xr3:uid="{AAC57713-C8ED-436C-B744-473CD5CFAB13}" name="S6" dataDxfId="85"/>
    <tableColumn id="8" xr3:uid="{31F74DD7-5067-4854-B832-9EFA7B4543EA}" name="Total" dataDxfId="84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83"/>
    <tableColumn id="3" xr3:uid="{7037993D-3D73-4283-A3B4-93C5B4E6E202}" name="S2" dataDxfId="82"/>
    <tableColumn id="4" xr3:uid="{7ADA14D4-6575-4C8D-A7EA-C47F389375CE}" name="S3" dataDxfId="81"/>
    <tableColumn id="5" xr3:uid="{5429F400-2F0F-4356-AC4A-9C65390A88EF}" name="S4" dataDxfId="80"/>
    <tableColumn id="6" xr3:uid="{65870CF8-359E-4FAC-947D-39633692A667}" name="S5" dataDxfId="79"/>
    <tableColumn id="7" xr3:uid="{59753DB4-DBE6-466A-BCC2-D1C2D56D1A27}" name="S6" dataDxfId="78"/>
    <tableColumn id="8" xr3:uid="{51BDBB4F-8359-4885-B4D7-DF406809ECB7}" name="Total" dataDxfId="77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76"/>
    <tableColumn id="3" xr3:uid="{2FA180EB-2936-481F-B1D1-4C1DA624FA57}" name="S2" dataDxfId="75"/>
    <tableColumn id="4" xr3:uid="{7EDAFDAC-585A-4749-ABD8-DEBBA52F7B86}" name="S3" dataDxfId="74"/>
    <tableColumn id="5" xr3:uid="{3E05A679-5166-455F-9DE8-C76697485C01}" name="S4" dataDxfId="73"/>
    <tableColumn id="6" xr3:uid="{9611ADE2-11EE-403F-8E25-5BF3FD83A7EE}" name="S5" dataDxfId="72"/>
    <tableColumn id="7" xr3:uid="{4B5CC043-D947-410A-8D8E-B4B1EDA50E93}" name="S6" dataDxfId="71"/>
    <tableColumn id="8" xr3:uid="{90BF4DC0-8F16-4F8E-AD7A-04145C27A52D}" name="Total" dataDxfId="70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69"/>
    <tableColumn id="3" xr3:uid="{850259B7-F6FC-40B4-94B0-436FE4A42169}" name="S2" dataDxfId="68"/>
    <tableColumn id="4" xr3:uid="{D83AC1AB-1A0A-4527-925F-218D72D2227A}" name="S3" dataDxfId="67"/>
    <tableColumn id="5" xr3:uid="{9AE7B8F5-E983-41B9-B1F4-4FC70710981E}" name="S4" dataDxfId="66"/>
    <tableColumn id="6" xr3:uid="{BF918F35-6CDD-4DEE-956C-2A3434C345D0}" name="S5" dataDxfId="65"/>
    <tableColumn id="7" xr3:uid="{8BF14E06-E1BE-45C5-B2AF-D712C65491A2}" name="S6" dataDxfId="64"/>
    <tableColumn id="8" xr3:uid="{386EE86E-EBB8-4A4D-B17D-421040C58630}" name="Total" dataDxfId="63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62"/>
    <tableColumn id="3" xr3:uid="{6D579111-6BD1-4C25-A59D-5752C6D1027B}" name="S2" dataDxfId="61"/>
    <tableColumn id="4" xr3:uid="{971D35F8-9047-4D4E-B3A8-1050E4CBB9F7}" name="S3" dataDxfId="60"/>
    <tableColumn id="5" xr3:uid="{12EA7A8D-ED74-4686-A548-2A70B019DDD4}" name="S4" dataDxfId="59"/>
    <tableColumn id="6" xr3:uid="{1FE3C278-2C61-4E80-AD86-3FA5279E30B5}" name="S5" dataDxfId="58"/>
    <tableColumn id="7" xr3:uid="{EE077AF3-1AB4-421C-B5DC-9511794D8F8E}" name="S6" dataDxfId="57"/>
    <tableColumn id="8" xr3:uid="{4D81D46E-0FA9-4BFC-8316-8FE6191F7B12}" name="Total" dataDxfId="56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55"/>
    <tableColumn id="3" xr3:uid="{822EBEC2-E9F3-433C-9D06-01D83E51B4EC}" name="S2" dataDxfId="54"/>
    <tableColumn id="4" xr3:uid="{7E24F410-F931-4EB2-B8F2-71F614752416}" name="S3" dataDxfId="53"/>
    <tableColumn id="5" xr3:uid="{6F4DDE75-12D5-4E09-BD4C-B84DBE3A1613}" name="S4" dataDxfId="52"/>
    <tableColumn id="6" xr3:uid="{D1A7BB02-6526-44E4-BAC4-F951ACEB49E0}" name="S5" dataDxfId="51"/>
    <tableColumn id="7" xr3:uid="{CA43AF65-8F45-41AF-809C-76D07CBDCA7B}" name="S6" dataDxfId="50"/>
    <tableColumn id="8" xr3:uid="{AA305A43-F356-44F9-B1BE-8A8539A588B2}" name="Total" dataDxfId="49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48"/>
    <tableColumn id="3" xr3:uid="{32F634D5-1211-4A7C-8411-0DC8BF7C0116}" name="S2" dataDxfId="47"/>
    <tableColumn id="4" xr3:uid="{BE2DA717-3CEA-4B45-9D01-B2AF2CFBA155}" name="S3" dataDxfId="46"/>
    <tableColumn id="5" xr3:uid="{820A1FC2-AB1F-424D-8760-928CAC5CEC89}" name="S4" dataDxfId="45"/>
    <tableColumn id="6" xr3:uid="{7CDBF264-CA71-4555-AD13-B4F0B0EFF5CB}" name="S5" dataDxfId="44"/>
    <tableColumn id="7" xr3:uid="{FD7873DE-5A47-42D5-BE83-3AC049767285}" name="S6" dataDxfId="43"/>
    <tableColumn id="8" xr3:uid="{514BF621-1FB2-46A5-A883-5F156AE64F89}" name="Total" dataDxfId="42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AFCDBD-3784-45BA-AA96-4CC754756FF3}" name="Tabelle146810" displayName="Tabelle146810" ref="M133:T140" totalsRowShown="0">
  <autoFilter ref="M133:T140" xr:uid="{FB41092D-F5FF-4971-9DDD-C9E03FD01631}"/>
  <tableColumns count="8">
    <tableColumn id="1" xr3:uid="{6647CD1D-0845-4A23-9836-FBC960574DA7}" name="Analysis"/>
    <tableColumn id="2" xr3:uid="{5BD82A11-F2EA-4903-B53D-DD982E06A315}" name="S1" dataDxfId="41"/>
    <tableColumn id="3" xr3:uid="{424AE262-E0C8-44A2-B28D-3F028CA6231F}" name="S2" dataDxfId="40"/>
    <tableColumn id="4" xr3:uid="{D576FA30-995E-46FE-8DB0-5798DAE28331}" name="S3" dataDxfId="39"/>
    <tableColumn id="5" xr3:uid="{B630E084-8616-40E7-A93B-DA34C763EADC}" name="S4" dataDxfId="38"/>
    <tableColumn id="6" xr3:uid="{04C38EE3-C04A-4AE3-B01D-D5CC7EEF4DE2}" name="S5" dataDxfId="37"/>
    <tableColumn id="7" xr3:uid="{68C4544A-4832-4B5A-9EE3-E132B259AACC}" name="S6" dataDxfId="36"/>
    <tableColumn id="8" xr3:uid="{71294977-C366-4F0A-B7E5-972975477A7D}" name="Total" dataDxfId="35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5" sqref="C5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4" t="s">
        <v>3</v>
      </c>
      <c r="H3" s="24"/>
      <c r="I3" s="24"/>
      <c r="K3" s="2" t="s">
        <v>5</v>
      </c>
      <c r="L3" s="4">
        <f>B4*C4*8</f>
        <v>2816</v>
      </c>
    </row>
    <row r="4" spans="2:12" x14ac:dyDescent="0.3">
      <c r="B4" s="1">
        <v>2</v>
      </c>
      <c r="C4" s="1">
        <v>176</v>
      </c>
      <c r="D4" s="1">
        <v>2.5000000000000001E-4</v>
      </c>
      <c r="E4" s="3">
        <v>100000000</v>
      </c>
      <c r="H4" s="1">
        <v>336</v>
      </c>
      <c r="K4" s="2" t="s">
        <v>7</v>
      </c>
      <c r="L4" s="5">
        <f>L3/D4</f>
        <v>11264000</v>
      </c>
    </row>
    <row r="5" spans="2:12" x14ac:dyDescent="0.3">
      <c r="K5" s="2" t="s">
        <v>6</v>
      </c>
      <c r="L5" s="4">
        <f>L3*(1-(L4/E4))</f>
        <v>2498.8057600000002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AK155"/>
  <sheetViews>
    <sheetView tabSelected="1" topLeftCell="S10" zoomScale="115" zoomScaleNormal="115" workbookViewId="0">
      <selection activeCell="AL26" sqref="AL26"/>
    </sheetView>
  </sheetViews>
  <sheetFormatPr baseColWidth="10" defaultRowHeight="14.4" x14ac:dyDescent="0.3"/>
  <cols>
    <col min="5" max="5" width="14.33203125" customWidth="1"/>
    <col min="12" max="12" width="3.21875" bestFit="1" customWidth="1"/>
    <col min="13" max="13" width="19.6640625" bestFit="1" customWidth="1"/>
    <col min="14" max="20" width="23.88671875" bestFit="1" customWidth="1"/>
    <col min="22" max="22" width="23.88671875" bestFit="1" customWidth="1"/>
    <col min="26" max="26" width="3.21875" bestFit="1" customWidth="1"/>
    <col min="27" max="27" width="19.6640625" bestFit="1" customWidth="1"/>
    <col min="28" max="34" width="23.88671875" bestFit="1" customWidth="1"/>
  </cols>
  <sheetData>
    <row r="3" spans="12:37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  <c r="Z3" s="6"/>
      <c r="AA3" s="7" t="s">
        <v>26</v>
      </c>
      <c r="AB3" s="8" t="s">
        <v>1</v>
      </c>
      <c r="AC3" s="8" t="s">
        <v>4</v>
      </c>
      <c r="AD3" s="8" t="s">
        <v>2</v>
      </c>
      <c r="AE3" s="8" t="s">
        <v>8</v>
      </c>
      <c r="AF3" s="7"/>
      <c r="AG3" s="8" t="s">
        <v>29</v>
      </c>
      <c r="AH3" s="8" t="s">
        <v>30</v>
      </c>
      <c r="AI3" s="7"/>
      <c r="AJ3" s="7"/>
      <c r="AK3" s="9"/>
    </row>
    <row r="4" spans="12:37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  <c r="Z4" s="10"/>
      <c r="AA4" s="11" t="s">
        <v>27</v>
      </c>
      <c r="AB4" s="12">
        <v>2</v>
      </c>
      <c r="AC4" s="25">
        <v>88</v>
      </c>
      <c r="AD4" s="12">
        <v>2.5000000000000001E-4</v>
      </c>
      <c r="AE4" s="13">
        <v>100000000</v>
      </c>
      <c r="AF4" s="11"/>
      <c r="AG4" s="26">
        <v>1328.70144</v>
      </c>
      <c r="AH4" s="25" t="s">
        <v>32</v>
      </c>
      <c r="AI4" s="11"/>
      <c r="AJ4" s="11"/>
      <c r="AK4" s="14"/>
    </row>
    <row r="5" spans="12:37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4"/>
    </row>
    <row r="6" spans="12:37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Z6" s="10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4"/>
    </row>
    <row r="7" spans="12:37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  <c r="Z7" s="1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4"/>
    </row>
    <row r="8" spans="12:37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  <c r="Z8" s="10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4"/>
    </row>
    <row r="9" spans="12:37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  <c r="Z9" s="10"/>
      <c r="AA9" s="11" t="s">
        <v>15</v>
      </c>
      <c r="AB9" s="11" t="s">
        <v>9</v>
      </c>
      <c r="AC9" s="11" t="s">
        <v>10</v>
      </c>
      <c r="AD9" s="11" t="s">
        <v>11</v>
      </c>
      <c r="AE9" s="11" t="s">
        <v>12</v>
      </c>
      <c r="AF9" s="11" t="s">
        <v>13</v>
      </c>
      <c r="AG9" s="11" t="s">
        <v>14</v>
      </c>
      <c r="AH9" s="11" t="s">
        <v>23</v>
      </c>
      <c r="AI9" s="11"/>
      <c r="AJ9" s="11"/>
      <c r="AK9" s="14"/>
    </row>
    <row r="10" spans="12:37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  <c r="Z10" s="10"/>
      <c r="AA10" s="11" t="s">
        <v>16</v>
      </c>
      <c r="AB10" s="15">
        <v>2.051340288E-4</v>
      </c>
      <c r="AC10" s="15">
        <v>2.2524702719999999E-4</v>
      </c>
      <c r="AD10" s="15">
        <v>2.4536002560000001E-4</v>
      </c>
      <c r="AE10" s="15">
        <v>2.6547302400000002E-4</v>
      </c>
      <c r="AF10" s="15">
        <v>2.8558602239999999E-4</v>
      </c>
      <c r="AG10" s="15">
        <v>2.5049902080000002E-4</v>
      </c>
      <c r="AH10" s="15">
        <v>1.4772991487999999E-3</v>
      </c>
      <c r="AI10" s="11"/>
      <c r="AJ10" s="15"/>
      <c r="AK10" s="14"/>
    </row>
    <row r="11" spans="12:37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  <c r="Z11" s="10"/>
      <c r="AA11" s="11" t="s">
        <v>17</v>
      </c>
      <c r="AB11" s="15">
        <v>1.9264E-4</v>
      </c>
      <c r="AC11" s="15">
        <v>2.0672E-4</v>
      </c>
      <c r="AD11" s="15">
        <v>2.0672E-4</v>
      </c>
      <c r="AE11" s="15">
        <v>2.0672E-4</v>
      </c>
      <c r="AF11" s="15">
        <v>2.0672E-4</v>
      </c>
      <c r="AG11" s="15">
        <v>1.5152000000000001E-4</v>
      </c>
      <c r="AH11" s="15">
        <v>1.1710399999999999E-3</v>
      </c>
      <c r="AI11" s="11"/>
      <c r="AJ11" s="15"/>
      <c r="AK11" s="14"/>
    </row>
    <row r="12" spans="12:37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  <c r="Z12" s="16" t="s">
        <v>24</v>
      </c>
      <c r="AA12" s="11" t="s">
        <v>18</v>
      </c>
      <c r="AB12" s="15">
        <v>2.051340288E-4</v>
      </c>
      <c r="AC12" s="15">
        <v>2.2524702719999999E-4</v>
      </c>
      <c r="AD12" s="15">
        <v>2.4536002560000001E-4</v>
      </c>
      <c r="AE12" s="15">
        <v>2.6547302400000002E-4</v>
      </c>
      <c r="AF12" s="15">
        <v>2.8558602239999999E-4</v>
      </c>
      <c r="AG12" s="15">
        <v>2.5049902080000002E-4</v>
      </c>
      <c r="AH12" s="15">
        <v>1.4772991487999999E-3</v>
      </c>
      <c r="AI12" s="11"/>
      <c r="AJ12" s="15"/>
      <c r="AK12" s="14"/>
    </row>
    <row r="13" spans="12:37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  <c r="Z13" s="10"/>
      <c r="AA13" s="11" t="s">
        <v>19</v>
      </c>
      <c r="AB13" s="15">
        <v>1.9264E-4</v>
      </c>
      <c r="AC13" s="15">
        <v>2.0672E-4</v>
      </c>
      <c r="AD13" s="15">
        <v>2.0672E-4</v>
      </c>
      <c r="AE13" s="15">
        <v>2.0672E-4</v>
      </c>
      <c r="AF13" s="15">
        <v>2.0672E-4</v>
      </c>
      <c r="AG13" s="15">
        <v>1.5152000000000001E-4</v>
      </c>
      <c r="AH13" s="15">
        <v>1.1710399999999999E-3</v>
      </c>
      <c r="AI13" s="11"/>
      <c r="AJ13" s="15"/>
      <c r="AK13" s="14"/>
    </row>
    <row r="14" spans="12:37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  <c r="Z14" s="10"/>
      <c r="AA14" s="11" t="s">
        <v>20</v>
      </c>
      <c r="AB14" s="15"/>
      <c r="AC14" s="15"/>
      <c r="AD14" s="15"/>
      <c r="AE14" s="15"/>
      <c r="AF14" s="15"/>
      <c r="AG14" s="15"/>
      <c r="AH14" s="15">
        <v>1.0427340288E-3</v>
      </c>
      <c r="AI14" s="11"/>
      <c r="AJ14" s="15"/>
      <c r="AK14" s="14"/>
    </row>
    <row r="15" spans="12:37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  <c r="Z15" s="10"/>
      <c r="AA15" s="11" t="s">
        <v>21</v>
      </c>
      <c r="AB15" s="15"/>
      <c r="AC15" s="15"/>
      <c r="AD15" s="15"/>
      <c r="AE15" s="15"/>
      <c r="AF15" s="15"/>
      <c r="AG15" s="15"/>
      <c r="AH15" s="15">
        <v>1.0427340288E-3</v>
      </c>
      <c r="AI15" s="11"/>
      <c r="AJ15" s="15"/>
      <c r="AK15" s="14"/>
    </row>
    <row r="16" spans="12:37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  <c r="Z16" s="10"/>
      <c r="AA16" s="11" t="s">
        <v>22</v>
      </c>
      <c r="AB16" s="15"/>
      <c r="AC16" s="15"/>
      <c r="AD16" s="15"/>
      <c r="AE16" s="15"/>
      <c r="AF16" s="15"/>
      <c r="AG16" s="15"/>
      <c r="AH16" s="15">
        <v>1.0427340288E-3</v>
      </c>
      <c r="AI16" s="11"/>
      <c r="AJ16" s="15"/>
      <c r="AK16" s="14"/>
    </row>
    <row r="17" spans="12:37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  <c r="Z17" s="10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4"/>
    </row>
    <row r="18" spans="12:37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  <c r="Z18" s="10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4"/>
    </row>
    <row r="19" spans="12:37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  <c r="Z19" s="10"/>
      <c r="AA19" s="11" t="s">
        <v>25</v>
      </c>
      <c r="AB19" s="17" t="s">
        <v>1</v>
      </c>
      <c r="AC19" s="17" t="s">
        <v>4</v>
      </c>
      <c r="AD19" s="17" t="s">
        <v>2</v>
      </c>
      <c r="AE19" s="17" t="s">
        <v>8</v>
      </c>
      <c r="AF19" s="11"/>
      <c r="AG19" s="17" t="s">
        <v>29</v>
      </c>
      <c r="AH19" s="17" t="s">
        <v>30</v>
      </c>
      <c r="AI19" s="11"/>
      <c r="AJ19" s="11"/>
      <c r="AK19" s="14"/>
    </row>
    <row r="20" spans="12:37" x14ac:dyDescent="0.3">
      <c r="L20" s="10"/>
      <c r="M20" s="11" t="s">
        <v>28</v>
      </c>
      <c r="N20" s="12">
        <v>2</v>
      </c>
      <c r="O20" s="25">
        <v>88</v>
      </c>
      <c r="P20" s="12">
        <v>1.25E-4</v>
      </c>
      <c r="Q20" s="13">
        <v>100000000</v>
      </c>
      <c r="R20" s="11"/>
      <c r="S20" s="26">
        <v>1249.4028800000001</v>
      </c>
      <c r="T20" s="25" t="s">
        <v>31</v>
      </c>
      <c r="U20" s="11"/>
      <c r="V20" s="11"/>
      <c r="W20" s="14"/>
      <c r="Z20" s="10"/>
      <c r="AA20" s="11" t="s">
        <v>28</v>
      </c>
      <c r="AB20" s="12">
        <v>2</v>
      </c>
      <c r="AC20" s="12">
        <v>176</v>
      </c>
      <c r="AD20" s="12">
        <v>1.25E-4</v>
      </c>
      <c r="AE20" s="13">
        <v>100000000</v>
      </c>
      <c r="AF20" s="11"/>
      <c r="AG20" s="22">
        <v>2181.6115199999999</v>
      </c>
      <c r="AH20" s="12" t="s">
        <v>33</v>
      </c>
      <c r="AI20" s="11"/>
      <c r="AJ20" s="11"/>
      <c r="AK20" s="14"/>
    </row>
    <row r="21" spans="12:37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  <c r="Z21" s="10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4"/>
    </row>
    <row r="22" spans="12:37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  <c r="Z22" s="10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4"/>
    </row>
    <row r="23" spans="12:37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  <c r="Z23" s="10"/>
      <c r="AA23" s="11" t="s">
        <v>15</v>
      </c>
      <c r="AB23" s="11" t="s">
        <v>9</v>
      </c>
      <c r="AC23" s="11" t="s">
        <v>10</v>
      </c>
      <c r="AD23" s="11" t="s">
        <v>11</v>
      </c>
      <c r="AE23" s="11" t="s">
        <v>12</v>
      </c>
      <c r="AF23" s="11" t="s">
        <v>13</v>
      </c>
      <c r="AG23" s="11" t="s">
        <v>14</v>
      </c>
      <c r="AH23" s="11" t="s">
        <v>23</v>
      </c>
      <c r="AI23" s="11"/>
      <c r="AJ23" s="11"/>
      <c r="AK23" s="14"/>
    </row>
    <row r="24" spans="12:37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  <c r="Z24" s="10"/>
      <c r="AA24" s="11" t="s">
        <v>16</v>
      </c>
      <c r="AB24" s="15">
        <v>2.1062446080000001E-4</v>
      </c>
      <c r="AC24" s="15">
        <v>3.2178662400000001E-4</v>
      </c>
      <c r="AD24" s="15"/>
      <c r="AE24" s="15"/>
      <c r="AF24" s="15"/>
      <c r="AG24" s="15"/>
      <c r="AH24" s="15">
        <v>5.3241108480000003E-4</v>
      </c>
      <c r="AI24" s="11"/>
      <c r="AJ24" s="15"/>
      <c r="AK24" s="14"/>
    </row>
    <row r="25" spans="12:37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  <c r="Z25" s="10"/>
      <c r="AA25" s="11" t="s">
        <v>17</v>
      </c>
      <c r="AB25" s="15">
        <v>1.7967999999999999E-4</v>
      </c>
      <c r="AC25" s="15">
        <v>1.7967999999999999E-4</v>
      </c>
      <c r="AD25" s="15"/>
      <c r="AE25" s="15"/>
      <c r="AF25" s="15"/>
      <c r="AG25" s="15"/>
      <c r="AH25" s="15">
        <v>3.5935999999999997E-4</v>
      </c>
      <c r="AI25" s="11"/>
      <c r="AJ25" s="15"/>
      <c r="AK25" s="14"/>
    </row>
    <row r="26" spans="12:37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  <c r="Z26" s="16" t="s">
        <v>0</v>
      </c>
      <c r="AA26" s="11" t="s">
        <v>18</v>
      </c>
      <c r="AB26" s="15">
        <v>2.1062446080000001E-4</v>
      </c>
      <c r="AC26" s="15">
        <v>3.2178662400000001E-4</v>
      </c>
      <c r="AD26" s="15"/>
      <c r="AE26" s="15"/>
      <c r="AF26" s="15"/>
      <c r="AG26" s="15"/>
      <c r="AH26" s="15">
        <v>5.3241108480000003E-4</v>
      </c>
      <c r="AI26" s="11"/>
      <c r="AJ26" s="15"/>
      <c r="AK26" s="14"/>
    </row>
    <row r="27" spans="12:37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  <c r="Z27" s="10"/>
      <c r="AA27" s="11" t="s">
        <v>19</v>
      </c>
      <c r="AB27" s="15">
        <v>1.7967999999999999E-4</v>
      </c>
      <c r="AC27" s="15">
        <v>1.7967999999999999E-4</v>
      </c>
      <c r="AD27" s="15"/>
      <c r="AE27" s="15"/>
      <c r="AF27" s="15"/>
      <c r="AG27" s="15"/>
      <c r="AH27" s="15">
        <v>3.5935999999999997E-4</v>
      </c>
      <c r="AI27" s="11"/>
      <c r="AJ27" s="15"/>
      <c r="AK27" s="14"/>
    </row>
    <row r="28" spans="12:37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  <c r="Z28" s="10"/>
      <c r="AA28" s="11" t="s">
        <v>20</v>
      </c>
      <c r="AB28" s="15"/>
      <c r="AC28" s="15"/>
      <c r="AD28" s="15"/>
      <c r="AE28" s="15"/>
      <c r="AF28" s="15"/>
      <c r="AG28" s="15"/>
      <c r="AH28" s="15">
        <v>3.339844608E-4</v>
      </c>
      <c r="AI28" s="11"/>
      <c r="AJ28" s="15"/>
      <c r="AK28" s="14"/>
    </row>
    <row r="29" spans="12:37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  <c r="Z29" s="10"/>
      <c r="AA29" s="11" t="s">
        <v>21</v>
      </c>
      <c r="AB29" s="15"/>
      <c r="AC29" s="15"/>
      <c r="AD29" s="15"/>
      <c r="AE29" s="15"/>
      <c r="AF29" s="15"/>
      <c r="AG29" s="15"/>
      <c r="AH29" s="15">
        <v>3.339844608E-4</v>
      </c>
      <c r="AI29" s="11"/>
      <c r="AJ29" s="15"/>
      <c r="AK29" s="14"/>
    </row>
    <row r="30" spans="12:37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  <c r="Z30" s="10"/>
      <c r="AA30" s="11" t="s">
        <v>22</v>
      </c>
      <c r="AB30" s="15"/>
      <c r="AC30" s="15"/>
      <c r="AD30" s="15"/>
      <c r="AE30" s="15"/>
      <c r="AF30" s="15"/>
      <c r="AG30" s="15"/>
      <c r="AH30" s="15">
        <v>3.339844608E-4</v>
      </c>
      <c r="AI30" s="11"/>
      <c r="AJ30" s="15"/>
      <c r="AK30" s="14"/>
    </row>
    <row r="31" spans="12:37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  <c r="Z31" s="18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21"/>
    </row>
    <row r="32" spans="12:37" x14ac:dyDescent="0.3">
      <c r="N32" s="1"/>
      <c r="O32" s="1"/>
      <c r="P32" s="1"/>
      <c r="Q32" s="3"/>
    </row>
    <row r="34" spans="2:37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  <c r="Z34" s="6"/>
      <c r="AA34" s="7" t="s">
        <v>26</v>
      </c>
      <c r="AB34" s="8" t="s">
        <v>1</v>
      </c>
      <c r="AC34" s="8" t="s">
        <v>4</v>
      </c>
      <c r="AD34" s="8" t="s">
        <v>2</v>
      </c>
      <c r="AE34" s="8" t="s">
        <v>8</v>
      </c>
      <c r="AF34" s="7"/>
      <c r="AG34" s="8" t="s">
        <v>29</v>
      </c>
      <c r="AH34" s="8" t="s">
        <v>30</v>
      </c>
      <c r="AI34" s="7"/>
      <c r="AJ34" s="7"/>
      <c r="AK34" s="9"/>
    </row>
    <row r="35" spans="2:37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">
        <v>1328.70144</v>
      </c>
      <c r="T35" s="12" t="s">
        <v>32</v>
      </c>
      <c r="U35" s="11"/>
      <c r="V35" s="11"/>
      <c r="W35" s="14"/>
      <c r="Z35" s="10"/>
      <c r="AA35" s="11" t="s">
        <v>27</v>
      </c>
      <c r="AB35" s="12">
        <v>2</v>
      </c>
      <c r="AC35" s="25">
        <v>176</v>
      </c>
      <c r="AD35" s="12">
        <v>2.5000000000000001E-4</v>
      </c>
      <c r="AE35" s="13">
        <v>100000000</v>
      </c>
      <c r="AF35" s="11"/>
      <c r="AG35" s="26">
        <v>2498.8057600000002</v>
      </c>
      <c r="AH35" s="25" t="s">
        <v>37</v>
      </c>
      <c r="AI35" s="11"/>
      <c r="AJ35" s="11"/>
      <c r="AK35" s="14"/>
    </row>
    <row r="36" spans="2:37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  <c r="Z36" s="10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4"/>
    </row>
    <row r="37" spans="2:37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  <c r="Z37" s="10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4"/>
    </row>
    <row r="38" spans="2:37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  <c r="Z38" s="10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4"/>
    </row>
    <row r="39" spans="2:37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4"/>
    </row>
    <row r="40" spans="2:37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  <c r="Z40" s="10"/>
      <c r="AA40" s="11" t="s">
        <v>15</v>
      </c>
      <c r="AB40" s="11" t="s">
        <v>9</v>
      </c>
      <c r="AC40" s="11" t="s">
        <v>10</v>
      </c>
      <c r="AD40" s="11" t="s">
        <v>11</v>
      </c>
      <c r="AE40" s="11" t="s">
        <v>12</v>
      </c>
      <c r="AF40" s="11" t="s">
        <v>13</v>
      </c>
      <c r="AG40" s="11" t="s">
        <v>14</v>
      </c>
      <c r="AH40" s="11" t="s">
        <v>23</v>
      </c>
      <c r="AI40" s="11"/>
      <c r="AJ40" s="11"/>
      <c r="AK40" s="14"/>
    </row>
    <row r="41" spans="2:37" x14ac:dyDescent="0.3">
      <c r="L41" s="10"/>
      <c r="M41" s="11" t="s">
        <v>16</v>
      </c>
      <c r="N41" s="15">
        <v>2.051340288E-4</v>
      </c>
      <c r="O41" s="15">
        <v>2.2524702719999999E-4</v>
      </c>
      <c r="P41" s="15">
        <v>2.4536002560000001E-4</v>
      </c>
      <c r="Q41" s="15">
        <v>2.6547302400000002E-4</v>
      </c>
      <c r="R41" s="15">
        <v>2.8558602239999999E-4</v>
      </c>
      <c r="S41" s="15">
        <v>2.5049902080000002E-4</v>
      </c>
      <c r="T41" s="15">
        <v>1.4772991487999999E-3</v>
      </c>
      <c r="U41" s="11"/>
      <c r="V41" s="15"/>
      <c r="W41" s="14"/>
      <c r="Z41" s="10"/>
      <c r="AA41" s="11" t="s">
        <v>16</v>
      </c>
      <c r="AB41" s="15">
        <v>2.2853611520000001E-4</v>
      </c>
      <c r="AC41" s="15">
        <v>2.6876211200000001E-4</v>
      </c>
      <c r="AD41" s="15">
        <v>3.0898810879999999E-4</v>
      </c>
      <c r="AE41" s="15">
        <v>3.4921410560000002E-4</v>
      </c>
      <c r="AF41" s="15">
        <v>3.894401024E-4</v>
      </c>
      <c r="AG41" s="15">
        <v>3.744660992E-4</v>
      </c>
      <c r="AH41" s="15">
        <v>1.9194066432E-3</v>
      </c>
      <c r="AI41" s="11"/>
      <c r="AJ41" s="15"/>
      <c r="AK41" s="14"/>
    </row>
    <row r="42" spans="2:37" x14ac:dyDescent="0.3">
      <c r="L42" s="10"/>
      <c r="M42" s="11" t="s">
        <v>17</v>
      </c>
      <c r="N42" s="15">
        <v>1.9264E-4</v>
      </c>
      <c r="O42" s="15">
        <v>2.0672E-4</v>
      </c>
      <c r="P42" s="15">
        <v>2.0672E-4</v>
      </c>
      <c r="Q42" s="15">
        <v>2.0672E-4</v>
      </c>
      <c r="R42" s="15">
        <v>2.0672E-4</v>
      </c>
      <c r="S42" s="15">
        <v>1.5152000000000001E-4</v>
      </c>
      <c r="T42" s="15">
        <v>1.1710399999999999E-3</v>
      </c>
      <c r="U42" s="11"/>
      <c r="V42" s="15"/>
      <c r="W42" s="14"/>
      <c r="Z42" s="10"/>
      <c r="AA42" s="11" t="s">
        <v>17</v>
      </c>
      <c r="AB42" s="15">
        <v>2.0672E-4</v>
      </c>
      <c r="AC42" s="15">
        <v>2.0672E-4</v>
      </c>
      <c r="AD42" s="15">
        <v>2.0672E-4</v>
      </c>
      <c r="AE42" s="15">
        <v>2.0672E-4</v>
      </c>
      <c r="AF42" s="15">
        <v>2.0672E-4</v>
      </c>
      <c r="AG42" s="15">
        <v>1.5152000000000001E-4</v>
      </c>
      <c r="AH42" s="15">
        <v>1.18512E-3</v>
      </c>
      <c r="AI42" s="11"/>
      <c r="AJ42" s="15"/>
      <c r="AK42" s="14"/>
    </row>
    <row r="43" spans="2:37" x14ac:dyDescent="0.3">
      <c r="L43" s="16" t="s">
        <v>24</v>
      </c>
      <c r="M43" s="11" t="s">
        <v>18</v>
      </c>
      <c r="N43" s="15">
        <v>2.051340288E-4</v>
      </c>
      <c r="O43" s="15">
        <v>2.2524702719999999E-4</v>
      </c>
      <c r="P43" s="15">
        <v>2.4536002560000001E-4</v>
      </c>
      <c r="Q43" s="15">
        <v>2.6547302400000002E-4</v>
      </c>
      <c r="R43" s="15">
        <v>2.8558602239999999E-4</v>
      </c>
      <c r="S43" s="15">
        <v>2.5049902080000002E-4</v>
      </c>
      <c r="T43" s="15">
        <v>1.4772991487999999E-3</v>
      </c>
      <c r="U43" s="11"/>
      <c r="V43" s="15"/>
      <c r="W43" s="14"/>
      <c r="Z43" s="16" t="s">
        <v>24</v>
      </c>
      <c r="AA43" s="11" t="s">
        <v>18</v>
      </c>
      <c r="AB43" s="15">
        <v>2.2853611520000001E-4</v>
      </c>
      <c r="AC43" s="15">
        <v>2.6876211200000001E-4</v>
      </c>
      <c r="AD43" s="15">
        <v>3.0898810879999999E-4</v>
      </c>
      <c r="AE43" s="15">
        <v>3.4921410560000002E-4</v>
      </c>
      <c r="AF43" s="15">
        <v>3.894401024E-4</v>
      </c>
      <c r="AG43" s="15">
        <v>3.4415999999999998E-4</v>
      </c>
      <c r="AH43" s="15">
        <v>1.8891005439999899E-3</v>
      </c>
      <c r="AI43" s="11"/>
      <c r="AJ43" s="15"/>
      <c r="AK43" s="14"/>
    </row>
    <row r="44" spans="2:37" x14ac:dyDescent="0.3">
      <c r="L44" s="10"/>
      <c r="M44" s="11" t="s">
        <v>19</v>
      </c>
      <c r="N44" s="15">
        <v>1.9264E-4</v>
      </c>
      <c r="O44" s="15">
        <v>2.0672E-4</v>
      </c>
      <c r="P44" s="15">
        <v>2.0672E-4</v>
      </c>
      <c r="Q44" s="15">
        <v>2.0672E-4</v>
      </c>
      <c r="R44" s="15">
        <v>2.0672E-4</v>
      </c>
      <c r="S44" s="15">
        <v>1.5152000000000001E-4</v>
      </c>
      <c r="T44" s="15">
        <v>1.1710399999999999E-3</v>
      </c>
      <c r="U44" s="11"/>
      <c r="V44" s="15"/>
      <c r="W44" s="14"/>
      <c r="Z44" s="10"/>
      <c r="AA44" s="11" t="s">
        <v>19</v>
      </c>
      <c r="AB44" s="15">
        <v>2.0672E-4</v>
      </c>
      <c r="AC44" s="15">
        <v>2.0672E-4</v>
      </c>
      <c r="AD44" s="15">
        <v>2.0672E-4</v>
      </c>
      <c r="AE44" s="15">
        <v>2.0672E-4</v>
      </c>
      <c r="AF44" s="15">
        <v>2.0672E-4</v>
      </c>
      <c r="AG44" s="15">
        <v>1.5152000000000001E-4</v>
      </c>
      <c r="AH44" s="15">
        <v>1.18512E-3</v>
      </c>
      <c r="AI44" s="11"/>
      <c r="AJ44" s="15"/>
      <c r="AK44" s="14"/>
    </row>
    <row r="45" spans="2:37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>
        <v>1.0427340288E-3</v>
      </c>
      <c r="U45" s="11"/>
      <c r="V45" s="15"/>
      <c r="W45" s="14"/>
      <c r="Z45" s="10"/>
      <c r="AA45" s="11" t="s">
        <v>20</v>
      </c>
      <c r="AB45" s="15"/>
      <c r="AC45" s="15"/>
      <c r="AD45" s="15"/>
      <c r="AE45" s="15"/>
      <c r="AF45" s="15"/>
      <c r="AG45" s="15"/>
      <c r="AH45" s="15">
        <v>1.0661361152E-3</v>
      </c>
      <c r="AI45" s="11"/>
      <c r="AJ45" s="15"/>
      <c r="AK45" s="14"/>
    </row>
    <row r="46" spans="2:37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>
        <v>1.0427340288E-3</v>
      </c>
      <c r="U46" s="11"/>
      <c r="V46" s="15"/>
      <c r="W46" s="14"/>
      <c r="Z46" s="10"/>
      <c r="AA46" s="11" t="s">
        <v>21</v>
      </c>
      <c r="AB46" s="15"/>
      <c r="AC46" s="15"/>
      <c r="AD46" s="15"/>
      <c r="AE46" s="15"/>
      <c r="AF46" s="15"/>
      <c r="AG46" s="15"/>
      <c r="AH46" s="15">
        <v>1.0661361152E-3</v>
      </c>
      <c r="AI46" s="11"/>
      <c r="AJ46" s="15"/>
      <c r="AK46" s="14"/>
    </row>
    <row r="47" spans="2:37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>
        <v>1.0427340288E-3</v>
      </c>
      <c r="U47" s="11"/>
      <c r="V47" s="15"/>
      <c r="W47" s="14"/>
      <c r="Z47" s="10"/>
      <c r="AA47" s="11" t="s">
        <v>22</v>
      </c>
      <c r="AB47" s="15"/>
      <c r="AC47" s="15"/>
      <c r="AD47" s="15"/>
      <c r="AE47" s="15"/>
      <c r="AF47" s="15"/>
      <c r="AG47" s="15"/>
      <c r="AH47" s="15">
        <v>1.0661361152E-3</v>
      </c>
      <c r="AI47" s="11"/>
      <c r="AJ47" s="15"/>
      <c r="AK47" s="14"/>
    </row>
    <row r="48" spans="2:37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  <c r="Z48" s="1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4"/>
    </row>
    <row r="49" spans="12:37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  <c r="Z49" s="10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4"/>
    </row>
    <row r="50" spans="12:37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  <c r="Z50" s="10"/>
      <c r="AA50" s="11" t="s">
        <v>25</v>
      </c>
      <c r="AB50" s="17" t="s">
        <v>1</v>
      </c>
      <c r="AC50" s="17" t="s">
        <v>4</v>
      </c>
      <c r="AD50" s="17" t="s">
        <v>2</v>
      </c>
      <c r="AE50" s="17" t="s">
        <v>8</v>
      </c>
      <c r="AF50" s="11"/>
      <c r="AG50" s="17" t="s">
        <v>29</v>
      </c>
      <c r="AH50" s="17" t="s">
        <v>30</v>
      </c>
      <c r="AI50" s="11"/>
      <c r="AJ50" s="11"/>
      <c r="AK50" s="14"/>
    </row>
    <row r="51" spans="12:37" x14ac:dyDescent="0.3">
      <c r="L51" s="10"/>
      <c r="M51" s="11" t="s">
        <v>28</v>
      </c>
      <c r="N51" s="12">
        <v>2</v>
      </c>
      <c r="O51" s="25">
        <v>176</v>
      </c>
      <c r="P51" s="12">
        <v>1.25E-4</v>
      </c>
      <c r="Q51" s="13">
        <v>100000000</v>
      </c>
      <c r="R51" s="11"/>
      <c r="S51" s="25">
        <v>2181.6115199999999</v>
      </c>
      <c r="T51" s="25" t="s">
        <v>33</v>
      </c>
      <c r="U51" s="11"/>
      <c r="V51" s="11"/>
      <c r="W51" s="14"/>
      <c r="Z51" s="10"/>
      <c r="AA51" s="11" t="s">
        <v>28</v>
      </c>
      <c r="AB51" s="12">
        <v>2</v>
      </c>
      <c r="AC51" s="12">
        <v>176</v>
      </c>
      <c r="AD51" s="12">
        <v>1.25E-4</v>
      </c>
      <c r="AE51" s="13">
        <v>100000000</v>
      </c>
      <c r="AF51" s="11"/>
      <c r="AG51" s="22">
        <v>2181.6115199999999</v>
      </c>
      <c r="AH51" s="12" t="s">
        <v>33</v>
      </c>
      <c r="AI51" s="11"/>
      <c r="AJ51" s="11"/>
      <c r="AK51" s="14"/>
    </row>
    <row r="52" spans="12:37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  <c r="Z52" s="10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4"/>
    </row>
    <row r="53" spans="12:37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  <c r="Z53" s="10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4"/>
    </row>
    <row r="54" spans="12:37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  <c r="Z54" s="10"/>
      <c r="AA54" s="11" t="s">
        <v>15</v>
      </c>
      <c r="AB54" s="11" t="s">
        <v>9</v>
      </c>
      <c r="AC54" s="11" t="s">
        <v>10</v>
      </c>
      <c r="AD54" s="11" t="s">
        <v>11</v>
      </c>
      <c r="AE54" s="11" t="s">
        <v>12</v>
      </c>
      <c r="AF54" s="11" t="s">
        <v>13</v>
      </c>
      <c r="AG54" s="11" t="s">
        <v>14</v>
      </c>
      <c r="AH54" s="11" t="s">
        <v>23</v>
      </c>
      <c r="AI54" s="11"/>
      <c r="AJ54" s="11"/>
      <c r="AK54" s="14"/>
    </row>
    <row r="55" spans="12:37" x14ac:dyDescent="0.3">
      <c r="L55" s="10"/>
      <c r="M55" s="11" t="s">
        <v>16</v>
      </c>
      <c r="N55" s="15">
        <v>2.1062446080000001E-4</v>
      </c>
      <c r="O55" s="15">
        <v>3.2178662400000001E-4</v>
      </c>
      <c r="P55" s="15"/>
      <c r="Q55" s="15"/>
      <c r="R55" s="15"/>
      <c r="S55" s="15"/>
      <c r="T55" s="15">
        <v>5.3241108480000003E-4</v>
      </c>
      <c r="U55" s="11"/>
      <c r="V55" s="15"/>
      <c r="W55" s="14"/>
      <c r="Z55" s="10"/>
      <c r="AA55" s="11" t="s">
        <v>16</v>
      </c>
      <c r="AB55" s="15">
        <v>2.1062446080000001E-4</v>
      </c>
      <c r="AC55" s="15">
        <v>3.2178662400000001E-4</v>
      </c>
      <c r="AD55" s="15"/>
      <c r="AE55" s="15"/>
      <c r="AF55" s="15"/>
      <c r="AG55" s="15"/>
      <c r="AH55" s="15">
        <v>5.3241108480000003E-4</v>
      </c>
      <c r="AI55" s="11"/>
      <c r="AJ55" s="15"/>
      <c r="AK55" s="14"/>
    </row>
    <row r="56" spans="12:37" x14ac:dyDescent="0.3">
      <c r="L56" s="10"/>
      <c r="M56" s="11" t="s">
        <v>17</v>
      </c>
      <c r="N56" s="15">
        <v>1.7967999999999999E-4</v>
      </c>
      <c r="O56" s="15">
        <v>1.7967999999999999E-4</v>
      </c>
      <c r="P56" s="15"/>
      <c r="Q56" s="15"/>
      <c r="R56" s="15"/>
      <c r="S56" s="15"/>
      <c r="T56" s="15">
        <v>3.5935999999999997E-4</v>
      </c>
      <c r="U56" s="11"/>
      <c r="V56" s="15"/>
      <c r="W56" s="14"/>
      <c r="Z56" s="10"/>
      <c r="AA56" s="11" t="s">
        <v>17</v>
      </c>
      <c r="AB56" s="15">
        <v>1.7967999999999999E-4</v>
      </c>
      <c r="AC56" s="15">
        <v>1.7967999999999999E-4</v>
      </c>
      <c r="AD56" s="15"/>
      <c r="AE56" s="15"/>
      <c r="AF56" s="15"/>
      <c r="AG56" s="15"/>
      <c r="AH56" s="15">
        <v>3.5935999999999997E-4</v>
      </c>
      <c r="AI56" s="11"/>
      <c r="AJ56" s="15"/>
      <c r="AK56" s="14"/>
    </row>
    <row r="57" spans="12:37" x14ac:dyDescent="0.3">
      <c r="L57" s="16" t="s">
        <v>0</v>
      </c>
      <c r="M57" s="11" t="s">
        <v>18</v>
      </c>
      <c r="N57" s="15">
        <v>2.1062446080000001E-4</v>
      </c>
      <c r="O57" s="15">
        <v>3.2178662400000001E-4</v>
      </c>
      <c r="P57" s="15"/>
      <c r="Q57" s="15"/>
      <c r="R57" s="15"/>
      <c r="S57" s="15"/>
      <c r="T57" s="15">
        <v>5.3241108480000003E-4</v>
      </c>
      <c r="U57" s="11"/>
      <c r="V57" s="15"/>
      <c r="W57" s="14"/>
      <c r="Z57" s="16" t="s">
        <v>0</v>
      </c>
      <c r="AA57" s="11" t="s">
        <v>18</v>
      </c>
      <c r="AB57" s="15">
        <v>2.1062446080000001E-4</v>
      </c>
      <c r="AC57" s="15">
        <v>3.2178662400000001E-4</v>
      </c>
      <c r="AD57" s="15"/>
      <c r="AE57" s="15"/>
      <c r="AF57" s="15"/>
      <c r="AG57" s="15"/>
      <c r="AH57" s="15">
        <v>5.3241108480000003E-4</v>
      </c>
      <c r="AI57" s="11"/>
      <c r="AJ57" s="15"/>
      <c r="AK57" s="14"/>
    </row>
    <row r="58" spans="12:37" x14ac:dyDescent="0.3">
      <c r="L58" s="10"/>
      <c r="M58" s="11" t="s">
        <v>19</v>
      </c>
      <c r="N58" s="15">
        <v>1.7967999999999999E-4</v>
      </c>
      <c r="O58" s="15">
        <v>1.7967999999999999E-4</v>
      </c>
      <c r="P58" s="15"/>
      <c r="Q58" s="15"/>
      <c r="R58" s="15"/>
      <c r="S58" s="15"/>
      <c r="T58" s="15">
        <v>3.5935999999999997E-4</v>
      </c>
      <c r="U58" s="11"/>
      <c r="V58" s="15"/>
      <c r="W58" s="14"/>
      <c r="Z58" s="10"/>
      <c r="AA58" s="11" t="s">
        <v>19</v>
      </c>
      <c r="AB58" s="15">
        <v>1.7967999999999999E-4</v>
      </c>
      <c r="AC58" s="15">
        <v>1.7967999999999999E-4</v>
      </c>
      <c r="AD58" s="15"/>
      <c r="AE58" s="15"/>
      <c r="AF58" s="15"/>
      <c r="AG58" s="15"/>
      <c r="AH58" s="15">
        <v>3.5935999999999997E-4</v>
      </c>
      <c r="AI58" s="11"/>
      <c r="AJ58" s="15"/>
      <c r="AK58" s="14"/>
    </row>
    <row r="59" spans="12:37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>
        <v>3.339844608E-4</v>
      </c>
      <c r="U59" s="11"/>
      <c r="V59" s="15"/>
      <c r="W59" s="14"/>
      <c r="Z59" s="10"/>
      <c r="AA59" s="11" t="s">
        <v>20</v>
      </c>
      <c r="AB59" s="15"/>
      <c r="AC59" s="15"/>
      <c r="AD59" s="15"/>
      <c r="AE59" s="15"/>
      <c r="AF59" s="15"/>
      <c r="AG59" s="15"/>
      <c r="AH59" s="15">
        <v>3.339844608E-4</v>
      </c>
      <c r="AI59" s="11"/>
      <c r="AJ59" s="15"/>
      <c r="AK59" s="14"/>
    </row>
    <row r="60" spans="12:37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>
        <v>3.339844608E-4</v>
      </c>
      <c r="U60" s="11"/>
      <c r="V60" s="15"/>
      <c r="W60" s="14"/>
      <c r="Z60" s="10"/>
      <c r="AA60" s="11" t="s">
        <v>21</v>
      </c>
      <c r="AB60" s="15"/>
      <c r="AC60" s="15"/>
      <c r="AD60" s="15"/>
      <c r="AE60" s="15"/>
      <c r="AF60" s="15"/>
      <c r="AG60" s="15"/>
      <c r="AH60" s="15">
        <v>3.339844608E-4</v>
      </c>
      <c r="AI60" s="11"/>
      <c r="AJ60" s="15"/>
      <c r="AK60" s="14"/>
    </row>
    <row r="61" spans="12:37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>
        <v>3.339844608E-4</v>
      </c>
      <c r="U61" s="11"/>
      <c r="V61" s="15"/>
      <c r="W61" s="14"/>
      <c r="Z61" s="10"/>
      <c r="AA61" s="11" t="s">
        <v>22</v>
      </c>
      <c r="AB61" s="15"/>
      <c r="AC61" s="15"/>
      <c r="AD61" s="15"/>
      <c r="AE61" s="15"/>
      <c r="AF61" s="15"/>
      <c r="AG61" s="15"/>
      <c r="AH61" s="15">
        <v>3.339844608E-4</v>
      </c>
      <c r="AI61" s="11"/>
      <c r="AJ61" s="15"/>
      <c r="AK61" s="14"/>
    </row>
    <row r="62" spans="12:37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  <c r="Z62" s="18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1"/>
    </row>
    <row r="65" spans="12:23" x14ac:dyDescent="0.3">
      <c r="L65" s="6"/>
      <c r="M65" s="7" t="s">
        <v>26</v>
      </c>
      <c r="N65" s="8" t="s">
        <v>1</v>
      </c>
      <c r="O65" s="8" t="s">
        <v>4</v>
      </c>
      <c r="P65" s="8" t="s">
        <v>2</v>
      </c>
      <c r="Q65" s="8" t="s">
        <v>8</v>
      </c>
      <c r="R65" s="7"/>
      <c r="S65" s="8" t="s">
        <v>29</v>
      </c>
      <c r="T65" s="8" t="s">
        <v>30</v>
      </c>
      <c r="U65" s="7"/>
      <c r="V65" s="7"/>
      <c r="W65" s="9"/>
    </row>
    <row r="66" spans="12:23" x14ac:dyDescent="0.3">
      <c r="L66" s="10"/>
      <c r="M66" s="11" t="s">
        <v>27</v>
      </c>
      <c r="N66" s="12">
        <v>2</v>
      </c>
      <c r="O66" s="12">
        <v>88</v>
      </c>
      <c r="P66" s="12">
        <v>2.5000000000000001E-4</v>
      </c>
      <c r="Q66" s="13">
        <v>100000000</v>
      </c>
      <c r="R66" s="11"/>
      <c r="S66" s="1">
        <v>1328.70144</v>
      </c>
      <c r="T66" s="12" t="s">
        <v>32</v>
      </c>
      <c r="U66" s="11"/>
      <c r="V66" s="11"/>
      <c r="W66" s="14"/>
    </row>
    <row r="67" spans="12:23" x14ac:dyDescent="0.3"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4"/>
    </row>
    <row r="68" spans="12:23" x14ac:dyDescent="0.3"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4"/>
    </row>
    <row r="69" spans="12:23" x14ac:dyDescent="0.3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4"/>
    </row>
    <row r="70" spans="12:23" x14ac:dyDescent="0.3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4"/>
    </row>
    <row r="71" spans="12:23" x14ac:dyDescent="0.3">
      <c r="L71" s="10"/>
      <c r="M71" s="11" t="s">
        <v>15</v>
      </c>
      <c r="N71" s="11" t="s">
        <v>9</v>
      </c>
      <c r="O71" s="11" t="s">
        <v>10</v>
      </c>
      <c r="P71" s="11" t="s">
        <v>11</v>
      </c>
      <c r="Q71" s="11" t="s">
        <v>12</v>
      </c>
      <c r="R71" s="11" t="s">
        <v>13</v>
      </c>
      <c r="S71" s="11" t="s">
        <v>14</v>
      </c>
      <c r="T71" s="11" t="s">
        <v>23</v>
      </c>
      <c r="U71" s="11"/>
      <c r="V71" s="11"/>
      <c r="W71" s="14"/>
    </row>
    <row r="72" spans="12:23" x14ac:dyDescent="0.3">
      <c r="L72" s="10"/>
      <c r="M72" s="11" t="s">
        <v>16</v>
      </c>
      <c r="N72" s="15">
        <v>2.1217402879999999E-4</v>
      </c>
      <c r="O72" s="15">
        <v>2.330800128E-4</v>
      </c>
      <c r="P72" s="15">
        <v>2.5398599679999999E-4</v>
      </c>
      <c r="Q72" s="15">
        <v>2.7489198080000001E-4</v>
      </c>
      <c r="R72" s="15">
        <v>2.9579796480000002E-4</v>
      </c>
      <c r="S72" s="15">
        <v>2.5446394880000001E-4</v>
      </c>
      <c r="T72" s="15">
        <v>1.5243939328E-3</v>
      </c>
      <c r="U72" s="11"/>
      <c r="V72" s="15"/>
      <c r="W72" s="14"/>
    </row>
    <row r="73" spans="12:23" x14ac:dyDescent="0.3">
      <c r="L73" s="10"/>
      <c r="M73" s="11" t="s">
        <v>17</v>
      </c>
      <c r="N73" s="15">
        <v>1.9968000000000001E-4</v>
      </c>
      <c r="O73" s="15">
        <v>2.20585984E-4</v>
      </c>
      <c r="P73" s="15">
        <v>2.2783999999999999E-4</v>
      </c>
      <c r="Q73" s="15">
        <v>2.2783999999999999E-4</v>
      </c>
      <c r="R73" s="15">
        <v>2.2783999999999999E-4</v>
      </c>
      <c r="S73" s="15">
        <v>1.6559999999999999E-4</v>
      </c>
      <c r="T73" s="15">
        <v>1.269385984E-3</v>
      </c>
      <c r="U73" s="11"/>
      <c r="V73" s="15"/>
      <c r="W73" s="14"/>
    </row>
    <row r="74" spans="12:23" x14ac:dyDescent="0.3">
      <c r="L74" s="16" t="s">
        <v>24</v>
      </c>
      <c r="M74" s="11" t="s">
        <v>18</v>
      </c>
      <c r="N74" s="15">
        <v>2.1217402879999999E-4</v>
      </c>
      <c r="O74" s="15">
        <v>2.330800128E-4</v>
      </c>
      <c r="P74" s="15">
        <v>2.5398599679999999E-4</v>
      </c>
      <c r="Q74" s="15">
        <v>2.7489198080000001E-4</v>
      </c>
      <c r="R74" s="15">
        <v>2.9579796480000002E-4</v>
      </c>
      <c r="S74" s="15">
        <v>2.5446394880000001E-4</v>
      </c>
      <c r="T74" s="15">
        <v>1.5243939328E-3</v>
      </c>
      <c r="U74" s="11"/>
      <c r="V74" s="15"/>
      <c r="W74" s="14"/>
    </row>
    <row r="75" spans="12:23" x14ac:dyDescent="0.3">
      <c r="L75" s="10"/>
      <c r="M75" s="11" t="s">
        <v>19</v>
      </c>
      <c r="N75" s="15"/>
      <c r="O75" s="15"/>
      <c r="P75" s="15"/>
      <c r="Q75" s="15"/>
      <c r="R75" s="15"/>
      <c r="S75" s="15"/>
      <c r="T75" s="15">
        <v>1.269385984E-3</v>
      </c>
      <c r="U75" s="11"/>
      <c r="V75" s="15"/>
      <c r="W75" s="14"/>
    </row>
    <row r="76" spans="12:23" x14ac:dyDescent="0.3">
      <c r="L76" s="10"/>
      <c r="M76" s="11" t="s">
        <v>20</v>
      </c>
      <c r="N76" s="15"/>
      <c r="O76" s="15"/>
      <c r="P76" s="15"/>
      <c r="Q76" s="15"/>
      <c r="R76" s="15"/>
      <c r="S76" s="15"/>
      <c r="T76" s="15">
        <v>1.0779340287999999E-3</v>
      </c>
      <c r="U76" s="11"/>
      <c r="V76" s="15"/>
      <c r="W76" s="14"/>
    </row>
    <row r="77" spans="12:23" x14ac:dyDescent="0.3">
      <c r="L77" s="10"/>
      <c r="M77" s="11" t="s">
        <v>21</v>
      </c>
      <c r="N77" s="15"/>
      <c r="O77" s="15"/>
      <c r="P77" s="15"/>
      <c r="Q77" s="15"/>
      <c r="R77" s="15"/>
      <c r="S77" s="15"/>
      <c r="T77" s="15">
        <v>1.0779340287999999E-3</v>
      </c>
      <c r="U77" s="11"/>
      <c r="V77" s="15"/>
      <c r="W77" s="14"/>
    </row>
    <row r="78" spans="12:23" x14ac:dyDescent="0.3">
      <c r="L78" s="10"/>
      <c r="M78" s="11" t="s">
        <v>22</v>
      </c>
      <c r="N78" s="15"/>
      <c r="O78" s="15"/>
      <c r="P78" s="15"/>
      <c r="Q78" s="15"/>
      <c r="R78" s="15"/>
      <c r="S78" s="15"/>
      <c r="T78" s="15">
        <v>1.0779340287999999E-3</v>
      </c>
      <c r="U78" s="11"/>
      <c r="V78" s="15"/>
      <c r="W78" s="14"/>
    </row>
    <row r="79" spans="12:23" x14ac:dyDescent="0.3"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4"/>
    </row>
    <row r="80" spans="12:23" x14ac:dyDescent="0.3"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4"/>
    </row>
    <row r="81" spans="12:23" x14ac:dyDescent="0.3">
      <c r="L81" s="10"/>
      <c r="M81" s="11" t="s">
        <v>25</v>
      </c>
      <c r="N81" s="17" t="s">
        <v>1</v>
      </c>
      <c r="O81" s="17" t="s">
        <v>4</v>
      </c>
      <c r="P81" s="17" t="s">
        <v>2</v>
      </c>
      <c r="Q81" s="17" t="s">
        <v>8</v>
      </c>
      <c r="R81" s="11"/>
      <c r="S81" s="17" t="s">
        <v>29</v>
      </c>
      <c r="T81" s="17" t="s">
        <v>30</v>
      </c>
      <c r="U81" s="11"/>
      <c r="V81" s="11"/>
      <c r="W81" s="14"/>
    </row>
    <row r="82" spans="12:23" x14ac:dyDescent="0.3">
      <c r="L82" s="10"/>
      <c r="M82" s="11" t="s">
        <v>28</v>
      </c>
      <c r="N82" s="12">
        <v>2</v>
      </c>
      <c r="O82" s="25">
        <v>264</v>
      </c>
      <c r="P82" s="12">
        <v>1.25E-4</v>
      </c>
      <c r="Q82" s="13">
        <v>100000000</v>
      </c>
      <c r="R82" s="11"/>
      <c r="S82" s="25">
        <v>2796.62592</v>
      </c>
      <c r="T82" s="25" t="s">
        <v>34</v>
      </c>
      <c r="U82" s="11"/>
      <c r="V82" s="11"/>
      <c r="W82" s="14"/>
    </row>
    <row r="83" spans="12:23" x14ac:dyDescent="0.3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4"/>
    </row>
    <row r="84" spans="12:23" x14ac:dyDescent="0.3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4"/>
    </row>
    <row r="85" spans="12:23" x14ac:dyDescent="0.3">
      <c r="L85" s="10"/>
      <c r="M85" s="11" t="s">
        <v>15</v>
      </c>
      <c r="N85" s="11" t="s">
        <v>9</v>
      </c>
      <c r="O85" s="11" t="s">
        <v>10</v>
      </c>
      <c r="P85" s="11" t="s">
        <v>11</v>
      </c>
      <c r="Q85" s="11" t="s">
        <v>12</v>
      </c>
      <c r="R85" s="11" t="s">
        <v>13</v>
      </c>
      <c r="S85" s="11" t="s">
        <v>14</v>
      </c>
      <c r="T85" s="11" t="s">
        <v>23</v>
      </c>
      <c r="U85" s="11"/>
      <c r="V85" s="11"/>
      <c r="W85" s="14"/>
    </row>
    <row r="86" spans="12:23" x14ac:dyDescent="0.3">
      <c r="L86" s="10"/>
      <c r="M86" s="11" t="s">
        <v>16</v>
      </c>
      <c r="N86" s="15">
        <v>2.3522503679999999E-4</v>
      </c>
      <c r="O86" s="15">
        <v>4.0196828159999999E-4</v>
      </c>
      <c r="P86" s="15"/>
      <c r="Q86" s="15"/>
      <c r="R86" s="15"/>
      <c r="S86" s="15"/>
      <c r="T86" s="15">
        <v>6.3719331840000003E-4</v>
      </c>
      <c r="U86" s="11"/>
      <c r="V86" s="15"/>
      <c r="W86" s="14"/>
    </row>
    <row r="87" spans="12:23" x14ac:dyDescent="0.3">
      <c r="L87" s="10"/>
      <c r="M87" s="11" t="s">
        <v>17</v>
      </c>
      <c r="N87" s="15">
        <v>2.0783999999999999E-4</v>
      </c>
      <c r="O87" s="15">
        <v>2.0783999999999999E-4</v>
      </c>
      <c r="P87" s="15"/>
      <c r="Q87" s="15"/>
      <c r="R87" s="15"/>
      <c r="S87" s="15"/>
      <c r="T87" s="15">
        <v>4.1567999999999998E-4</v>
      </c>
      <c r="U87" s="11"/>
      <c r="V87" s="15"/>
      <c r="W87" s="14"/>
    </row>
    <row r="88" spans="12:23" x14ac:dyDescent="0.3">
      <c r="L88" s="16" t="s">
        <v>0</v>
      </c>
      <c r="M88" s="11" t="s">
        <v>18</v>
      </c>
      <c r="N88" s="15">
        <v>2.3522503679999999E-4</v>
      </c>
      <c r="O88" s="15">
        <v>3.9455999999999899E-4</v>
      </c>
      <c r="P88" s="15"/>
      <c r="Q88" s="15"/>
      <c r="R88" s="15"/>
      <c r="S88" s="15"/>
      <c r="T88" s="15">
        <v>6.2978503680000001E-4</v>
      </c>
      <c r="U88" s="11"/>
      <c r="V88" s="15"/>
      <c r="W88" s="14"/>
    </row>
    <row r="89" spans="12:23" x14ac:dyDescent="0.3">
      <c r="L89" s="10"/>
      <c r="M89" s="11" t="s">
        <v>19</v>
      </c>
      <c r="N89" s="15">
        <v>2.0783999999999999E-4</v>
      </c>
      <c r="O89" s="15">
        <v>2.0783999999999999E-4</v>
      </c>
      <c r="P89" s="15"/>
      <c r="Q89" s="15"/>
      <c r="R89" s="15"/>
      <c r="S89" s="15"/>
      <c r="T89" s="15">
        <v>4.1567999999999998E-4</v>
      </c>
      <c r="U89" s="11"/>
      <c r="V89" s="15"/>
      <c r="W89" s="14"/>
    </row>
    <row r="90" spans="12:23" x14ac:dyDescent="0.3">
      <c r="L90" s="10"/>
      <c r="M90" s="11" t="s">
        <v>20</v>
      </c>
      <c r="N90" s="15"/>
      <c r="O90" s="15"/>
      <c r="P90" s="15"/>
      <c r="Q90" s="15"/>
      <c r="R90" s="15"/>
      <c r="S90" s="15"/>
      <c r="T90" s="15">
        <v>3.5858503679999997E-4</v>
      </c>
      <c r="U90" s="11"/>
      <c r="V90" s="15"/>
      <c r="W90" s="14"/>
    </row>
    <row r="91" spans="12:23" x14ac:dyDescent="0.3">
      <c r="L91" s="10"/>
      <c r="M91" s="11" t="s">
        <v>21</v>
      </c>
      <c r="N91" s="15"/>
      <c r="O91" s="15"/>
      <c r="P91" s="15"/>
      <c r="Q91" s="15"/>
      <c r="R91" s="15"/>
      <c r="S91" s="15"/>
      <c r="T91" s="15">
        <v>3.5858503679999997E-4</v>
      </c>
      <c r="U91" s="11"/>
      <c r="V91" s="15"/>
      <c r="W91" s="14"/>
    </row>
    <row r="92" spans="12:23" x14ac:dyDescent="0.3">
      <c r="L92" s="10"/>
      <c r="M92" s="11" t="s">
        <v>22</v>
      </c>
      <c r="N92" s="15"/>
      <c r="O92" s="15"/>
      <c r="P92" s="15"/>
      <c r="Q92" s="15"/>
      <c r="R92" s="15"/>
      <c r="S92" s="15"/>
      <c r="T92" s="15">
        <v>3.5858503679999997E-4</v>
      </c>
      <c r="U92" s="11"/>
      <c r="V92" s="15"/>
      <c r="W92" s="14"/>
    </row>
    <row r="93" spans="12:23" x14ac:dyDescent="0.3"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1"/>
    </row>
    <row r="96" spans="12:23" x14ac:dyDescent="0.3">
      <c r="L96" s="6"/>
      <c r="M96" s="7" t="s">
        <v>26</v>
      </c>
      <c r="N96" s="8" t="s">
        <v>1</v>
      </c>
      <c r="O96" s="8" t="s">
        <v>4</v>
      </c>
      <c r="P96" s="8" t="s">
        <v>2</v>
      </c>
      <c r="Q96" s="8" t="s">
        <v>8</v>
      </c>
      <c r="R96" s="7"/>
      <c r="S96" s="8" t="s">
        <v>29</v>
      </c>
      <c r="T96" s="8" t="s">
        <v>30</v>
      </c>
      <c r="U96" s="7"/>
      <c r="V96" s="7"/>
      <c r="W96" s="9"/>
    </row>
    <row r="97" spans="12:23" x14ac:dyDescent="0.3">
      <c r="L97" s="10"/>
      <c r="M97" s="11" t="s">
        <v>27</v>
      </c>
      <c r="N97" s="12">
        <v>2</v>
      </c>
      <c r="O97" s="12">
        <v>88</v>
      </c>
      <c r="P97" s="12">
        <v>2.5000000000000001E-4</v>
      </c>
      <c r="Q97" s="13">
        <v>100000000</v>
      </c>
      <c r="R97" s="11"/>
      <c r="S97" s="1">
        <v>1328.70144</v>
      </c>
      <c r="T97" s="12" t="s">
        <v>32</v>
      </c>
      <c r="U97" s="11"/>
      <c r="V97" s="11"/>
      <c r="W97" s="14"/>
    </row>
    <row r="98" spans="12:23" x14ac:dyDescent="0.3"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4"/>
    </row>
    <row r="99" spans="12:23" x14ac:dyDescent="0.3"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4"/>
    </row>
    <row r="100" spans="12:23" x14ac:dyDescent="0.3"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4"/>
    </row>
    <row r="101" spans="12:23" x14ac:dyDescent="0.3"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4"/>
    </row>
    <row r="102" spans="12:23" x14ac:dyDescent="0.3">
      <c r="L102" s="10"/>
      <c r="M102" s="11" t="s">
        <v>15</v>
      </c>
      <c r="N102" s="11" t="s">
        <v>9</v>
      </c>
      <c r="O102" s="11" t="s">
        <v>10</v>
      </c>
      <c r="P102" s="11" t="s">
        <v>11</v>
      </c>
      <c r="Q102" s="11" t="s">
        <v>12</v>
      </c>
      <c r="R102" s="11" t="s">
        <v>13</v>
      </c>
      <c r="S102" s="11" t="s">
        <v>14</v>
      </c>
      <c r="T102" s="11" t="s">
        <v>23</v>
      </c>
      <c r="U102" s="11"/>
      <c r="V102" s="11"/>
      <c r="W102" s="14"/>
    </row>
    <row r="103" spans="12:23" x14ac:dyDescent="0.3">
      <c r="L103" s="10"/>
      <c r="M103" s="11" t="s">
        <v>16</v>
      </c>
      <c r="N103" s="15">
        <v>2.3201402879999999E-4</v>
      </c>
      <c r="O103" s="15">
        <v>2.5515479040000001E-4</v>
      </c>
      <c r="P103" s="15">
        <v>2.7829555199999998E-4</v>
      </c>
      <c r="Q103" s="15">
        <v>3.014363136E-4</v>
      </c>
      <c r="R103" s="15">
        <v>3.2457707519999997E-4</v>
      </c>
      <c r="S103" s="15">
        <v>2.656378368E-4</v>
      </c>
      <c r="T103" s="15">
        <v>1.6571155968000001E-3</v>
      </c>
      <c r="U103" s="11"/>
      <c r="V103" s="15"/>
      <c r="W103" s="14"/>
    </row>
    <row r="104" spans="12:23" x14ac:dyDescent="0.3">
      <c r="L104" s="10"/>
      <c r="M104" s="11" t="s">
        <v>17</v>
      </c>
      <c r="N104" s="15">
        <v>2.1952000000000001E-4</v>
      </c>
      <c r="O104" s="15">
        <v>2.4266076160000001E-4</v>
      </c>
      <c r="P104" s="15">
        <v>2.6580152320000001E-4</v>
      </c>
      <c r="Q104" s="15">
        <v>2.8736000000000001E-4</v>
      </c>
      <c r="R104" s="15">
        <v>2.8736000000000001E-4</v>
      </c>
      <c r="S104" s="15">
        <v>2.0528000000000001E-4</v>
      </c>
      <c r="T104" s="15">
        <v>1.5079822847999999E-3</v>
      </c>
      <c r="U104" s="11"/>
      <c r="V104" s="15"/>
      <c r="W104" s="14"/>
    </row>
    <row r="105" spans="12:23" x14ac:dyDescent="0.3">
      <c r="L105" s="16" t="s">
        <v>24</v>
      </c>
      <c r="M105" s="11" t="s">
        <v>18</v>
      </c>
      <c r="N105" s="15"/>
      <c r="O105" s="15"/>
      <c r="P105" s="15"/>
      <c r="Q105" s="15"/>
      <c r="R105" s="15"/>
      <c r="S105" s="15"/>
      <c r="T105" s="15">
        <v>1.6571155968000001E-3</v>
      </c>
      <c r="U105" s="11"/>
      <c r="V105" s="15"/>
      <c r="W105" s="14"/>
    </row>
    <row r="106" spans="12:23" x14ac:dyDescent="0.3">
      <c r="L106" s="10"/>
      <c r="M106" s="11" t="s">
        <v>19</v>
      </c>
      <c r="N106" s="15">
        <v>2.1952000000000001E-4</v>
      </c>
      <c r="O106" s="15">
        <v>2.4266076160000001E-4</v>
      </c>
      <c r="P106" s="15">
        <v>2.6580152320000001E-4</v>
      </c>
      <c r="Q106" s="15">
        <v>2.8736000000000001E-4</v>
      </c>
      <c r="R106" s="15">
        <v>2.8736000000000001E-4</v>
      </c>
      <c r="S106" s="15">
        <v>2.0528000000000001E-4</v>
      </c>
      <c r="T106" s="15">
        <v>1.5079822847999999E-3</v>
      </c>
      <c r="U106" s="11"/>
      <c r="V106" s="15"/>
      <c r="W106" s="14"/>
    </row>
    <row r="107" spans="12:23" x14ac:dyDescent="0.3">
      <c r="L107" s="10"/>
      <c r="M107" s="11" t="s">
        <v>20</v>
      </c>
      <c r="N107" s="15"/>
      <c r="O107" s="15"/>
      <c r="P107" s="15"/>
      <c r="Q107" s="15"/>
      <c r="R107" s="15"/>
      <c r="S107" s="15"/>
      <c r="T107" s="15">
        <v>1.1771340288E-3</v>
      </c>
      <c r="U107" s="11"/>
      <c r="V107" s="15"/>
      <c r="W107" s="14"/>
    </row>
    <row r="108" spans="12:23" x14ac:dyDescent="0.3">
      <c r="L108" s="10"/>
      <c r="M108" s="11" t="s">
        <v>21</v>
      </c>
      <c r="N108" s="15"/>
      <c r="O108" s="15"/>
      <c r="P108" s="15"/>
      <c r="Q108" s="15"/>
      <c r="R108" s="15"/>
      <c r="S108" s="15"/>
      <c r="T108" s="15">
        <v>1.1771340288E-3</v>
      </c>
      <c r="U108" s="11"/>
      <c r="V108" s="15"/>
      <c r="W108" s="14"/>
    </row>
    <row r="109" spans="12:23" x14ac:dyDescent="0.3">
      <c r="L109" s="10"/>
      <c r="M109" s="11" t="s">
        <v>22</v>
      </c>
      <c r="N109" s="15"/>
      <c r="O109" s="15"/>
      <c r="P109" s="15"/>
      <c r="Q109" s="15"/>
      <c r="R109" s="15"/>
      <c r="S109" s="15"/>
      <c r="T109" s="15">
        <v>1.1771340288E-3</v>
      </c>
      <c r="U109" s="11"/>
      <c r="V109" s="15"/>
      <c r="W109" s="14"/>
    </row>
    <row r="110" spans="12:23" x14ac:dyDescent="0.3"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4"/>
    </row>
    <row r="111" spans="12:23" x14ac:dyDescent="0.3">
      <c r="L111" s="1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4"/>
    </row>
    <row r="112" spans="12:23" x14ac:dyDescent="0.3">
      <c r="L112" s="10"/>
      <c r="M112" s="11" t="s">
        <v>25</v>
      </c>
      <c r="N112" s="17" t="s">
        <v>1</v>
      </c>
      <c r="O112" s="17" t="s">
        <v>4</v>
      </c>
      <c r="P112" s="17" t="s">
        <v>2</v>
      </c>
      <c r="Q112" s="17" t="s">
        <v>8</v>
      </c>
      <c r="R112" s="11"/>
      <c r="S112" s="17" t="s">
        <v>29</v>
      </c>
      <c r="T112" s="17" t="s">
        <v>30</v>
      </c>
      <c r="U112" s="11"/>
      <c r="V112" s="11"/>
      <c r="W112" s="14"/>
    </row>
    <row r="113" spans="12:23" x14ac:dyDescent="0.3">
      <c r="L113" s="10"/>
      <c r="M113" s="11" t="s">
        <v>28</v>
      </c>
      <c r="N113" s="12">
        <v>2</v>
      </c>
      <c r="O113" s="25">
        <v>512</v>
      </c>
      <c r="P113" s="12">
        <v>1.25E-4</v>
      </c>
      <c r="Q113" s="13">
        <v>100000000</v>
      </c>
      <c r="R113" s="11"/>
      <c r="S113" s="25">
        <v>2823.2908799000002</v>
      </c>
      <c r="T113" s="25" t="s">
        <v>35</v>
      </c>
      <c r="U113" s="11"/>
      <c r="V113" s="11"/>
      <c r="W113" s="14"/>
    </row>
    <row r="114" spans="12:23" x14ac:dyDescent="0.3"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4"/>
    </row>
    <row r="115" spans="12:23" x14ac:dyDescent="0.3"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4"/>
    </row>
    <row r="116" spans="12:23" x14ac:dyDescent="0.3">
      <c r="L116" s="10"/>
      <c r="M116" s="11" t="s">
        <v>15</v>
      </c>
      <c r="N116" s="11" t="s">
        <v>9</v>
      </c>
      <c r="O116" s="11" t="s">
        <v>10</v>
      </c>
      <c r="P116" s="11" t="s">
        <v>11</v>
      </c>
      <c r="Q116" s="11" t="s">
        <v>12</v>
      </c>
      <c r="R116" s="11" t="s">
        <v>13</v>
      </c>
      <c r="S116" s="11" t="s">
        <v>14</v>
      </c>
      <c r="T116" s="11" t="s">
        <v>23</v>
      </c>
      <c r="U116" s="11"/>
      <c r="V116" s="11"/>
      <c r="W116" s="14"/>
    </row>
    <row r="117" spans="12:23" x14ac:dyDescent="0.3">
      <c r="L117" s="10"/>
      <c r="M117" s="11" t="s">
        <v>16</v>
      </c>
      <c r="N117" s="15">
        <v>2.3629163519999901E-4</v>
      </c>
      <c r="O117" s="15">
        <v>5.5967247360000003E-4</v>
      </c>
      <c r="P117" s="15"/>
      <c r="Q117" s="15"/>
      <c r="R117" s="15"/>
      <c r="S117" s="15"/>
      <c r="T117" s="15">
        <v>7.9596410879999996E-4</v>
      </c>
      <c r="U117" s="11"/>
      <c r="V117" s="15"/>
      <c r="W117" s="14"/>
    </row>
    <row r="118" spans="12:23" x14ac:dyDescent="0.3">
      <c r="L118" s="10"/>
      <c r="M118" s="11" t="s">
        <v>17</v>
      </c>
      <c r="N118" s="15">
        <v>2.3629163519999901E-4</v>
      </c>
      <c r="O118" s="15">
        <v>2.8719999999999999E-4</v>
      </c>
      <c r="P118" s="15"/>
      <c r="Q118" s="15"/>
      <c r="R118" s="15"/>
      <c r="S118" s="15"/>
      <c r="T118" s="15">
        <v>5.2349163519999997E-4</v>
      </c>
      <c r="U118" s="11"/>
      <c r="V118" s="15"/>
      <c r="W118" s="14"/>
    </row>
    <row r="119" spans="12:23" x14ac:dyDescent="0.3">
      <c r="L119" s="16" t="s">
        <v>0</v>
      </c>
      <c r="M119" s="11" t="s">
        <v>18</v>
      </c>
      <c r="N119" s="15">
        <v>2.3629163519999901E-4</v>
      </c>
      <c r="O119" s="15">
        <v>5.3344000000000004E-4</v>
      </c>
      <c r="P119" s="15"/>
      <c r="Q119" s="15"/>
      <c r="R119" s="15"/>
      <c r="S119" s="15"/>
      <c r="T119" s="15">
        <v>7.6973163519999997E-4</v>
      </c>
      <c r="U119" s="11"/>
      <c r="V119" s="15"/>
      <c r="W119" s="14"/>
    </row>
    <row r="120" spans="12:23" x14ac:dyDescent="0.3">
      <c r="L120" s="10"/>
      <c r="M120" s="11" t="s">
        <v>19</v>
      </c>
      <c r="N120" s="15">
        <v>2.3629163519999901E-4</v>
      </c>
      <c r="O120" s="15">
        <v>2.8719999999999999E-4</v>
      </c>
      <c r="P120" s="15"/>
      <c r="Q120" s="15"/>
      <c r="R120" s="15"/>
      <c r="S120" s="15"/>
      <c r="T120" s="15">
        <v>5.2349163519999997E-4</v>
      </c>
      <c r="U120" s="11"/>
      <c r="V120" s="15"/>
      <c r="W120" s="14"/>
    </row>
    <row r="121" spans="12:23" x14ac:dyDescent="0.3">
      <c r="L121" s="10"/>
      <c r="M121" s="11" t="s">
        <v>20</v>
      </c>
      <c r="N121" s="15"/>
      <c r="O121" s="15"/>
      <c r="P121" s="15"/>
      <c r="Q121" s="15"/>
      <c r="R121" s="15"/>
      <c r="S121" s="15"/>
      <c r="T121" s="15">
        <v>3.5965163520000002E-4</v>
      </c>
      <c r="U121" s="11"/>
      <c r="V121" s="15"/>
      <c r="W121" s="14"/>
    </row>
    <row r="122" spans="12:23" x14ac:dyDescent="0.3">
      <c r="L122" s="10"/>
      <c r="M122" s="11" t="s">
        <v>21</v>
      </c>
      <c r="N122" s="15"/>
      <c r="O122" s="15"/>
      <c r="P122" s="15"/>
      <c r="Q122" s="15"/>
      <c r="R122" s="15"/>
      <c r="S122" s="15"/>
      <c r="T122" s="15">
        <v>3.5965163520000002E-4</v>
      </c>
      <c r="U122" s="11"/>
      <c r="V122" s="15"/>
      <c r="W122" s="14"/>
    </row>
    <row r="123" spans="12:23" x14ac:dyDescent="0.3">
      <c r="L123" s="10"/>
      <c r="M123" s="11" t="s">
        <v>22</v>
      </c>
      <c r="N123" s="15"/>
      <c r="O123" s="15"/>
      <c r="P123" s="15"/>
      <c r="Q123" s="15"/>
      <c r="R123" s="15"/>
      <c r="S123" s="15"/>
      <c r="T123" s="15">
        <v>3.5965163520000002E-4</v>
      </c>
      <c r="U123" s="11"/>
      <c r="V123" s="15"/>
      <c r="W123" s="14"/>
    </row>
    <row r="124" spans="12:23" x14ac:dyDescent="0.3">
      <c r="L124" s="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21"/>
    </row>
    <row r="127" spans="12:23" x14ac:dyDescent="0.3">
      <c r="L127" s="6"/>
      <c r="M127" s="7" t="s">
        <v>26</v>
      </c>
      <c r="N127" s="8" t="s">
        <v>1</v>
      </c>
      <c r="O127" s="8" t="s">
        <v>4</v>
      </c>
      <c r="P127" s="8" t="s">
        <v>2</v>
      </c>
      <c r="Q127" s="8" t="s">
        <v>8</v>
      </c>
      <c r="R127" s="7"/>
      <c r="S127" s="8" t="s">
        <v>29</v>
      </c>
      <c r="T127" s="8" t="s">
        <v>30</v>
      </c>
      <c r="U127" s="7"/>
      <c r="V127" s="7"/>
      <c r="W127" s="9"/>
    </row>
    <row r="128" spans="12:23" x14ac:dyDescent="0.3">
      <c r="L128" s="10"/>
      <c r="M128" s="11" t="s">
        <v>27</v>
      </c>
      <c r="N128" s="12">
        <v>2</v>
      </c>
      <c r="O128" s="12">
        <v>88</v>
      </c>
      <c r="P128" s="12">
        <v>2.5000000000000001E-4</v>
      </c>
      <c r="Q128" s="13">
        <v>100000000</v>
      </c>
      <c r="R128" s="11"/>
      <c r="S128" s="1">
        <v>1328.70144</v>
      </c>
      <c r="T128" s="12" t="s">
        <v>32</v>
      </c>
      <c r="U128" s="11"/>
      <c r="V128" s="11"/>
      <c r="W128" s="14"/>
    </row>
    <row r="129" spans="12:23" x14ac:dyDescent="0.3">
      <c r="L129" s="10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4"/>
    </row>
    <row r="130" spans="12:23" x14ac:dyDescent="0.3"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4"/>
    </row>
    <row r="131" spans="12:23" x14ac:dyDescent="0.3">
      <c r="L131" s="10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4"/>
    </row>
    <row r="132" spans="12:23" x14ac:dyDescent="0.3">
      <c r="L132" s="10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4"/>
    </row>
    <row r="133" spans="12:23" x14ac:dyDescent="0.3">
      <c r="L133" s="10"/>
      <c r="M133" s="11" t="s">
        <v>15</v>
      </c>
      <c r="N133" s="11" t="s">
        <v>9</v>
      </c>
      <c r="O133" s="11" t="s">
        <v>10</v>
      </c>
      <c r="P133" s="11" t="s">
        <v>11</v>
      </c>
      <c r="Q133" s="11" t="s">
        <v>12</v>
      </c>
      <c r="R133" s="11" t="s">
        <v>13</v>
      </c>
      <c r="S133" s="11" t="s">
        <v>14</v>
      </c>
      <c r="T133" s="11" t="s">
        <v>23</v>
      </c>
      <c r="U133" s="11"/>
      <c r="V133" s="11"/>
      <c r="W133" s="14"/>
    </row>
    <row r="134" spans="12:23" x14ac:dyDescent="0.3">
      <c r="L134" s="10"/>
      <c r="M134" s="11" t="s">
        <v>16</v>
      </c>
      <c r="N134" s="15">
        <v>2.534540288E-4</v>
      </c>
      <c r="O134" s="15">
        <v>2.7900979199999899E-4</v>
      </c>
      <c r="P134" s="15">
        <v>3.0456555519999998E-4</v>
      </c>
      <c r="Q134" s="15">
        <v>3.301213184E-4</v>
      </c>
      <c r="R134" s="15">
        <v>3.5567708159999899E-4</v>
      </c>
      <c r="S134" s="15">
        <v>2.7771284479999997E-4</v>
      </c>
      <c r="T134" s="15">
        <v>1.8005406207999999E-3</v>
      </c>
      <c r="U134" s="11"/>
      <c r="V134" s="15"/>
      <c r="W134" s="14"/>
    </row>
    <row r="135" spans="12:23" x14ac:dyDescent="0.3">
      <c r="L135" s="10"/>
      <c r="M135" s="11" t="s">
        <v>17</v>
      </c>
      <c r="N135" s="15">
        <v>2.4096E-4</v>
      </c>
      <c r="O135" s="15">
        <v>2.6651576319999999E-4</v>
      </c>
      <c r="P135" s="15">
        <v>2.9207152640000001E-4</v>
      </c>
      <c r="Q135" s="15">
        <v>3.1762728959999997E-4</v>
      </c>
      <c r="R135" s="15">
        <v>3.4318305279999999E-4</v>
      </c>
      <c r="S135" s="15">
        <v>2.4815999999999998E-4</v>
      </c>
      <c r="T135" s="15">
        <v>1.708517632E-3</v>
      </c>
      <c r="U135" s="11"/>
      <c r="V135" s="15"/>
      <c r="W135" s="14"/>
    </row>
    <row r="136" spans="12:23" x14ac:dyDescent="0.3">
      <c r="L136" s="16" t="s">
        <v>24</v>
      </c>
      <c r="M136" s="11" t="s">
        <v>18</v>
      </c>
      <c r="N136" s="15">
        <v>2.534540288E-4</v>
      </c>
      <c r="O136" s="15">
        <v>2.7900979199999899E-4</v>
      </c>
      <c r="P136" s="15">
        <v>3.0456555519999998E-4</v>
      </c>
      <c r="Q136" s="15">
        <v>3.301213184E-4</v>
      </c>
      <c r="R136" s="15">
        <v>3.5567708159999899E-4</v>
      </c>
      <c r="S136" s="15">
        <v>2.7771284479999997E-4</v>
      </c>
      <c r="T136" s="15">
        <v>1.8005406207999999E-3</v>
      </c>
      <c r="U136" s="11"/>
      <c r="V136" s="15"/>
      <c r="W136" s="14"/>
    </row>
    <row r="137" spans="12:23" x14ac:dyDescent="0.3">
      <c r="L137" s="10"/>
      <c r="M137" s="11" t="s">
        <v>19</v>
      </c>
      <c r="N137" s="15">
        <v>2.4096E-4</v>
      </c>
      <c r="O137" s="15">
        <v>2.6651576319999999E-4</v>
      </c>
      <c r="P137" s="15">
        <v>2.9207152640000001E-4</v>
      </c>
      <c r="Q137" s="15">
        <v>3.1762728959999997E-4</v>
      </c>
      <c r="R137" s="15">
        <v>3.4318305279999999E-4</v>
      </c>
      <c r="S137" s="15">
        <v>2.4815999999999998E-4</v>
      </c>
      <c r="T137" s="15">
        <v>1.708517632E-3</v>
      </c>
      <c r="U137" s="11"/>
      <c r="V137" s="15"/>
      <c r="W137" s="14"/>
    </row>
    <row r="138" spans="12:23" x14ac:dyDescent="0.3">
      <c r="L138" s="10"/>
      <c r="M138" s="11" t="s">
        <v>20</v>
      </c>
      <c r="N138" s="15"/>
      <c r="O138" s="15"/>
      <c r="P138" s="15"/>
      <c r="Q138" s="15"/>
      <c r="R138" s="15"/>
      <c r="S138" s="15"/>
      <c r="T138" s="15">
        <v>1.2843340288E-3</v>
      </c>
      <c r="U138" s="11"/>
      <c r="V138" s="15"/>
      <c r="W138" s="14"/>
    </row>
    <row r="139" spans="12:23" x14ac:dyDescent="0.3">
      <c r="L139" s="10"/>
      <c r="M139" s="11" t="s">
        <v>21</v>
      </c>
      <c r="N139" s="15"/>
      <c r="O139" s="15"/>
      <c r="P139" s="15"/>
      <c r="Q139" s="15"/>
      <c r="R139" s="15"/>
      <c r="S139" s="15"/>
      <c r="T139" s="15">
        <v>1.2843340288E-3</v>
      </c>
      <c r="U139" s="11"/>
      <c r="V139" s="15"/>
      <c r="W139" s="14"/>
    </row>
    <row r="140" spans="12:23" x14ac:dyDescent="0.3">
      <c r="L140" s="10"/>
      <c r="M140" s="11" t="s">
        <v>22</v>
      </c>
      <c r="N140" s="15"/>
      <c r="O140" s="15"/>
      <c r="P140" s="15"/>
      <c r="Q140" s="15"/>
      <c r="R140" s="15"/>
      <c r="S140" s="15"/>
      <c r="T140" s="15">
        <v>1.2843340288E-3</v>
      </c>
      <c r="U140" s="11"/>
      <c r="V140" s="15"/>
      <c r="W140" s="14"/>
    </row>
    <row r="141" spans="12:23" x14ac:dyDescent="0.3">
      <c r="L141" s="10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4"/>
    </row>
    <row r="142" spans="12:23" x14ac:dyDescent="0.3">
      <c r="L142" s="10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4"/>
    </row>
    <row r="143" spans="12:23" x14ac:dyDescent="0.3">
      <c r="L143" s="10"/>
      <c r="M143" s="11" t="s">
        <v>25</v>
      </c>
      <c r="N143" s="17" t="s">
        <v>1</v>
      </c>
      <c r="O143" s="17" t="s">
        <v>4</v>
      </c>
      <c r="P143" s="17" t="s">
        <v>2</v>
      </c>
      <c r="Q143" s="17" t="s">
        <v>8</v>
      </c>
      <c r="R143" s="11"/>
      <c r="S143" s="17" t="s">
        <v>29</v>
      </c>
      <c r="T143" s="17" t="s">
        <v>30</v>
      </c>
      <c r="U143" s="11"/>
      <c r="V143" s="11"/>
      <c r="W143" s="14"/>
    </row>
    <row r="144" spans="12:23" x14ac:dyDescent="0.3">
      <c r="L144" s="10"/>
      <c r="M144" s="11" t="s">
        <v>28</v>
      </c>
      <c r="N144" s="12">
        <v>2</v>
      </c>
      <c r="O144" s="25">
        <v>780</v>
      </c>
      <c r="P144" s="12">
        <v>1.25E-4</v>
      </c>
      <c r="Q144" s="13">
        <v>100000000</v>
      </c>
      <c r="R144" s="11"/>
      <c r="S144" s="25">
        <v>19.968000000000501</v>
      </c>
      <c r="T144" s="25" t="s">
        <v>36</v>
      </c>
      <c r="U144" s="11"/>
      <c r="V144" s="11"/>
      <c r="W144" s="14"/>
    </row>
    <row r="145" spans="12:23" x14ac:dyDescent="0.3">
      <c r="L145" s="10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4"/>
    </row>
    <row r="146" spans="12:23" x14ac:dyDescent="0.3">
      <c r="L146" s="10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4"/>
    </row>
    <row r="147" spans="12:23" x14ac:dyDescent="0.3">
      <c r="L147" s="10"/>
      <c r="M147" s="11" t="s">
        <v>15</v>
      </c>
      <c r="N147" s="11" t="s">
        <v>9</v>
      </c>
      <c r="O147" s="11" t="s">
        <v>10</v>
      </c>
      <c r="P147" s="11" t="s">
        <v>11</v>
      </c>
      <c r="Q147" s="11" t="s">
        <v>12</v>
      </c>
      <c r="R147" s="11" t="s">
        <v>13</v>
      </c>
      <c r="S147" s="11" t="s">
        <v>14</v>
      </c>
      <c r="T147" s="11" t="s">
        <v>23</v>
      </c>
      <c r="U147" s="11"/>
      <c r="V147" s="11"/>
      <c r="W147" s="14"/>
    </row>
    <row r="148" spans="12:23" x14ac:dyDescent="0.3">
      <c r="L148" s="10"/>
      <c r="M148" s="11" t="s">
        <v>16</v>
      </c>
      <c r="N148" s="23">
        <v>1.2415872E-4</v>
      </c>
      <c r="O148" s="23">
        <v>6.1680921599999996E-4</v>
      </c>
      <c r="P148" s="23"/>
      <c r="Q148" s="23"/>
      <c r="R148" s="23"/>
      <c r="S148" s="23"/>
      <c r="T148" s="23">
        <v>7.4096793599999998E-4</v>
      </c>
      <c r="U148" s="11"/>
      <c r="V148" s="15"/>
      <c r="W148" s="14"/>
    </row>
    <row r="149" spans="12:23" x14ac:dyDescent="0.3">
      <c r="L149" s="10"/>
      <c r="M149" s="11" t="s">
        <v>17</v>
      </c>
      <c r="N149" s="15">
        <v>1.2415872E-4</v>
      </c>
      <c r="O149" s="15">
        <v>3.7295999999999998E-4</v>
      </c>
      <c r="P149" s="15"/>
      <c r="Q149" s="15"/>
      <c r="R149" s="15"/>
      <c r="S149" s="15"/>
      <c r="T149" s="15">
        <v>4.9711872E-4</v>
      </c>
      <c r="U149" s="11"/>
      <c r="V149" s="15"/>
      <c r="W149" s="14"/>
    </row>
    <row r="150" spans="12:23" x14ac:dyDescent="0.3">
      <c r="L150" s="16" t="s">
        <v>0</v>
      </c>
      <c r="M150" s="11" t="s">
        <v>18</v>
      </c>
      <c r="N150" s="23">
        <v>1.2415872E-4</v>
      </c>
      <c r="O150" s="23">
        <v>6.1680921599999996E-4</v>
      </c>
      <c r="P150" s="23"/>
      <c r="Q150" s="23"/>
      <c r="R150" s="23"/>
      <c r="S150" s="23"/>
      <c r="T150" s="23">
        <v>7.4096793599999998E-4</v>
      </c>
      <c r="U150" s="11"/>
      <c r="V150" s="15"/>
      <c r="W150" s="14"/>
    </row>
    <row r="151" spans="12:23" x14ac:dyDescent="0.3">
      <c r="L151" s="10"/>
      <c r="M151" s="11" t="s">
        <v>19</v>
      </c>
      <c r="N151" s="15">
        <v>1.2415872E-4</v>
      </c>
      <c r="O151" s="15">
        <v>3.7295999999999998E-4</v>
      </c>
      <c r="P151" s="15"/>
      <c r="Q151" s="15"/>
      <c r="R151" s="15"/>
      <c r="S151" s="15"/>
      <c r="T151" s="15">
        <v>4.9711872E-4</v>
      </c>
      <c r="U151" s="11"/>
      <c r="V151" s="15"/>
      <c r="W151" s="14"/>
    </row>
    <row r="152" spans="12:23" x14ac:dyDescent="0.3">
      <c r="L152" s="10"/>
      <c r="M152" s="11" t="s">
        <v>20</v>
      </c>
      <c r="N152" s="15"/>
      <c r="O152" s="15"/>
      <c r="P152" s="15"/>
      <c r="Q152" s="15"/>
      <c r="R152" s="15"/>
      <c r="S152" s="15"/>
      <c r="T152" s="15">
        <v>2.4751872000000001E-4</v>
      </c>
      <c r="U152" s="11"/>
      <c r="V152" s="15"/>
      <c r="W152" s="14"/>
    </row>
    <row r="153" spans="12:23" x14ac:dyDescent="0.3">
      <c r="L153" s="10"/>
      <c r="M153" s="11" t="s">
        <v>21</v>
      </c>
      <c r="N153" s="15"/>
      <c r="O153" s="15"/>
      <c r="P153" s="15"/>
      <c r="Q153" s="15"/>
      <c r="R153" s="15"/>
      <c r="S153" s="15"/>
      <c r="T153" s="15">
        <v>2.4751872000000001E-4</v>
      </c>
      <c r="U153" s="11"/>
      <c r="V153" s="15"/>
      <c r="W153" s="14"/>
    </row>
    <row r="154" spans="12:23" x14ac:dyDescent="0.3">
      <c r="L154" s="10"/>
      <c r="M154" s="11" t="s">
        <v>22</v>
      </c>
      <c r="N154" s="15"/>
      <c r="O154" s="15"/>
      <c r="P154" s="15"/>
      <c r="Q154" s="15"/>
      <c r="R154" s="15"/>
      <c r="S154" s="15"/>
      <c r="T154" s="15">
        <v>2.4751872000000001E-4</v>
      </c>
      <c r="U154" s="11"/>
      <c r="V154" s="15"/>
      <c r="W154" s="14"/>
    </row>
    <row r="155" spans="12:23" x14ac:dyDescent="0.3">
      <c r="L155" s="1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21"/>
    </row>
  </sheetData>
  <pageMargins left="0.7" right="0.7" top="0.78740157499999996" bottom="0.78740157499999996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2023-01-02T16:05:50Z</dcterms:modified>
</cp:coreProperties>
</file>