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14355" windowHeight="82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T52" i="1"/>
  <c r="V52"/>
  <c r="E8"/>
  <c r="E19"/>
  <c r="E5"/>
  <c r="E6"/>
  <c r="E7"/>
  <c r="E9"/>
  <c r="E10"/>
  <c r="E11"/>
  <c r="E12"/>
  <c r="E13"/>
  <c r="E14"/>
  <c r="E15"/>
  <c r="E16"/>
  <c r="E17"/>
  <c r="E18"/>
  <c r="E20"/>
  <c r="E21"/>
  <c r="E22"/>
  <c r="E23"/>
  <c r="E24"/>
  <c r="E25"/>
  <c r="E26"/>
  <c r="E27"/>
  <c r="B6"/>
  <c r="C5"/>
  <c r="C6" s="1"/>
  <c r="C7" s="1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E4"/>
</calcChain>
</file>

<file path=xl/sharedStrings.xml><?xml version="1.0" encoding="utf-8"?>
<sst xmlns="http://schemas.openxmlformats.org/spreadsheetml/2006/main" count="635" uniqueCount="183">
  <si>
    <t>ABCD</t>
  </si>
  <si>
    <t>ACBD</t>
  </si>
  <si>
    <t>BACD</t>
  </si>
  <si>
    <t>BCAD</t>
  </si>
  <si>
    <t>BCDA</t>
  </si>
  <si>
    <t>CBDA</t>
  </si>
  <si>
    <t>CDBA</t>
  </si>
  <si>
    <t>CDAB</t>
  </si>
  <si>
    <t>DCAB</t>
  </si>
  <si>
    <t>DACB</t>
  </si>
  <si>
    <t>DABC</t>
  </si>
  <si>
    <t>ADBC</t>
  </si>
  <si>
    <t>ABDC</t>
  </si>
  <si>
    <t>switch arr[0] with arr[1]</t>
  </si>
  <si>
    <t>then arr[1] with arr[2], etc.</t>
  </si>
  <si>
    <t>ACDB</t>
  </si>
  <si>
    <t>BDAC</t>
  </si>
  <si>
    <t>ADCB</t>
  </si>
  <si>
    <t>BADC</t>
  </si>
  <si>
    <t>BDCA</t>
  </si>
  <si>
    <t>DBCA</t>
  </si>
  <si>
    <t>DBAC</t>
  </si>
  <si>
    <t>CABD</t>
  </si>
  <si>
    <t>CBAD</t>
  </si>
  <si>
    <t>CADB</t>
  </si>
  <si>
    <t>DCBA</t>
  </si>
  <si>
    <t>-</t>
  </si>
  <si>
    <t xml:space="preserve"> --</t>
  </si>
  <si>
    <t xml:space="preserve">   ---&gt;</t>
  </si>
  <si>
    <t>compare Travel Time of arr[i]</t>
  </si>
  <si>
    <t>rotate Secondary Elements</t>
  </si>
  <si>
    <t>arr.length-2</t>
  </si>
  <si>
    <t>rotate Tertiary Elements</t>
  </si>
  <si>
    <t>TODO: make Element Rotation dynamic</t>
  </si>
  <si>
    <t>arr.length-1</t>
  </si>
  <si>
    <t>rotate Primary Element</t>
  </si>
  <si>
    <t>var base  =  [];</t>
  </si>
  <si>
    <t>base = currentArr</t>
  </si>
  <si>
    <t>currentArr = base</t>
  </si>
  <si>
    <t>for(a &lt; rfact(currentArr.length))</t>
  </si>
  <si>
    <t>ABCDE</t>
  </si>
  <si>
    <t>ACDEB</t>
  </si>
  <si>
    <t>ADEBC</t>
  </si>
  <si>
    <t>ABDEC</t>
  </si>
  <si>
    <t>ABECD</t>
  </si>
  <si>
    <t>ABCED</t>
  </si>
  <si>
    <t>start val i</t>
  </si>
  <si>
    <t>i = 1</t>
  </si>
  <si>
    <t>every loop</t>
  </si>
  <si>
    <t>z++</t>
  </si>
  <si>
    <t>I = 3</t>
  </si>
  <si>
    <t>I = 2</t>
  </si>
  <si>
    <t xml:space="preserve">c &lt; 3 </t>
  </si>
  <si>
    <t>c &lt; 4</t>
  </si>
  <si>
    <t>Arr Length</t>
  </si>
  <si>
    <t xml:space="preserve">Num Possible Combinations </t>
  </si>
  <si>
    <t>Combinations / Element</t>
  </si>
  <si>
    <t>Combos /  Rotation Iteration</t>
  </si>
  <si>
    <t>Num Rotation Iterations</t>
  </si>
  <si>
    <t>Combos / Rotation Iteration</t>
  </si>
  <si>
    <t>AEBCD</t>
  </si>
  <si>
    <t>ACEBD</t>
  </si>
  <si>
    <t>ACBDE</t>
  </si>
  <si>
    <t>ACDBE</t>
  </si>
  <si>
    <t>ADBCE</t>
  </si>
  <si>
    <t>ADCEB</t>
  </si>
  <si>
    <t>ADECB</t>
  </si>
  <si>
    <t>AECDB</t>
  </si>
  <si>
    <t>AEDBC</t>
  </si>
  <si>
    <t>AEBDC</t>
  </si>
  <si>
    <t>length</t>
  </si>
  <si>
    <t xml:space="preserve">start = </t>
  </si>
  <si>
    <t>(= length-1)</t>
  </si>
  <si>
    <t>Length - i</t>
  </si>
  <si>
    <t>BCDEA</t>
  </si>
  <si>
    <t>CDEAB</t>
  </si>
  <si>
    <t>DEABC</t>
  </si>
  <si>
    <t>EABCD</t>
  </si>
  <si>
    <t>var I = 1; I &lt; arr.length - I; i++</t>
  </si>
  <si>
    <t>rotate, add to comboArray</t>
  </si>
  <si>
    <t>arr.length*(arr.length-2)+1</t>
  </si>
  <si>
    <t>^</t>
  </si>
  <si>
    <t>_^</t>
  </si>
  <si>
    <t>__^</t>
  </si>
  <si>
    <t>___^</t>
  </si>
  <si>
    <t>iterations</t>
  </si>
  <si>
    <t>start = 0; start &lt;= arr.length-2; start++</t>
  </si>
  <si>
    <t>I = arr.length-1;  I &gt;= 1;  i--</t>
  </si>
  <si>
    <t>branch origin</t>
  </si>
  <si>
    <t>[0][0]</t>
  </si>
  <si>
    <t>BDEAC</t>
  </si>
  <si>
    <t>BEACD</t>
  </si>
  <si>
    <t>BACDE</t>
  </si>
  <si>
    <t>[0][1]</t>
  </si>
  <si>
    <t>branch = 0; branch &lt;= arr.length-1; branch++</t>
  </si>
  <si>
    <t xml:space="preserve">random note? --&gt; </t>
  </si>
  <si>
    <t>Start (index)</t>
  </si>
  <si>
    <t>ACEDB</t>
  </si>
  <si>
    <t>ACBED</t>
  </si>
  <si>
    <t>ADBEC</t>
  </si>
  <si>
    <t>ADCBE</t>
  </si>
  <si>
    <t>AECBD</t>
  </si>
  <si>
    <t>AEDCB</t>
  </si>
  <si>
    <t>ABDCE</t>
  </si>
  <si>
    <t>ABEDC</t>
  </si>
  <si>
    <t>arr placement</t>
  </si>
  <si>
    <t>iterations (i)</t>
  </si>
  <si>
    <t>[0][0+i]</t>
  </si>
  <si>
    <t>[1][0+i]</t>
  </si>
  <si>
    <t>[2][0+i]</t>
  </si>
  <si>
    <t>[3][0+i]</t>
  </si>
  <si>
    <t>[1][0]</t>
  </si>
  <si>
    <t>[5][0+i]</t>
  </si>
  <si>
    <t>[2][0]</t>
  </si>
  <si>
    <t>[4][0+1]</t>
  </si>
  <si>
    <t>[2][1]</t>
  </si>
  <si>
    <t>[6][0+i]</t>
  </si>
  <si>
    <t>&gt;</t>
  </si>
  <si>
    <t>[1][1]</t>
  </si>
  <si>
    <t>[7][0+i]</t>
  </si>
  <si>
    <t>[6][1]</t>
  </si>
  <si>
    <t>[8][0+i]</t>
  </si>
  <si>
    <t>[6][0]</t>
  </si>
  <si>
    <t>[9][0+i]</t>
  </si>
  <si>
    <t>[1][2]</t>
  </si>
  <si>
    <t>[10][0+i]</t>
  </si>
  <si>
    <t>Branch</t>
  </si>
  <si>
    <t>Branch Location</t>
  </si>
  <si>
    <t>b = 1</t>
  </si>
  <si>
    <t>b++</t>
  </si>
  <si>
    <t>b=2</t>
  </si>
  <si>
    <t>b=3</t>
  </si>
  <si>
    <t>b=4</t>
  </si>
  <si>
    <t>b--</t>
  </si>
  <si>
    <t>index++</t>
  </si>
  <si>
    <t>branch[0] = combinations[index].slice(0);</t>
  </si>
  <si>
    <t>len</t>
  </si>
  <si>
    <t>startPositition</t>
  </si>
  <si>
    <t>i</t>
  </si>
  <si>
    <t>result[x]</t>
  </si>
  <si>
    <t>Iteration</t>
  </si>
  <si>
    <t>Arr</t>
  </si>
  <si>
    <t>[A__]</t>
  </si>
  <si>
    <t>[AB_]</t>
  </si>
  <si>
    <t>[ABC]</t>
  </si>
  <si>
    <t>[ABD]</t>
  </si>
  <si>
    <t>0 - Print</t>
  </si>
  <si>
    <t>[ABE]</t>
  </si>
  <si>
    <t>[ABF]</t>
  </si>
  <si>
    <t>6, limit!</t>
  </si>
  <si>
    <t>[AC_]</t>
  </si>
  <si>
    <t>[ACD]</t>
  </si>
  <si>
    <t>[ACE]</t>
  </si>
  <si>
    <t>[ACF]</t>
  </si>
  <si>
    <t>[AD_]</t>
  </si>
  <si>
    <t>[AE_]</t>
  </si>
  <si>
    <t>[B__]</t>
  </si>
  <si>
    <t>[C__]</t>
  </si>
  <si>
    <t>[D__]</t>
  </si>
  <si>
    <t>e</t>
  </si>
  <si>
    <t>startingIndex</t>
  </si>
  <si>
    <t>ABC</t>
  </si>
  <si>
    <t>BCA</t>
  </si>
  <si>
    <t>last Push</t>
  </si>
  <si>
    <t>current Push</t>
  </si>
  <si>
    <t>BAC</t>
  </si>
  <si>
    <t>CAB</t>
  </si>
  <si>
    <t>result (index)</t>
  </si>
  <si>
    <t>ABC, BCA, BAC, ACB</t>
  </si>
  <si>
    <t>ACB</t>
  </si>
  <si>
    <t>BCA &lt;</t>
  </si>
  <si>
    <t>ABC *</t>
  </si>
  <si>
    <t>ABC ^</t>
  </si>
  <si>
    <t>holder</t>
  </si>
  <si>
    <t xml:space="preserve">ABC </t>
  </si>
  <si>
    <t>ABC^</t>
  </si>
  <si>
    <t>!limit</t>
  </si>
  <si>
    <t>0, 2</t>
  </si>
  <si>
    <t>Iterations (i)
I &lt; arr.length-1; i++
i = b; i&lt; arr.length-2; i++</t>
  </si>
  <si>
    <t>Iteration Count</t>
  </si>
  <si>
    <t>Tot. Iterations</t>
  </si>
  <si>
    <t>Last Push</t>
  </si>
  <si>
    <t>Start (index) (max = 2)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</si>
</sst>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1">
    <xf numFmtId="0" fontId="0" fillId="0" borderId="0" xfId="0"/>
    <xf numFmtId="0" fontId="0" fillId="0" borderId="0" xfId="0" quotePrefix="1"/>
    <xf numFmtId="0" fontId="2" fillId="0" borderId="0" xfId="0" applyFont="1"/>
    <xf numFmtId="0" fontId="1" fillId="2" borderId="1" xfId="1" applyBorder="1"/>
    <xf numFmtId="0" fontId="1" fillId="2" borderId="2" xfId="1" applyBorder="1"/>
    <xf numFmtId="0" fontId="1" fillId="2" borderId="3" xfId="1" applyBorder="1"/>
    <xf numFmtId="0" fontId="0" fillId="0" borderId="1" xfId="0" applyBorder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1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/>
    <xf numFmtId="0" fontId="0" fillId="6" borderId="0" xfId="0" applyFill="1"/>
    <xf numFmtId="0" fontId="0" fillId="0" borderId="7" xfId="0" applyFont="1" applyBorder="1"/>
    <xf numFmtId="0" fontId="0" fillId="0" borderId="9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1" xfId="0" quotePrefix="1" applyFont="1" applyBorder="1" applyAlignment="1">
      <alignment horizontal="center"/>
    </xf>
    <xf numFmtId="0" fontId="0" fillId="0" borderId="12" xfId="0" applyFont="1" applyBorder="1"/>
    <xf numFmtId="0" fontId="0" fillId="0" borderId="14" xfId="0" applyFont="1" applyBorder="1" applyAlignment="1">
      <alignment horizontal="center"/>
    </xf>
    <xf numFmtId="0" fontId="2" fillId="0" borderId="7" xfId="0" applyFont="1" applyBorder="1"/>
    <xf numFmtId="0" fontId="0" fillId="0" borderId="8" xfId="0" applyBorder="1"/>
    <xf numFmtId="0" fontId="2" fillId="0" borderId="8" xfId="0" applyFont="1" applyBorder="1"/>
    <xf numFmtId="0" fontId="2" fillId="0" borderId="10" xfId="0" applyFont="1" applyBorder="1"/>
    <xf numFmtId="0" fontId="2" fillId="0" borderId="0" xfId="0" applyFont="1" applyBorder="1"/>
    <xf numFmtId="0" fontId="2" fillId="0" borderId="12" xfId="0" applyFont="1" applyBorder="1"/>
    <xf numFmtId="0" fontId="0" fillId="0" borderId="13" xfId="0" applyBorder="1"/>
    <xf numFmtId="0" fontId="2" fillId="0" borderId="13" xfId="0" applyFont="1" applyBorder="1"/>
    <xf numFmtId="0" fontId="0" fillId="0" borderId="8" xfId="0" applyFont="1" applyBorder="1"/>
    <xf numFmtId="0" fontId="0" fillId="0" borderId="13" xfId="0" applyFont="1" applyBorder="1"/>
    <xf numFmtId="0" fontId="0" fillId="0" borderId="11" xfId="0" quotePrefix="1" applyBorder="1" applyAlignment="1">
      <alignment horizontal="center"/>
    </xf>
    <xf numFmtId="0" fontId="0" fillId="0" borderId="11" xfId="0" applyFont="1" applyBorder="1"/>
    <xf numFmtId="0" fontId="0" fillId="0" borderId="0" xfId="0" applyAlignment="1">
      <alignment horizontal="center" vertical="center"/>
    </xf>
    <xf numFmtId="0" fontId="3" fillId="2" borderId="0" xfId="1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top" wrapText="1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1" xfId="0" applyFont="1" applyBorder="1" applyAlignment="1">
      <alignment horizontal="center"/>
    </xf>
    <xf numFmtId="0" fontId="2" fillId="0" borderId="14" xfId="0" applyFont="1" applyBorder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Z163"/>
  <sheetViews>
    <sheetView tabSelected="1" topLeftCell="O100" zoomScale="85" zoomScaleNormal="85" workbookViewId="0">
      <selection activeCell="U128" sqref="U128"/>
    </sheetView>
  </sheetViews>
  <sheetFormatPr defaultRowHeight="15"/>
  <cols>
    <col min="1" max="1" width="24.85546875" bestFit="1" customWidth="1"/>
    <col min="4" max="4" width="3.7109375" customWidth="1"/>
    <col min="9" max="9" width="4.5703125" customWidth="1"/>
    <col min="10" max="10" width="22" customWidth="1"/>
    <col min="11" max="11" width="8.7109375" customWidth="1"/>
    <col min="12" max="12" width="9.140625" hidden="1" customWidth="1"/>
    <col min="13" max="13" width="16.85546875" customWidth="1"/>
    <col min="14" max="14" width="40.140625" bestFit="1" customWidth="1"/>
    <col min="15" max="15" width="22" bestFit="1" customWidth="1"/>
    <col min="39" max="39" width="15.85546875" bestFit="1" customWidth="1"/>
    <col min="42" max="42" width="13.7109375" bestFit="1" customWidth="1"/>
    <col min="45" max="45" width="13.7109375" bestFit="1" customWidth="1"/>
    <col min="48" max="48" width="13.7109375" bestFit="1" customWidth="1"/>
    <col min="51" max="51" width="13.7109375" bestFit="1" customWidth="1"/>
  </cols>
  <sheetData>
    <row r="1" spans="1:18" ht="15.75" thickBot="1">
      <c r="A1" t="s">
        <v>13</v>
      </c>
    </row>
    <row r="2" spans="1:18" ht="15.75" thickBot="1">
      <c r="A2" t="s">
        <v>14</v>
      </c>
      <c r="F2" s="59" t="s">
        <v>58</v>
      </c>
      <c r="G2" s="60"/>
      <c r="H2" s="61"/>
      <c r="I2" s="2"/>
      <c r="N2" t="s">
        <v>36</v>
      </c>
    </row>
    <row r="3" spans="1:18" ht="15.75" thickBot="1">
      <c r="F3" t="s">
        <v>52</v>
      </c>
      <c r="H3" t="s">
        <v>53</v>
      </c>
      <c r="M3" t="s">
        <v>39</v>
      </c>
      <c r="R3" t="s">
        <v>33</v>
      </c>
    </row>
    <row r="4" spans="1:18" ht="15" customHeight="1">
      <c r="A4" t="s">
        <v>54</v>
      </c>
      <c r="B4">
        <v>4</v>
      </c>
      <c r="C4">
        <v>5</v>
      </c>
      <c r="E4">
        <f t="shared" ref="E4:E27" si="0">COUNTIFS(F:F,F4,H:H, F4)</f>
        <v>1</v>
      </c>
      <c r="F4" s="3" t="s">
        <v>0</v>
      </c>
      <c r="G4" s="1" t="s">
        <v>28</v>
      </c>
      <c r="H4" s="6" t="s">
        <v>0</v>
      </c>
      <c r="J4" s="58" t="s">
        <v>59</v>
      </c>
      <c r="K4">
        <f t="shared" ref="K4:K27" si="1">COUNTIF(L:L, L4)</f>
        <v>1</v>
      </c>
      <c r="L4" t="s">
        <v>0</v>
      </c>
      <c r="N4" t="s">
        <v>37</v>
      </c>
    </row>
    <row r="5" spans="1:18">
      <c r="A5" t="s">
        <v>55</v>
      </c>
      <c r="B5">
        <v>24</v>
      </c>
      <c r="C5">
        <f>B5*5</f>
        <v>120</v>
      </c>
      <c r="E5">
        <f t="shared" si="0"/>
        <v>0</v>
      </c>
      <c r="F5" s="4" t="s">
        <v>15</v>
      </c>
      <c r="G5" s="1" t="s">
        <v>27</v>
      </c>
      <c r="H5" s="4" t="s">
        <v>12</v>
      </c>
      <c r="J5" s="58"/>
      <c r="K5">
        <f t="shared" si="1"/>
        <v>1</v>
      </c>
      <c r="L5" t="s">
        <v>15</v>
      </c>
      <c r="N5" t="s">
        <v>29</v>
      </c>
    </row>
    <row r="6" spans="1:18" ht="15.75" thickBot="1">
      <c r="A6" t="s">
        <v>56</v>
      </c>
      <c r="B6">
        <f>B5/B4</f>
        <v>6</v>
      </c>
      <c r="C6">
        <f>C5/C4</f>
        <v>24</v>
      </c>
      <c r="E6">
        <f t="shared" si="0"/>
        <v>0</v>
      </c>
      <c r="F6" s="5" t="s">
        <v>11</v>
      </c>
      <c r="G6" s="1" t="s">
        <v>26</v>
      </c>
      <c r="H6" s="4" t="s">
        <v>17</v>
      </c>
      <c r="J6" s="58"/>
      <c r="K6">
        <f t="shared" si="1"/>
        <v>1</v>
      </c>
      <c r="L6" t="s">
        <v>11</v>
      </c>
    </row>
    <row r="7" spans="1:18" ht="15.75" thickBot="1">
      <c r="A7" t="s">
        <v>57</v>
      </c>
      <c r="B7">
        <v>4</v>
      </c>
      <c r="C7">
        <f>C6/C8</f>
        <v>8</v>
      </c>
      <c r="E7">
        <f t="shared" si="0"/>
        <v>0</v>
      </c>
      <c r="H7" s="5" t="s">
        <v>1</v>
      </c>
      <c r="J7" s="58"/>
      <c r="K7">
        <f t="shared" si="1"/>
        <v>1</v>
      </c>
      <c r="L7" t="s">
        <v>12</v>
      </c>
    </row>
    <row r="8" spans="1:18">
      <c r="A8" t="s">
        <v>58</v>
      </c>
      <c r="B8">
        <v>4</v>
      </c>
      <c r="C8">
        <v>3</v>
      </c>
      <c r="E8">
        <f t="shared" si="0"/>
        <v>0</v>
      </c>
      <c r="K8">
        <f t="shared" si="1"/>
        <v>1</v>
      </c>
      <c r="L8" t="s">
        <v>17</v>
      </c>
      <c r="M8" s="57" t="s">
        <v>31</v>
      </c>
      <c r="N8" t="s">
        <v>30</v>
      </c>
    </row>
    <row r="9" spans="1:18">
      <c r="E9">
        <f t="shared" si="0"/>
        <v>1</v>
      </c>
      <c r="F9" t="s">
        <v>4</v>
      </c>
      <c r="G9" s="1" t="s">
        <v>28</v>
      </c>
      <c r="H9" t="s">
        <v>4</v>
      </c>
      <c r="K9">
        <f t="shared" si="1"/>
        <v>1</v>
      </c>
      <c r="L9" t="s">
        <v>1</v>
      </c>
      <c r="M9" s="57"/>
      <c r="N9" t="s">
        <v>29</v>
      </c>
    </row>
    <row r="10" spans="1:18">
      <c r="E10">
        <f t="shared" si="0"/>
        <v>0</v>
      </c>
      <c r="F10" t="s">
        <v>16</v>
      </c>
      <c r="G10" s="1" t="s">
        <v>27</v>
      </c>
      <c r="H10" t="s">
        <v>3</v>
      </c>
      <c r="K10">
        <f t="shared" si="1"/>
        <v>1</v>
      </c>
      <c r="L10" t="s">
        <v>4</v>
      </c>
    </row>
    <row r="11" spans="1:18">
      <c r="E11">
        <f t="shared" si="0"/>
        <v>0</v>
      </c>
      <c r="F11" t="s">
        <v>2</v>
      </c>
      <c r="G11" s="1" t="s">
        <v>26</v>
      </c>
      <c r="H11" t="s">
        <v>18</v>
      </c>
      <c r="K11">
        <f t="shared" si="1"/>
        <v>1</v>
      </c>
      <c r="L11" t="s">
        <v>16</v>
      </c>
      <c r="N11" t="s">
        <v>38</v>
      </c>
    </row>
    <row r="12" spans="1:18">
      <c r="E12">
        <f t="shared" si="0"/>
        <v>0</v>
      </c>
      <c r="H12" t="s">
        <v>19</v>
      </c>
      <c r="K12">
        <f t="shared" si="1"/>
        <v>1</v>
      </c>
      <c r="L12" t="s">
        <v>2</v>
      </c>
      <c r="M12" s="57" t="s">
        <v>34</v>
      </c>
      <c r="N12" t="s">
        <v>32</v>
      </c>
    </row>
    <row r="13" spans="1:18">
      <c r="E13">
        <f t="shared" si="0"/>
        <v>0</v>
      </c>
      <c r="K13">
        <f t="shared" si="1"/>
        <v>1</v>
      </c>
      <c r="L13" t="s">
        <v>3</v>
      </c>
      <c r="M13" s="57"/>
      <c r="N13" t="s">
        <v>29</v>
      </c>
    </row>
    <row r="14" spans="1:18">
      <c r="E14">
        <f t="shared" si="0"/>
        <v>1</v>
      </c>
      <c r="F14" t="s">
        <v>7</v>
      </c>
      <c r="G14" s="1" t="s">
        <v>28</v>
      </c>
      <c r="H14" t="s">
        <v>7</v>
      </c>
      <c r="K14">
        <f t="shared" si="1"/>
        <v>1</v>
      </c>
      <c r="L14" t="s">
        <v>18</v>
      </c>
    </row>
    <row r="15" spans="1:18">
      <c r="E15">
        <f t="shared" si="0"/>
        <v>0</v>
      </c>
      <c r="F15" t="s">
        <v>22</v>
      </c>
      <c r="G15" s="1" t="s">
        <v>27</v>
      </c>
      <c r="H15" t="s">
        <v>6</v>
      </c>
      <c r="K15">
        <f t="shared" si="1"/>
        <v>1</v>
      </c>
      <c r="L15" t="s">
        <v>19</v>
      </c>
      <c r="N15" t="s">
        <v>38</v>
      </c>
    </row>
    <row r="16" spans="1:18">
      <c r="E16">
        <f t="shared" si="0"/>
        <v>0</v>
      </c>
      <c r="F16" t="s">
        <v>5</v>
      </c>
      <c r="G16" s="1" t="s">
        <v>26</v>
      </c>
      <c r="H16" t="s">
        <v>23</v>
      </c>
      <c r="K16">
        <f t="shared" si="1"/>
        <v>1</v>
      </c>
      <c r="L16" t="s">
        <v>7</v>
      </c>
      <c r="N16" t="s">
        <v>35</v>
      </c>
    </row>
    <row r="17" spans="5:22">
      <c r="E17">
        <f t="shared" si="0"/>
        <v>0</v>
      </c>
      <c r="H17" t="s">
        <v>24</v>
      </c>
      <c r="K17">
        <f t="shared" si="1"/>
        <v>1</v>
      </c>
      <c r="L17" t="s">
        <v>22</v>
      </c>
    </row>
    <row r="18" spans="5:22">
      <c r="E18">
        <f t="shared" si="0"/>
        <v>0</v>
      </c>
      <c r="K18">
        <f t="shared" si="1"/>
        <v>1</v>
      </c>
      <c r="L18" t="s">
        <v>5</v>
      </c>
      <c r="Q18" t="s">
        <v>49</v>
      </c>
      <c r="R18" t="s">
        <v>48</v>
      </c>
    </row>
    <row r="19" spans="5:22">
      <c r="E19">
        <f t="shared" si="0"/>
        <v>1</v>
      </c>
      <c r="F19" t="s">
        <v>10</v>
      </c>
      <c r="G19" s="1" t="s">
        <v>28</v>
      </c>
      <c r="H19" t="s">
        <v>10</v>
      </c>
      <c r="K19">
        <f t="shared" si="1"/>
        <v>1</v>
      </c>
      <c r="L19" t="s">
        <v>6</v>
      </c>
      <c r="Q19" t="s">
        <v>46</v>
      </c>
      <c r="R19" t="s">
        <v>47</v>
      </c>
      <c r="T19" t="s">
        <v>51</v>
      </c>
      <c r="V19" t="s">
        <v>50</v>
      </c>
    </row>
    <row r="20" spans="5:22">
      <c r="E20">
        <f t="shared" si="0"/>
        <v>0</v>
      </c>
      <c r="F20" t="s">
        <v>20</v>
      </c>
      <c r="G20" s="1" t="s">
        <v>27</v>
      </c>
      <c r="H20" t="s">
        <v>9</v>
      </c>
      <c r="K20">
        <f t="shared" si="1"/>
        <v>1</v>
      </c>
      <c r="L20" t="s">
        <v>23</v>
      </c>
    </row>
    <row r="21" spans="5:22">
      <c r="E21">
        <f t="shared" si="0"/>
        <v>0</v>
      </c>
      <c r="F21" t="s">
        <v>8</v>
      </c>
      <c r="G21" s="1" t="s">
        <v>26</v>
      </c>
      <c r="H21" t="s">
        <v>25</v>
      </c>
      <c r="K21">
        <f t="shared" si="1"/>
        <v>1</v>
      </c>
      <c r="L21" t="s">
        <v>24</v>
      </c>
      <c r="P21" t="s">
        <v>40</v>
      </c>
      <c r="R21" t="s">
        <v>40</v>
      </c>
      <c r="T21" t="s">
        <v>40</v>
      </c>
      <c r="V21" t="s">
        <v>40</v>
      </c>
    </row>
    <row r="22" spans="5:22">
      <c r="E22">
        <f t="shared" si="0"/>
        <v>0</v>
      </c>
      <c r="H22" t="s">
        <v>21</v>
      </c>
      <c r="K22">
        <f t="shared" si="1"/>
        <v>1</v>
      </c>
      <c r="L22" t="s">
        <v>10</v>
      </c>
      <c r="T22" t="s">
        <v>43</v>
      </c>
      <c r="V22" t="s">
        <v>45</v>
      </c>
    </row>
    <row r="23" spans="5:22">
      <c r="E23">
        <f t="shared" si="0"/>
        <v>0</v>
      </c>
      <c r="K23">
        <f t="shared" si="1"/>
        <v>1</v>
      </c>
      <c r="L23" t="s">
        <v>20</v>
      </c>
      <c r="P23" t="s">
        <v>74</v>
      </c>
      <c r="R23" t="s">
        <v>41</v>
      </c>
      <c r="T23" t="s">
        <v>44</v>
      </c>
    </row>
    <row r="24" spans="5:22">
      <c r="E24">
        <f t="shared" si="0"/>
        <v>0</v>
      </c>
      <c r="H24" t="s">
        <v>10</v>
      </c>
      <c r="K24">
        <f t="shared" si="1"/>
        <v>1</v>
      </c>
      <c r="L24" t="s">
        <v>8</v>
      </c>
      <c r="R24" t="s">
        <v>42</v>
      </c>
    </row>
    <row r="25" spans="5:22">
      <c r="E25">
        <f t="shared" si="0"/>
        <v>0</v>
      </c>
      <c r="K25">
        <f t="shared" si="1"/>
        <v>1</v>
      </c>
      <c r="L25" t="s">
        <v>9</v>
      </c>
      <c r="R25" t="s">
        <v>60</v>
      </c>
    </row>
    <row r="26" spans="5:22">
      <c r="E26">
        <f t="shared" si="0"/>
        <v>0</v>
      </c>
      <c r="K26">
        <f t="shared" si="1"/>
        <v>1</v>
      </c>
      <c r="L26" t="s">
        <v>25</v>
      </c>
      <c r="T26" t="s">
        <v>41</v>
      </c>
      <c r="V26" t="s">
        <v>41</v>
      </c>
    </row>
    <row r="27" spans="5:22">
      <c r="E27">
        <f t="shared" si="0"/>
        <v>0</v>
      </c>
      <c r="K27">
        <f t="shared" si="1"/>
        <v>1</v>
      </c>
      <c r="L27" t="s">
        <v>21</v>
      </c>
      <c r="T27" t="s">
        <v>61</v>
      </c>
      <c r="V27" t="s">
        <v>63</v>
      </c>
    </row>
    <row r="28" spans="5:22">
      <c r="T28" t="s">
        <v>62</v>
      </c>
    </row>
    <row r="30" spans="5:22">
      <c r="T30" t="s">
        <v>42</v>
      </c>
      <c r="V30" t="s">
        <v>42</v>
      </c>
    </row>
    <row r="31" spans="5:22">
      <c r="T31" t="s">
        <v>64</v>
      </c>
      <c r="V31" t="s">
        <v>66</v>
      </c>
    </row>
    <row r="32" spans="5:22">
      <c r="T32" t="s">
        <v>65</v>
      </c>
    </row>
    <row r="34" spans="15:24">
      <c r="T34" t="s">
        <v>60</v>
      </c>
      <c r="V34" t="s">
        <v>60</v>
      </c>
    </row>
    <row r="35" spans="15:24">
      <c r="T35" t="s">
        <v>67</v>
      </c>
      <c r="V35" t="s">
        <v>69</v>
      </c>
    </row>
    <row r="36" spans="15:24">
      <c r="T36" t="s">
        <v>68</v>
      </c>
    </row>
    <row r="38" spans="15:24">
      <c r="O38" t="s">
        <v>70</v>
      </c>
      <c r="P38">
        <v>4</v>
      </c>
      <c r="R38">
        <v>3</v>
      </c>
      <c r="S38" t="s">
        <v>72</v>
      </c>
      <c r="T38">
        <v>2</v>
      </c>
      <c r="V38">
        <v>2</v>
      </c>
      <c r="X38">
        <v>2</v>
      </c>
    </row>
    <row r="39" spans="15:24">
      <c r="Q39" t="s">
        <v>71</v>
      </c>
      <c r="R39">
        <v>1</v>
      </c>
      <c r="T39">
        <v>2</v>
      </c>
      <c r="V39">
        <v>2</v>
      </c>
      <c r="X39">
        <v>2</v>
      </c>
    </row>
    <row r="40" spans="15:24">
      <c r="Q40" t="s">
        <v>73</v>
      </c>
    </row>
    <row r="41" spans="15:24">
      <c r="R41" t="s">
        <v>0</v>
      </c>
      <c r="T41" t="s">
        <v>0</v>
      </c>
    </row>
    <row r="42" spans="15:24">
      <c r="R42" t="s">
        <v>15</v>
      </c>
      <c r="T42" t="s">
        <v>0</v>
      </c>
    </row>
    <row r="43" spans="15:24">
      <c r="R43" t="s">
        <v>11</v>
      </c>
    </row>
    <row r="44" spans="15:24">
      <c r="T44" t="s">
        <v>15</v>
      </c>
    </row>
    <row r="45" spans="15:24">
      <c r="T45" t="s">
        <v>1</v>
      </c>
    </row>
    <row r="47" spans="15:24">
      <c r="T47" t="s">
        <v>11</v>
      </c>
    </row>
    <row r="48" spans="15:24">
      <c r="T48" t="s">
        <v>17</v>
      </c>
    </row>
    <row r="50" spans="13:31">
      <c r="M50" t="s">
        <v>95</v>
      </c>
      <c r="N50" t="s">
        <v>80</v>
      </c>
      <c r="P50" t="s">
        <v>81</v>
      </c>
      <c r="R50" t="s">
        <v>82</v>
      </c>
      <c r="T50" t="s">
        <v>83</v>
      </c>
      <c r="V50" t="s">
        <v>84</v>
      </c>
      <c r="X50" t="s">
        <v>82</v>
      </c>
    </row>
    <row r="51" spans="13:31">
      <c r="O51" s="2" t="s">
        <v>96</v>
      </c>
      <c r="P51">
        <v>0</v>
      </c>
      <c r="R51">
        <v>1</v>
      </c>
      <c r="T51">
        <v>2</v>
      </c>
      <c r="V51">
        <v>3</v>
      </c>
      <c r="X51">
        <v>1</v>
      </c>
    </row>
    <row r="52" spans="13:31">
      <c r="O52" s="2" t="s">
        <v>85</v>
      </c>
      <c r="P52">
        <v>1</v>
      </c>
      <c r="R52">
        <v>3</v>
      </c>
      <c r="T52">
        <f>COUNTIF(T61:T75, "*")-4</f>
        <v>8</v>
      </c>
      <c r="V52">
        <f>COUNTIF(V61:V95, "*")/2</f>
        <v>12</v>
      </c>
      <c r="X52">
        <v>3</v>
      </c>
    </row>
    <row r="53" spans="13:31">
      <c r="O53" s="2" t="s">
        <v>88</v>
      </c>
      <c r="P53" t="s">
        <v>89</v>
      </c>
      <c r="R53" t="s">
        <v>89</v>
      </c>
      <c r="T53" t="s">
        <v>89</v>
      </c>
      <c r="V53" t="s">
        <v>89</v>
      </c>
      <c r="X53" t="s">
        <v>93</v>
      </c>
    </row>
    <row r="56" spans="13:31">
      <c r="O56" s="2" t="s">
        <v>96</v>
      </c>
      <c r="P56" s="8">
        <v>0</v>
      </c>
      <c r="Q56" s="8"/>
      <c r="R56" s="8">
        <v>1</v>
      </c>
      <c r="S56" s="8"/>
      <c r="T56" s="8">
        <v>2</v>
      </c>
      <c r="U56" s="8"/>
      <c r="V56" s="8">
        <v>3</v>
      </c>
      <c r="W56" s="8"/>
      <c r="X56" s="8">
        <v>3</v>
      </c>
      <c r="Y56" s="8"/>
      <c r="Z56" s="8">
        <v>3</v>
      </c>
      <c r="AA56" s="8"/>
      <c r="AB56" s="8">
        <v>2</v>
      </c>
      <c r="AE56" s="8">
        <v>1</v>
      </c>
    </row>
    <row r="57" spans="13:31">
      <c r="N57" t="s">
        <v>86</v>
      </c>
      <c r="O57" s="2" t="s">
        <v>106</v>
      </c>
      <c r="P57" s="8">
        <v>4</v>
      </c>
      <c r="Q57" s="8"/>
      <c r="R57" s="8">
        <v>3</v>
      </c>
      <c r="S57" s="8"/>
      <c r="T57" s="8">
        <v>2</v>
      </c>
      <c r="U57" s="8"/>
      <c r="V57" s="8">
        <v>1</v>
      </c>
      <c r="W57" s="8"/>
      <c r="X57" s="8">
        <v>1</v>
      </c>
      <c r="Y57" s="8"/>
      <c r="Z57" s="8">
        <v>1</v>
      </c>
      <c r="AA57" s="8"/>
      <c r="AB57" s="8">
        <v>2</v>
      </c>
      <c r="AE57" s="8">
        <v>3</v>
      </c>
    </row>
    <row r="58" spans="13:31">
      <c r="N58" t="s">
        <v>87</v>
      </c>
      <c r="O58" s="2" t="s">
        <v>88</v>
      </c>
      <c r="P58" s="9" t="s">
        <v>26</v>
      </c>
      <c r="Q58" s="8"/>
      <c r="R58" s="8" t="s">
        <v>89</v>
      </c>
      <c r="S58" s="8"/>
      <c r="T58" s="8" t="s">
        <v>89</v>
      </c>
      <c r="U58" s="8"/>
      <c r="V58" s="8" t="s">
        <v>89</v>
      </c>
      <c r="W58" s="8"/>
      <c r="X58" t="s">
        <v>113</v>
      </c>
      <c r="Z58" t="s">
        <v>115</v>
      </c>
      <c r="AB58" t="s">
        <v>111</v>
      </c>
      <c r="AE58" s="8" t="s">
        <v>93</v>
      </c>
    </row>
    <row r="59" spans="13:31">
      <c r="N59" t="s">
        <v>94</v>
      </c>
      <c r="O59" s="2" t="s">
        <v>105</v>
      </c>
      <c r="P59" t="s">
        <v>107</v>
      </c>
      <c r="R59" t="s">
        <v>108</v>
      </c>
      <c r="T59" t="s">
        <v>109</v>
      </c>
      <c r="V59" t="s">
        <v>110</v>
      </c>
      <c r="X59" t="s">
        <v>114</v>
      </c>
      <c r="Z59" t="s">
        <v>112</v>
      </c>
      <c r="AB59" t="s">
        <v>116</v>
      </c>
    </row>
    <row r="61" spans="13:31">
      <c r="P61" t="s">
        <v>40</v>
      </c>
      <c r="R61" s="7" t="s">
        <v>40</v>
      </c>
      <c r="T61" s="7" t="s">
        <v>40</v>
      </c>
      <c r="V61" s="7" t="s">
        <v>40</v>
      </c>
      <c r="AE61" s="7" t="s">
        <v>74</v>
      </c>
    </row>
    <row r="62" spans="13:31">
      <c r="P62" t="s">
        <v>74</v>
      </c>
      <c r="R62" t="s">
        <v>41</v>
      </c>
      <c r="T62" t="s">
        <v>43</v>
      </c>
      <c r="V62" t="s">
        <v>45</v>
      </c>
      <c r="AE62" t="s">
        <v>90</v>
      </c>
    </row>
    <row r="63" spans="13:31">
      <c r="P63" t="s">
        <v>75</v>
      </c>
      <c r="R63" t="s">
        <v>42</v>
      </c>
      <c r="T63" t="s">
        <v>44</v>
      </c>
      <c r="AE63" t="s">
        <v>91</v>
      </c>
    </row>
    <row r="64" spans="13:31">
      <c r="M64" t="s">
        <v>79</v>
      </c>
      <c r="P64" t="s">
        <v>76</v>
      </c>
      <c r="R64" t="s">
        <v>60</v>
      </c>
      <c r="V64" s="7" t="s">
        <v>43</v>
      </c>
      <c r="AE64" t="s">
        <v>92</v>
      </c>
    </row>
    <row r="65" spans="16:22">
      <c r="P65" t="s">
        <v>77</v>
      </c>
      <c r="T65" s="7" t="s">
        <v>41</v>
      </c>
      <c r="V65" t="s">
        <v>103</v>
      </c>
    </row>
    <row r="66" spans="16:22">
      <c r="T66" t="s">
        <v>61</v>
      </c>
    </row>
    <row r="67" spans="16:22">
      <c r="T67" t="s">
        <v>62</v>
      </c>
      <c r="V67" s="7" t="s">
        <v>44</v>
      </c>
    </row>
    <row r="68" spans="16:22">
      <c r="V68" t="s">
        <v>104</v>
      </c>
    </row>
    <row r="69" spans="16:22">
      <c r="T69" s="7" t="s">
        <v>42</v>
      </c>
    </row>
    <row r="70" spans="16:22">
      <c r="T70" t="s">
        <v>64</v>
      </c>
      <c r="V70" s="7" t="s">
        <v>41</v>
      </c>
    </row>
    <row r="71" spans="16:22">
      <c r="T71" t="s">
        <v>65</v>
      </c>
      <c r="V71" t="s">
        <v>63</v>
      </c>
    </row>
    <row r="73" spans="16:22">
      <c r="T73" s="7" t="s">
        <v>60</v>
      </c>
      <c r="V73" s="7" t="s">
        <v>61</v>
      </c>
    </row>
    <row r="74" spans="16:22">
      <c r="T74" t="s">
        <v>67</v>
      </c>
      <c r="V74" t="s">
        <v>97</v>
      </c>
    </row>
    <row r="75" spans="16:22">
      <c r="T75" t="s">
        <v>68</v>
      </c>
    </row>
    <row r="76" spans="16:22">
      <c r="V76" s="7" t="s">
        <v>62</v>
      </c>
    </row>
    <row r="77" spans="16:22">
      <c r="V77" t="s">
        <v>98</v>
      </c>
    </row>
    <row r="79" spans="16:22">
      <c r="V79" s="7" t="s">
        <v>42</v>
      </c>
    </row>
    <row r="80" spans="16:22">
      <c r="V80" t="s">
        <v>66</v>
      </c>
    </row>
    <row r="82" spans="22:22">
      <c r="V82" s="7" t="s">
        <v>64</v>
      </c>
    </row>
    <row r="83" spans="22:22">
      <c r="V83" t="s">
        <v>99</v>
      </c>
    </row>
    <row r="85" spans="22:22">
      <c r="V85" s="7" t="s">
        <v>65</v>
      </c>
    </row>
    <row r="86" spans="22:22">
      <c r="V86" t="s">
        <v>100</v>
      </c>
    </row>
    <row r="88" spans="22:22">
      <c r="V88" s="7" t="s">
        <v>60</v>
      </c>
    </row>
    <row r="89" spans="22:22">
      <c r="V89" t="s">
        <v>69</v>
      </c>
    </row>
    <row r="91" spans="22:22">
      <c r="V91" s="7" t="s">
        <v>67</v>
      </c>
    </row>
    <row r="92" spans="22:22">
      <c r="V92" t="s">
        <v>101</v>
      </c>
    </row>
    <row r="94" spans="22:22">
      <c r="V94" s="7" t="s">
        <v>68</v>
      </c>
    </row>
    <row r="95" spans="22:22">
      <c r="V95" t="s">
        <v>102</v>
      </c>
    </row>
    <row r="97" spans="15:36">
      <c r="O97" s="2" t="s">
        <v>96</v>
      </c>
      <c r="P97" s="8">
        <v>0</v>
      </c>
      <c r="Q97" s="8"/>
      <c r="R97" s="8">
        <v>1</v>
      </c>
      <c r="S97" s="8"/>
      <c r="T97" s="8">
        <v>2</v>
      </c>
      <c r="U97" s="8"/>
      <c r="V97" s="8">
        <v>3</v>
      </c>
      <c r="W97" s="8"/>
      <c r="X97" s="8">
        <v>3</v>
      </c>
      <c r="Y97" s="8"/>
      <c r="Z97" s="8">
        <v>3</v>
      </c>
      <c r="AA97" s="8"/>
      <c r="AB97" s="8">
        <v>2</v>
      </c>
      <c r="AC97" s="8"/>
      <c r="AD97" s="8">
        <v>3</v>
      </c>
      <c r="AE97" s="8"/>
      <c r="AF97" s="8">
        <v>3</v>
      </c>
      <c r="AG97" s="8"/>
      <c r="AH97" s="8">
        <v>3</v>
      </c>
      <c r="AI97" s="8"/>
      <c r="AJ97" s="8">
        <v>2</v>
      </c>
    </row>
    <row r="98" spans="15:36">
      <c r="O98" s="2" t="s">
        <v>106</v>
      </c>
      <c r="P98" s="8">
        <v>4</v>
      </c>
      <c r="Q98" s="8"/>
      <c r="R98" s="8">
        <v>3</v>
      </c>
      <c r="S98" s="8"/>
      <c r="T98" s="8">
        <v>2</v>
      </c>
      <c r="U98" s="8"/>
      <c r="V98" s="8">
        <v>1</v>
      </c>
      <c r="W98" s="8"/>
      <c r="X98" s="8">
        <v>1</v>
      </c>
      <c r="Y98" s="8"/>
      <c r="Z98" s="8">
        <v>1</v>
      </c>
      <c r="AA98" s="8"/>
      <c r="AB98" s="8">
        <v>2</v>
      </c>
      <c r="AC98" s="8"/>
      <c r="AD98" s="8">
        <v>1</v>
      </c>
      <c r="AE98" s="8"/>
      <c r="AF98" s="8">
        <v>1</v>
      </c>
      <c r="AG98" s="8"/>
      <c r="AH98" s="8">
        <v>1</v>
      </c>
      <c r="AI98" s="8"/>
      <c r="AJ98" s="8">
        <v>2</v>
      </c>
    </row>
    <row r="99" spans="15:36">
      <c r="O99" s="2" t="s">
        <v>88</v>
      </c>
      <c r="P99" s="9" t="s">
        <v>26</v>
      </c>
      <c r="Q99" s="8"/>
      <c r="R99" s="8" t="s">
        <v>89</v>
      </c>
      <c r="S99" s="8"/>
      <c r="T99" s="8" t="s">
        <v>89</v>
      </c>
      <c r="U99" s="8"/>
      <c r="V99" s="8" t="s">
        <v>89</v>
      </c>
      <c r="W99" s="8"/>
      <c r="X99" t="s">
        <v>113</v>
      </c>
      <c r="Z99" t="s">
        <v>115</v>
      </c>
      <c r="AB99" t="s">
        <v>118</v>
      </c>
      <c r="AD99" t="s">
        <v>118</v>
      </c>
      <c r="AF99" t="s">
        <v>122</v>
      </c>
      <c r="AH99" t="s">
        <v>120</v>
      </c>
      <c r="AJ99" t="s">
        <v>124</v>
      </c>
    </row>
    <row r="100" spans="15:36">
      <c r="O100" s="2" t="s">
        <v>105</v>
      </c>
      <c r="P100" t="s">
        <v>107</v>
      </c>
      <c r="R100" t="s">
        <v>108</v>
      </c>
      <c r="T100" t="s">
        <v>109</v>
      </c>
      <c r="V100" t="s">
        <v>110</v>
      </c>
      <c r="X100" t="s">
        <v>114</v>
      </c>
      <c r="Z100" t="s">
        <v>112</v>
      </c>
      <c r="AB100" t="s">
        <v>116</v>
      </c>
      <c r="AD100" t="s">
        <v>119</v>
      </c>
      <c r="AF100" t="s">
        <v>121</v>
      </c>
      <c r="AH100" t="s">
        <v>123</v>
      </c>
      <c r="AJ100" t="s">
        <v>125</v>
      </c>
    </row>
    <row r="102" spans="15:36">
      <c r="O102" s="2" t="s">
        <v>117</v>
      </c>
      <c r="P102" t="s">
        <v>40</v>
      </c>
      <c r="Q102" s="2" t="s">
        <v>117</v>
      </c>
      <c r="R102" s="7" t="s">
        <v>40</v>
      </c>
      <c r="S102" s="2" t="s">
        <v>117</v>
      </c>
      <c r="T102" s="7" t="s">
        <v>40</v>
      </c>
      <c r="U102" s="2" t="s">
        <v>117</v>
      </c>
      <c r="V102" s="7" t="s">
        <v>40</v>
      </c>
      <c r="X102" s="7" t="s">
        <v>43</v>
      </c>
      <c r="Z102" s="7" t="s">
        <v>44</v>
      </c>
      <c r="AB102" s="7" t="s">
        <v>41</v>
      </c>
      <c r="AD102" s="7" t="s">
        <v>41</v>
      </c>
      <c r="AF102" s="7" t="s">
        <v>61</v>
      </c>
      <c r="AH102" s="7" t="s">
        <v>62</v>
      </c>
      <c r="AJ102" s="7" t="s">
        <v>42</v>
      </c>
    </row>
    <row r="103" spans="15:36">
      <c r="P103" t="s">
        <v>74</v>
      </c>
      <c r="R103" t="s">
        <v>41</v>
      </c>
      <c r="T103" t="s">
        <v>43</v>
      </c>
      <c r="U103" s="2"/>
      <c r="V103" t="s">
        <v>45</v>
      </c>
      <c r="X103" t="s">
        <v>103</v>
      </c>
      <c r="Z103" t="s">
        <v>104</v>
      </c>
      <c r="AB103" t="s">
        <v>61</v>
      </c>
      <c r="AD103" t="s">
        <v>63</v>
      </c>
      <c r="AF103" t="s">
        <v>97</v>
      </c>
      <c r="AH103" t="s">
        <v>98</v>
      </c>
      <c r="AJ103" t="s">
        <v>64</v>
      </c>
    </row>
    <row r="104" spans="15:36">
      <c r="P104" t="s">
        <v>75</v>
      </c>
      <c r="R104" t="s">
        <v>42</v>
      </c>
      <c r="T104" t="s">
        <v>44</v>
      </c>
      <c r="AB104" t="s">
        <v>62</v>
      </c>
      <c r="AJ104" t="s">
        <v>65</v>
      </c>
    </row>
    <row r="105" spans="15:36">
      <c r="P105" t="s">
        <v>76</v>
      </c>
      <c r="R105" t="s">
        <v>60</v>
      </c>
    </row>
    <row r="106" spans="15:36">
      <c r="P106" t="s">
        <v>77</v>
      </c>
    </row>
    <row r="111" spans="15:36" ht="15.75" thickBot="1"/>
    <row r="112" spans="15:36">
      <c r="P112" s="10">
        <v>0</v>
      </c>
      <c r="Q112" s="11">
        <v>1</v>
      </c>
      <c r="R112" s="11">
        <v>2</v>
      </c>
      <c r="S112" s="11">
        <v>3</v>
      </c>
      <c r="T112" s="12">
        <v>4</v>
      </c>
      <c r="U112" s="8">
        <v>5</v>
      </c>
      <c r="V112" s="8">
        <v>6</v>
      </c>
      <c r="W112" s="8">
        <v>7</v>
      </c>
      <c r="X112" s="10">
        <v>8</v>
      </c>
      <c r="Y112" s="12">
        <v>9</v>
      </c>
      <c r="Z112" s="8">
        <v>10</v>
      </c>
      <c r="AA112" s="22">
        <v>11</v>
      </c>
      <c r="AB112" s="8">
        <v>12</v>
      </c>
      <c r="AC112" s="10">
        <v>13</v>
      </c>
      <c r="AD112" s="12">
        <v>14</v>
      </c>
      <c r="AE112" s="8">
        <v>15</v>
      </c>
      <c r="AF112" s="22">
        <v>16</v>
      </c>
      <c r="AG112" s="8">
        <v>17</v>
      </c>
      <c r="AH112" s="8">
        <v>18</v>
      </c>
      <c r="AI112" s="8">
        <v>19</v>
      </c>
      <c r="AJ112" s="8">
        <v>20</v>
      </c>
    </row>
    <row r="113" spans="14:49">
      <c r="N113" t="s">
        <v>78</v>
      </c>
      <c r="P113" s="26" t="s">
        <v>40</v>
      </c>
      <c r="Q113" s="32" t="s">
        <v>74</v>
      </c>
      <c r="R113" s="32" t="s">
        <v>75</v>
      </c>
      <c r="S113" s="32" t="s">
        <v>76</v>
      </c>
      <c r="T113" s="33" t="s">
        <v>77</v>
      </c>
      <c r="U113" s="35" t="s">
        <v>41</v>
      </c>
      <c r="V113" s="35" t="s">
        <v>42</v>
      </c>
      <c r="W113" s="35" t="s">
        <v>60</v>
      </c>
      <c r="X113" s="28" t="s">
        <v>43</v>
      </c>
      <c r="Y113" s="31" t="s">
        <v>44</v>
      </c>
      <c r="Z113" s="8" t="s">
        <v>45</v>
      </c>
      <c r="AA113" s="23" t="s">
        <v>103</v>
      </c>
      <c r="AB113" s="8" t="s">
        <v>104</v>
      </c>
      <c r="AC113" s="16" t="s">
        <v>61</v>
      </c>
      <c r="AD113" s="18" t="s">
        <v>62</v>
      </c>
      <c r="AE113" s="8" t="s">
        <v>97</v>
      </c>
      <c r="AF113" s="23" t="s">
        <v>98</v>
      </c>
      <c r="AG113" s="8" t="s">
        <v>64</v>
      </c>
      <c r="AH113" s="8" t="s">
        <v>65</v>
      </c>
      <c r="AI113" s="8"/>
      <c r="AJ113" s="8"/>
    </row>
    <row r="114" spans="14:49">
      <c r="P114" s="16"/>
      <c r="Q114" s="17"/>
      <c r="R114" s="17"/>
      <c r="S114" s="17"/>
      <c r="T114" s="18"/>
      <c r="X114" s="16"/>
      <c r="Y114" s="18"/>
      <c r="AA114" s="24"/>
      <c r="AC114" s="16"/>
      <c r="AD114" s="18"/>
      <c r="AF114" s="24"/>
    </row>
    <row r="115" spans="14:49">
      <c r="O115" s="2" t="s">
        <v>126</v>
      </c>
      <c r="P115" s="26" t="s">
        <v>40</v>
      </c>
      <c r="Q115" s="14"/>
      <c r="R115" s="14"/>
      <c r="S115" s="14"/>
      <c r="T115" s="15"/>
      <c r="U115" s="27" t="s">
        <v>40</v>
      </c>
      <c r="V115" s="8"/>
      <c r="W115" s="8"/>
      <c r="X115" s="26" t="s">
        <v>40</v>
      </c>
      <c r="Y115" s="15"/>
      <c r="Z115" s="27" t="s">
        <v>40</v>
      </c>
      <c r="AA115" s="29" t="s">
        <v>43</v>
      </c>
      <c r="AB115" s="30" t="s">
        <v>44</v>
      </c>
      <c r="AC115" s="34" t="s">
        <v>41</v>
      </c>
      <c r="AD115" s="15"/>
      <c r="AE115" t="s">
        <v>61</v>
      </c>
      <c r="AF115" s="24" t="s">
        <v>62</v>
      </c>
      <c r="AG115" s="34" t="s">
        <v>42</v>
      </c>
      <c r="AH115" s="8"/>
      <c r="AI115" s="8"/>
      <c r="AJ115" s="8"/>
    </row>
    <row r="116" spans="14:49">
      <c r="O116" s="2" t="s">
        <v>127</v>
      </c>
      <c r="P116" s="13" t="s">
        <v>26</v>
      </c>
      <c r="Q116" s="14"/>
      <c r="R116" s="14"/>
      <c r="S116" s="14"/>
      <c r="T116" s="15"/>
      <c r="U116" s="8">
        <v>0</v>
      </c>
      <c r="V116" s="8"/>
      <c r="W116" s="8"/>
      <c r="X116" s="13">
        <v>0</v>
      </c>
      <c r="Y116" s="15"/>
      <c r="Z116" s="8">
        <v>0</v>
      </c>
      <c r="AA116" s="23">
        <v>8</v>
      </c>
      <c r="AB116" s="8">
        <v>9</v>
      </c>
      <c r="AC116" s="13">
        <v>5</v>
      </c>
      <c r="AD116" s="15"/>
      <c r="AE116" s="8">
        <v>13</v>
      </c>
      <c r="AF116" s="23">
        <v>14</v>
      </c>
      <c r="AG116" s="8">
        <v>6</v>
      </c>
      <c r="AH116" s="8"/>
      <c r="AI116" s="8"/>
      <c r="AJ116" s="8"/>
    </row>
    <row r="117" spans="14:49">
      <c r="O117" s="2" t="s">
        <v>96</v>
      </c>
      <c r="P117" s="13">
        <v>0</v>
      </c>
      <c r="Q117" s="14"/>
      <c r="R117" s="14"/>
      <c r="S117" s="14"/>
      <c r="T117" s="15"/>
      <c r="U117" s="8">
        <v>1</v>
      </c>
      <c r="V117" s="8"/>
      <c r="W117" s="8"/>
      <c r="X117" s="13">
        <v>2</v>
      </c>
      <c r="Y117" s="15"/>
      <c r="Z117" s="8">
        <v>3</v>
      </c>
      <c r="AA117" s="23">
        <v>3</v>
      </c>
      <c r="AB117" s="8">
        <v>3</v>
      </c>
      <c r="AC117" s="13">
        <v>2</v>
      </c>
      <c r="AD117" s="15"/>
      <c r="AE117" s="8">
        <v>3</v>
      </c>
      <c r="AF117" s="23">
        <v>3</v>
      </c>
      <c r="AG117" s="8">
        <v>2</v>
      </c>
      <c r="AH117" s="8"/>
      <c r="AI117" s="8"/>
      <c r="AJ117" s="8"/>
    </row>
    <row r="118" spans="14:49" ht="15.75" customHeight="1" thickBot="1">
      <c r="N118" t="s">
        <v>135</v>
      </c>
      <c r="O118" s="62" t="s">
        <v>178</v>
      </c>
      <c r="P118" s="19">
        <v>4</v>
      </c>
      <c r="Q118" s="20"/>
      <c r="R118" s="20"/>
      <c r="S118" s="20"/>
      <c r="T118" s="21"/>
      <c r="U118" s="8">
        <v>3</v>
      </c>
      <c r="V118" s="8"/>
      <c r="W118" s="8"/>
      <c r="X118" s="19">
        <v>2</v>
      </c>
      <c r="Y118" s="21"/>
      <c r="Z118" s="8">
        <v>1</v>
      </c>
      <c r="AA118" s="25">
        <v>1</v>
      </c>
      <c r="AB118" s="8">
        <v>1</v>
      </c>
      <c r="AC118" s="19">
        <v>2</v>
      </c>
      <c r="AD118" s="21"/>
      <c r="AE118" s="8">
        <v>1</v>
      </c>
      <c r="AF118" s="25">
        <v>1</v>
      </c>
      <c r="AG118" s="8">
        <v>2</v>
      </c>
      <c r="AH118" s="8"/>
      <c r="AI118" s="8"/>
      <c r="AJ118" s="8"/>
    </row>
    <row r="119" spans="14:49">
      <c r="O119" s="62"/>
    </row>
    <row r="120" spans="14:49">
      <c r="O120" s="62"/>
      <c r="P120" s="36" t="s">
        <v>128</v>
      </c>
      <c r="U120" t="s">
        <v>130</v>
      </c>
      <c r="X120" t="s">
        <v>131</v>
      </c>
      <c r="Z120" t="s">
        <v>132</v>
      </c>
      <c r="AA120" t="s">
        <v>132</v>
      </c>
      <c r="AB120" t="s">
        <v>132</v>
      </c>
      <c r="AC120" t="s">
        <v>131</v>
      </c>
      <c r="AE120" t="s">
        <v>132</v>
      </c>
      <c r="AF120" t="s">
        <v>132</v>
      </c>
      <c r="AG120" t="s">
        <v>131</v>
      </c>
    </row>
    <row r="121" spans="14:49">
      <c r="N121" s="2"/>
      <c r="O121" s="62"/>
      <c r="T121" t="s">
        <v>129</v>
      </c>
      <c r="W121" t="s">
        <v>129</v>
      </c>
      <c r="Y121" t="s">
        <v>129</v>
      </c>
      <c r="AB121" t="s">
        <v>133</v>
      </c>
      <c r="AD121" t="s">
        <v>129</v>
      </c>
      <c r="AF121" t="s">
        <v>133</v>
      </c>
    </row>
    <row r="122" spans="14:49">
      <c r="N122" s="37" t="s">
        <v>134</v>
      </c>
    </row>
    <row r="123" spans="14:49">
      <c r="P123" s="8" t="s">
        <v>0</v>
      </c>
      <c r="Q123" s="8" t="s">
        <v>12</v>
      </c>
      <c r="R123" s="27" t="s">
        <v>15</v>
      </c>
      <c r="S123" s="8" t="s">
        <v>1</v>
      </c>
      <c r="T123" s="8" t="s">
        <v>11</v>
      </c>
      <c r="U123" s="8" t="s">
        <v>4</v>
      </c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M123" s="2" t="s">
        <v>140</v>
      </c>
      <c r="AN123" s="8">
        <v>0</v>
      </c>
      <c r="AP123" s="2" t="s">
        <v>140</v>
      </c>
      <c r="AQ123" s="8">
        <v>1</v>
      </c>
      <c r="AS123" s="2" t="s">
        <v>140</v>
      </c>
      <c r="AT123" s="8">
        <v>2</v>
      </c>
      <c r="AV123" s="2" t="s">
        <v>140</v>
      </c>
      <c r="AW123" s="8">
        <v>3</v>
      </c>
    </row>
    <row r="124" spans="14:49">
      <c r="O124" s="2" t="s">
        <v>181</v>
      </c>
      <c r="P124" s="8" t="s">
        <v>26</v>
      </c>
      <c r="Q124" s="8" t="s">
        <v>0</v>
      </c>
      <c r="R124" s="8" t="s">
        <v>0</v>
      </c>
      <c r="S124" s="8" t="s">
        <v>15</v>
      </c>
      <c r="T124" s="27" t="s">
        <v>15</v>
      </c>
      <c r="U124" s="8" t="s">
        <v>0</v>
      </c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M124" s="2" t="s">
        <v>136</v>
      </c>
      <c r="AN124" s="8">
        <v>3</v>
      </c>
      <c r="AP124" s="2" t="s">
        <v>136</v>
      </c>
      <c r="AQ124" s="8">
        <v>3</v>
      </c>
      <c r="AS124" s="2" t="s">
        <v>136</v>
      </c>
      <c r="AT124" s="8">
        <v>3</v>
      </c>
      <c r="AV124" s="2" t="s">
        <v>136</v>
      </c>
      <c r="AW124" s="8">
        <v>3</v>
      </c>
    </row>
    <row r="125" spans="14:49">
      <c r="O125" s="2" t="s">
        <v>182</v>
      </c>
      <c r="P125" s="8"/>
      <c r="Q125" s="8">
        <v>2</v>
      </c>
      <c r="R125" s="8">
        <v>1</v>
      </c>
      <c r="S125" s="8">
        <v>2</v>
      </c>
      <c r="T125" s="8">
        <v>1</v>
      </c>
      <c r="U125" s="8">
        <v>0</v>
      </c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M125" s="2" t="s">
        <v>137</v>
      </c>
      <c r="AN125" s="8">
        <v>0</v>
      </c>
      <c r="AP125" s="2" t="s">
        <v>137</v>
      </c>
      <c r="AQ125" s="8">
        <v>0</v>
      </c>
      <c r="AS125" s="2" t="s">
        <v>137</v>
      </c>
      <c r="AT125" s="8">
        <v>0</v>
      </c>
      <c r="AV125" s="2" t="s">
        <v>137</v>
      </c>
      <c r="AW125" s="8">
        <v>0</v>
      </c>
    </row>
    <row r="126" spans="14:49">
      <c r="O126" s="2" t="s">
        <v>179</v>
      </c>
      <c r="P126" s="8"/>
      <c r="Q126" s="8">
        <v>1</v>
      </c>
      <c r="R126" s="8">
        <v>1</v>
      </c>
      <c r="S126" s="8">
        <v>1</v>
      </c>
      <c r="T126" s="8">
        <v>2</v>
      </c>
      <c r="U126" s="8">
        <v>1</v>
      </c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M126" s="2" t="s">
        <v>138</v>
      </c>
      <c r="AN126" s="8">
        <v>0</v>
      </c>
      <c r="AP126" s="2" t="s">
        <v>138</v>
      </c>
      <c r="AQ126" s="8">
        <v>1</v>
      </c>
      <c r="AS126" s="2" t="s">
        <v>138</v>
      </c>
      <c r="AT126" s="8">
        <v>2</v>
      </c>
      <c r="AV126" s="2" t="s">
        <v>138</v>
      </c>
      <c r="AW126" s="8">
        <v>3</v>
      </c>
    </row>
    <row r="127" spans="14:49">
      <c r="O127" s="2" t="s">
        <v>180</v>
      </c>
      <c r="P127" s="8"/>
      <c r="Q127" s="8">
        <v>1</v>
      </c>
      <c r="R127" s="8">
        <v>2</v>
      </c>
      <c r="S127" s="8">
        <v>1</v>
      </c>
      <c r="T127" s="8">
        <v>2</v>
      </c>
      <c r="U127" s="8">
        <v>3</v>
      </c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M127" s="2" t="s">
        <v>139</v>
      </c>
      <c r="AN127" s="8">
        <v>0</v>
      </c>
      <c r="AP127" s="2" t="s">
        <v>139</v>
      </c>
      <c r="AQ127" s="8">
        <v>0</v>
      </c>
      <c r="AS127" s="2" t="s">
        <v>139</v>
      </c>
      <c r="AT127" s="8">
        <v>0</v>
      </c>
      <c r="AV127" s="2" t="s">
        <v>139</v>
      </c>
      <c r="AW127" s="8">
        <v>0</v>
      </c>
    </row>
    <row r="128" spans="14:49">
      <c r="AM128" s="2" t="s">
        <v>141</v>
      </c>
      <c r="AN128" s="8" t="s">
        <v>142</v>
      </c>
      <c r="AP128" s="2" t="s">
        <v>141</v>
      </c>
      <c r="AQ128" s="8" t="s">
        <v>156</v>
      </c>
      <c r="AS128" s="2" t="s">
        <v>141</v>
      </c>
      <c r="AT128" s="8" t="s">
        <v>157</v>
      </c>
      <c r="AV128" s="2" t="s">
        <v>141</v>
      </c>
      <c r="AW128" s="8" t="s">
        <v>158</v>
      </c>
    </row>
    <row r="129" spans="20:49" ht="15.75" thickBot="1">
      <c r="T129" s="8" t="s">
        <v>17</v>
      </c>
    </row>
    <row r="130" spans="20:49">
      <c r="T130" s="8" t="s">
        <v>11</v>
      </c>
      <c r="AM130" s="2" t="s">
        <v>140</v>
      </c>
      <c r="AN130" s="8">
        <v>0</v>
      </c>
      <c r="AP130" s="45" t="s">
        <v>140</v>
      </c>
      <c r="AQ130" s="40">
        <v>1</v>
      </c>
      <c r="AR130" s="46"/>
      <c r="AS130" s="47" t="s">
        <v>140</v>
      </c>
      <c r="AT130" s="11">
        <v>2</v>
      </c>
      <c r="AU130" s="46"/>
      <c r="AV130" s="47" t="s">
        <v>140</v>
      </c>
      <c r="AW130" s="12">
        <v>3</v>
      </c>
    </row>
    <row r="131" spans="20:49">
      <c r="T131" s="8">
        <v>2</v>
      </c>
      <c r="AM131" s="2" t="s">
        <v>136</v>
      </c>
      <c r="AN131" s="8">
        <v>2</v>
      </c>
      <c r="AP131" s="48" t="s">
        <v>136</v>
      </c>
      <c r="AQ131" s="41">
        <v>2</v>
      </c>
      <c r="AR131" s="17"/>
      <c r="AS131" s="49" t="s">
        <v>136</v>
      </c>
      <c r="AT131" s="14">
        <v>2</v>
      </c>
      <c r="AU131" s="17"/>
      <c r="AV131" s="49" t="s">
        <v>136</v>
      </c>
      <c r="AW131" s="15">
        <v>2</v>
      </c>
    </row>
    <row r="132" spans="20:49">
      <c r="T132" s="8">
        <v>1</v>
      </c>
      <c r="AM132" s="2" t="s">
        <v>137</v>
      </c>
      <c r="AN132" s="8">
        <v>1</v>
      </c>
      <c r="AP132" s="48" t="s">
        <v>137</v>
      </c>
      <c r="AQ132" s="41">
        <v>1</v>
      </c>
      <c r="AR132" s="17"/>
      <c r="AS132" s="49" t="s">
        <v>137</v>
      </c>
      <c r="AT132" s="14">
        <v>1</v>
      </c>
      <c r="AU132" s="17"/>
      <c r="AV132" s="49" t="s">
        <v>137</v>
      </c>
      <c r="AW132" s="15">
        <v>1</v>
      </c>
    </row>
    <row r="133" spans="20:49">
      <c r="T133" s="8">
        <v>1</v>
      </c>
      <c r="AM133" s="2" t="s">
        <v>138</v>
      </c>
      <c r="AN133" s="8">
        <v>1</v>
      </c>
      <c r="AP133" s="48" t="s">
        <v>138</v>
      </c>
      <c r="AQ133" s="41">
        <v>2</v>
      </c>
      <c r="AR133" s="17"/>
      <c r="AS133" s="49" t="s">
        <v>138</v>
      </c>
      <c r="AT133" s="14">
        <v>3</v>
      </c>
      <c r="AU133" s="17"/>
      <c r="AV133" s="49" t="s">
        <v>138</v>
      </c>
      <c r="AW133" s="15">
        <v>4</v>
      </c>
    </row>
    <row r="134" spans="20:49">
      <c r="AM134" s="2" t="s">
        <v>139</v>
      </c>
      <c r="AN134" s="8">
        <v>1</v>
      </c>
      <c r="AP134" s="48" t="s">
        <v>139</v>
      </c>
      <c r="AQ134" s="41">
        <v>1</v>
      </c>
      <c r="AR134" s="17"/>
      <c r="AS134" s="49" t="s">
        <v>139</v>
      </c>
      <c r="AT134" s="14">
        <v>1</v>
      </c>
      <c r="AU134" s="17"/>
      <c r="AV134" s="49" t="s">
        <v>139</v>
      </c>
      <c r="AW134" s="15">
        <v>1</v>
      </c>
    </row>
    <row r="135" spans="20:49" ht="15.75" thickBot="1">
      <c r="AM135" s="2" t="s">
        <v>141</v>
      </c>
      <c r="AN135" s="8" t="s">
        <v>143</v>
      </c>
      <c r="AP135" s="50" t="s">
        <v>141</v>
      </c>
      <c r="AQ135" s="44" t="s">
        <v>150</v>
      </c>
      <c r="AR135" s="51"/>
      <c r="AS135" s="52" t="s">
        <v>141</v>
      </c>
      <c r="AT135" s="20" t="s">
        <v>154</v>
      </c>
      <c r="AU135" s="51"/>
      <c r="AV135" s="52" t="s">
        <v>141</v>
      </c>
      <c r="AW135" s="21" t="s">
        <v>155</v>
      </c>
    </row>
    <row r="136" spans="20:49" ht="15.75" thickBot="1">
      <c r="AM136" s="2"/>
      <c r="AN136" s="8"/>
      <c r="AP136" s="48"/>
      <c r="AQ136" s="41"/>
    </row>
    <row r="137" spans="20:49">
      <c r="AM137" s="2"/>
      <c r="AN137" s="8"/>
      <c r="AP137" s="45" t="s">
        <v>140</v>
      </c>
      <c r="AQ137" s="40">
        <v>1</v>
      </c>
      <c r="AR137" s="53"/>
      <c r="AS137" s="39" t="s">
        <v>140</v>
      </c>
      <c r="AT137" s="40">
        <v>2</v>
      </c>
      <c r="AU137" s="53"/>
      <c r="AV137" s="39" t="s">
        <v>140</v>
      </c>
      <c r="AW137" s="40">
        <v>3</v>
      </c>
    </row>
    <row r="138" spans="20:49">
      <c r="AM138" s="2"/>
      <c r="AN138" s="8"/>
      <c r="AP138" s="48" t="s">
        <v>136</v>
      </c>
      <c r="AQ138" s="41">
        <v>1</v>
      </c>
      <c r="AR138" s="17"/>
      <c r="AS138" s="48" t="s">
        <v>136</v>
      </c>
      <c r="AT138" s="15">
        <v>1</v>
      </c>
      <c r="AU138" s="17"/>
      <c r="AV138" s="48" t="s">
        <v>136</v>
      </c>
      <c r="AW138" s="41">
        <v>1</v>
      </c>
    </row>
    <row r="139" spans="20:49">
      <c r="AM139" s="2"/>
      <c r="AN139" s="8"/>
      <c r="AP139" s="48" t="s">
        <v>137</v>
      </c>
      <c r="AQ139" s="41">
        <v>3</v>
      </c>
      <c r="AR139" s="17"/>
      <c r="AS139" s="48" t="s">
        <v>137</v>
      </c>
      <c r="AT139" s="15">
        <v>3</v>
      </c>
      <c r="AU139" s="17"/>
      <c r="AV139" s="48" t="s">
        <v>137</v>
      </c>
      <c r="AW139" s="41">
        <v>3</v>
      </c>
    </row>
    <row r="140" spans="20:49">
      <c r="AM140" s="2"/>
      <c r="AN140" s="8"/>
      <c r="AP140" s="48" t="s">
        <v>138</v>
      </c>
      <c r="AQ140" s="41">
        <v>3</v>
      </c>
      <c r="AR140" s="17"/>
      <c r="AS140" s="48" t="s">
        <v>138</v>
      </c>
      <c r="AT140" s="15">
        <v>4</v>
      </c>
      <c r="AU140" s="17"/>
      <c r="AV140" s="48" t="s">
        <v>138</v>
      </c>
      <c r="AW140" s="41">
        <v>5</v>
      </c>
    </row>
    <row r="141" spans="20:49">
      <c r="AM141" s="2"/>
      <c r="AN141" s="8"/>
      <c r="AP141" s="48" t="s">
        <v>139</v>
      </c>
      <c r="AQ141" s="41">
        <v>2</v>
      </c>
      <c r="AR141" s="17"/>
      <c r="AS141" s="48" t="s">
        <v>139</v>
      </c>
      <c r="AT141" s="15">
        <v>2</v>
      </c>
      <c r="AU141" s="17"/>
      <c r="AV141" s="48" t="s">
        <v>139</v>
      </c>
      <c r="AW141" s="41">
        <v>2</v>
      </c>
    </row>
    <row r="142" spans="20:49" ht="15.75" thickBot="1">
      <c r="AM142" s="2"/>
      <c r="AN142" s="8"/>
      <c r="AP142" s="50" t="s">
        <v>141</v>
      </c>
      <c r="AQ142" s="44" t="s">
        <v>151</v>
      </c>
      <c r="AR142" s="51"/>
      <c r="AS142" s="50" t="s">
        <v>141</v>
      </c>
      <c r="AT142" s="21" t="s">
        <v>152</v>
      </c>
      <c r="AU142" s="51"/>
      <c r="AV142" s="50" t="s">
        <v>141</v>
      </c>
      <c r="AW142" s="44" t="s">
        <v>153</v>
      </c>
    </row>
    <row r="143" spans="20:49" ht="15.75" thickBot="1">
      <c r="AM143" s="2"/>
      <c r="AN143" s="8"/>
      <c r="AP143" s="48"/>
      <c r="AQ143" s="41"/>
      <c r="AS143" s="16"/>
      <c r="AT143" s="18"/>
      <c r="AV143" s="16"/>
      <c r="AW143" s="56"/>
    </row>
    <row r="144" spans="20:49">
      <c r="AM144" s="2"/>
      <c r="AN144" s="8"/>
      <c r="AP144" s="45" t="s">
        <v>140</v>
      </c>
      <c r="AQ144" s="40">
        <v>1</v>
      </c>
      <c r="AR144" s="46"/>
      <c r="AS144" s="45" t="s">
        <v>140</v>
      </c>
      <c r="AT144" s="12">
        <v>2</v>
      </c>
      <c r="AU144" s="46"/>
      <c r="AV144" s="45" t="s">
        <v>140</v>
      </c>
      <c r="AW144" s="40">
        <v>3</v>
      </c>
    </row>
    <row r="145" spans="39:52">
      <c r="AM145" s="2"/>
      <c r="AN145" s="8"/>
      <c r="AP145" s="48" t="s">
        <v>136</v>
      </c>
      <c r="AQ145" s="41" t="s">
        <v>146</v>
      </c>
      <c r="AR145" s="17"/>
      <c r="AS145" s="48" t="s">
        <v>136</v>
      </c>
      <c r="AT145" s="15" t="s">
        <v>146</v>
      </c>
      <c r="AU145" s="17"/>
      <c r="AV145" s="48" t="s">
        <v>136</v>
      </c>
      <c r="AW145" s="41" t="s">
        <v>146</v>
      </c>
    </row>
    <row r="146" spans="39:52">
      <c r="AM146" s="2"/>
      <c r="AN146" s="8"/>
      <c r="AP146" s="48" t="s">
        <v>137</v>
      </c>
      <c r="AQ146" s="42" t="s">
        <v>26</v>
      </c>
      <c r="AR146" s="17"/>
      <c r="AS146" s="48" t="s">
        <v>137</v>
      </c>
      <c r="AT146" s="55" t="s">
        <v>26</v>
      </c>
      <c r="AU146" s="17"/>
      <c r="AV146" s="48" t="s">
        <v>137</v>
      </c>
      <c r="AW146" s="42" t="s">
        <v>26</v>
      </c>
    </row>
    <row r="147" spans="39:52">
      <c r="AM147" s="2"/>
      <c r="AN147" s="8"/>
      <c r="AP147" s="48" t="s">
        <v>138</v>
      </c>
      <c r="AQ147" s="42" t="s">
        <v>26</v>
      </c>
      <c r="AR147" s="17"/>
      <c r="AS147" s="48" t="s">
        <v>138</v>
      </c>
      <c r="AT147" s="55" t="s">
        <v>26</v>
      </c>
      <c r="AU147" s="17"/>
      <c r="AV147" s="48" t="s">
        <v>138</v>
      </c>
      <c r="AW147" s="42" t="s">
        <v>26</v>
      </c>
    </row>
    <row r="148" spans="39:52">
      <c r="AM148" s="2"/>
      <c r="AN148" s="8"/>
      <c r="AP148" s="48" t="s">
        <v>139</v>
      </c>
      <c r="AQ148" s="42" t="s">
        <v>26</v>
      </c>
      <c r="AR148" s="17"/>
      <c r="AS148" s="48" t="s">
        <v>139</v>
      </c>
      <c r="AT148" s="55" t="s">
        <v>26</v>
      </c>
      <c r="AU148" s="17"/>
      <c r="AV148" s="48" t="s">
        <v>139</v>
      </c>
      <c r="AW148" s="42" t="s">
        <v>26</v>
      </c>
    </row>
    <row r="149" spans="39:52" ht="15.75" thickBot="1">
      <c r="AM149" s="2"/>
      <c r="AN149" s="8"/>
      <c r="AP149" s="50" t="s">
        <v>141</v>
      </c>
      <c r="AQ149" s="44" t="s">
        <v>151</v>
      </c>
      <c r="AR149" s="54"/>
      <c r="AS149" s="43" t="s">
        <v>141</v>
      </c>
      <c r="AT149" s="44" t="s">
        <v>152</v>
      </c>
      <c r="AU149" s="54"/>
      <c r="AV149" s="43" t="s">
        <v>141</v>
      </c>
      <c r="AW149" s="44" t="s">
        <v>153</v>
      </c>
    </row>
    <row r="150" spans="39:52">
      <c r="AP150" s="38"/>
      <c r="AQ150" s="38"/>
      <c r="AR150" s="38"/>
      <c r="AS150" s="38"/>
      <c r="AT150" s="38"/>
      <c r="AU150" s="38"/>
      <c r="AV150" s="38"/>
      <c r="AW150" s="38"/>
    </row>
    <row r="151" spans="39:52">
      <c r="AM151" s="2" t="s">
        <v>140</v>
      </c>
      <c r="AN151" s="8">
        <v>0</v>
      </c>
      <c r="AP151" s="2" t="s">
        <v>140</v>
      </c>
      <c r="AQ151" s="8">
        <v>1</v>
      </c>
      <c r="AS151" s="2" t="s">
        <v>140</v>
      </c>
      <c r="AT151" s="8">
        <v>2</v>
      </c>
      <c r="AV151" s="2" t="s">
        <v>140</v>
      </c>
      <c r="AW151" s="8">
        <v>3</v>
      </c>
      <c r="AY151" s="2" t="s">
        <v>140</v>
      </c>
      <c r="AZ151" s="8">
        <v>4</v>
      </c>
    </row>
    <row r="152" spans="39:52">
      <c r="AM152" s="2" t="s">
        <v>136</v>
      </c>
      <c r="AN152" s="8">
        <v>1</v>
      </c>
      <c r="AP152" s="2" t="s">
        <v>136</v>
      </c>
      <c r="AQ152" s="8">
        <v>1</v>
      </c>
      <c r="AS152" s="2" t="s">
        <v>136</v>
      </c>
      <c r="AT152" s="8">
        <v>1</v>
      </c>
      <c r="AV152" s="2" t="s">
        <v>136</v>
      </c>
      <c r="AW152" s="8">
        <v>1</v>
      </c>
      <c r="AY152" s="2" t="s">
        <v>136</v>
      </c>
      <c r="AZ152" s="8">
        <v>1</v>
      </c>
    </row>
    <row r="153" spans="39:52">
      <c r="AM153" s="2" t="s">
        <v>137</v>
      </c>
      <c r="AN153" s="8">
        <v>2</v>
      </c>
      <c r="AP153" s="2" t="s">
        <v>137</v>
      </c>
      <c r="AQ153" s="8">
        <v>2</v>
      </c>
      <c r="AS153" s="2" t="s">
        <v>137</v>
      </c>
      <c r="AT153" s="8">
        <v>2</v>
      </c>
      <c r="AV153" s="2" t="s">
        <v>137</v>
      </c>
      <c r="AW153" s="8">
        <v>2</v>
      </c>
      <c r="AY153" s="2" t="s">
        <v>137</v>
      </c>
      <c r="AZ153" s="8">
        <v>2</v>
      </c>
    </row>
    <row r="154" spans="39:52">
      <c r="AM154" s="2" t="s">
        <v>138</v>
      </c>
      <c r="AN154" s="8">
        <v>2</v>
      </c>
      <c r="AP154" s="2" t="s">
        <v>138</v>
      </c>
      <c r="AQ154" s="8">
        <v>3</v>
      </c>
      <c r="AS154" s="2" t="s">
        <v>138</v>
      </c>
      <c r="AT154" s="8">
        <v>4</v>
      </c>
      <c r="AV154" s="2" t="s">
        <v>138</v>
      </c>
      <c r="AW154" s="8">
        <v>5</v>
      </c>
      <c r="AY154" s="2" t="s">
        <v>138</v>
      </c>
      <c r="AZ154" s="8" t="s">
        <v>149</v>
      </c>
    </row>
    <row r="155" spans="39:52">
      <c r="AM155" s="2" t="s">
        <v>139</v>
      </c>
      <c r="AN155" s="8">
        <v>2</v>
      </c>
      <c r="AP155" s="2" t="s">
        <v>139</v>
      </c>
      <c r="AQ155" s="8">
        <v>2</v>
      </c>
      <c r="AS155" s="2" t="s">
        <v>139</v>
      </c>
      <c r="AT155" s="8">
        <v>2</v>
      </c>
      <c r="AV155" s="2" t="s">
        <v>139</v>
      </c>
      <c r="AW155" s="8">
        <v>2</v>
      </c>
      <c r="AY155" s="2" t="s">
        <v>139</v>
      </c>
      <c r="AZ155" s="9" t="s">
        <v>26</v>
      </c>
    </row>
    <row r="156" spans="39:52">
      <c r="AM156" s="2" t="s">
        <v>141</v>
      </c>
      <c r="AN156" s="8" t="s">
        <v>144</v>
      </c>
      <c r="AP156" s="2" t="s">
        <v>141</v>
      </c>
      <c r="AQ156" s="8" t="s">
        <v>145</v>
      </c>
      <c r="AS156" s="2" t="s">
        <v>141</v>
      </c>
      <c r="AT156" s="8" t="s">
        <v>147</v>
      </c>
      <c r="AV156" s="2" t="s">
        <v>141</v>
      </c>
      <c r="AW156" s="8" t="s">
        <v>148</v>
      </c>
      <c r="AY156" s="2" t="s">
        <v>141</v>
      </c>
      <c r="AZ156" s="8" t="s">
        <v>148</v>
      </c>
    </row>
    <row r="158" spans="39:52">
      <c r="AM158" s="2" t="s">
        <v>140</v>
      </c>
      <c r="AN158" s="8">
        <v>0</v>
      </c>
      <c r="AP158" s="2" t="s">
        <v>140</v>
      </c>
      <c r="AQ158" s="8">
        <v>1</v>
      </c>
      <c r="AS158" s="2" t="s">
        <v>140</v>
      </c>
      <c r="AT158" s="8">
        <v>2</v>
      </c>
      <c r="AV158" s="2" t="s">
        <v>140</v>
      </c>
      <c r="AW158" s="8">
        <v>3</v>
      </c>
    </row>
    <row r="159" spans="39:52">
      <c r="AM159" s="2" t="s">
        <v>136</v>
      </c>
      <c r="AN159" s="8" t="s">
        <v>146</v>
      </c>
      <c r="AO159" s="1"/>
      <c r="AP159" s="2" t="s">
        <v>136</v>
      </c>
      <c r="AQ159" s="8" t="s">
        <v>146</v>
      </c>
      <c r="AS159" s="2" t="s">
        <v>136</v>
      </c>
      <c r="AT159" s="8" t="s">
        <v>146</v>
      </c>
      <c r="AV159" s="2" t="s">
        <v>136</v>
      </c>
      <c r="AW159" s="8" t="s">
        <v>146</v>
      </c>
      <c r="AX159" t="s">
        <v>159</v>
      </c>
    </row>
    <row r="160" spans="39:52">
      <c r="AM160" s="2" t="s">
        <v>137</v>
      </c>
      <c r="AN160" s="8" t="s">
        <v>26</v>
      </c>
      <c r="AP160" s="2" t="s">
        <v>137</v>
      </c>
      <c r="AQ160" s="9" t="s">
        <v>26</v>
      </c>
      <c r="AS160" s="2" t="s">
        <v>137</v>
      </c>
      <c r="AT160" s="9" t="s">
        <v>26</v>
      </c>
      <c r="AV160" s="2" t="s">
        <v>137</v>
      </c>
      <c r="AW160" s="9" t="s">
        <v>26</v>
      </c>
    </row>
    <row r="161" spans="39:49">
      <c r="AM161" s="2" t="s">
        <v>138</v>
      </c>
      <c r="AN161" s="8" t="s">
        <v>26</v>
      </c>
      <c r="AP161" s="2" t="s">
        <v>138</v>
      </c>
      <c r="AQ161" s="9" t="s">
        <v>26</v>
      </c>
      <c r="AS161" s="2" t="s">
        <v>138</v>
      </c>
      <c r="AT161" s="9" t="s">
        <v>26</v>
      </c>
      <c r="AV161" s="2" t="s">
        <v>138</v>
      </c>
      <c r="AW161" s="9" t="s">
        <v>26</v>
      </c>
    </row>
    <row r="162" spans="39:49">
      <c r="AM162" s="2" t="s">
        <v>139</v>
      </c>
      <c r="AN162" s="8" t="s">
        <v>26</v>
      </c>
      <c r="AP162" s="2" t="s">
        <v>139</v>
      </c>
      <c r="AQ162" s="9" t="s">
        <v>26</v>
      </c>
      <c r="AS162" s="2" t="s">
        <v>139</v>
      </c>
      <c r="AT162" s="9" t="s">
        <v>26</v>
      </c>
      <c r="AV162" s="2" t="s">
        <v>139</v>
      </c>
      <c r="AW162" s="9" t="s">
        <v>26</v>
      </c>
    </row>
    <row r="163" spans="39:49">
      <c r="AM163" s="2" t="s">
        <v>141</v>
      </c>
      <c r="AN163" s="8" t="s">
        <v>144</v>
      </c>
      <c r="AP163" s="2" t="s">
        <v>141</v>
      </c>
      <c r="AQ163" s="8" t="s">
        <v>145</v>
      </c>
      <c r="AS163" s="2" t="s">
        <v>141</v>
      </c>
      <c r="AT163" s="8" t="s">
        <v>147</v>
      </c>
      <c r="AV163" s="2" t="s">
        <v>141</v>
      </c>
      <c r="AW163" s="8" t="s">
        <v>148</v>
      </c>
    </row>
  </sheetData>
  <mergeCells count="5">
    <mergeCell ref="M8:M9"/>
    <mergeCell ref="M12:M13"/>
    <mergeCell ref="J4:J7"/>
    <mergeCell ref="F2:H2"/>
    <mergeCell ref="O118:O1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6:J47"/>
  <sheetViews>
    <sheetView topLeftCell="E1" workbookViewId="0">
      <selection activeCell="G9" sqref="G9"/>
    </sheetView>
  </sheetViews>
  <sheetFormatPr defaultRowHeight="15"/>
  <cols>
    <col min="3" max="3" width="18.5703125" bestFit="1" customWidth="1"/>
    <col min="6" max="6" width="13.140625" bestFit="1" customWidth="1"/>
    <col min="9" max="9" width="13.140625" bestFit="1" customWidth="1"/>
  </cols>
  <sheetData>
    <row r="6" spans="3:10">
      <c r="C6" t="s">
        <v>168</v>
      </c>
    </row>
    <row r="7" spans="3:10" ht="15.75" thickBot="1"/>
    <row r="8" spans="3:10">
      <c r="C8" s="63" t="s">
        <v>140</v>
      </c>
      <c r="D8" s="12">
        <v>0</v>
      </c>
      <c r="E8" s="46"/>
      <c r="F8" s="63" t="s">
        <v>140</v>
      </c>
      <c r="G8" s="12">
        <v>1</v>
      </c>
      <c r="H8" s="46"/>
      <c r="I8" s="64" t="s">
        <v>140</v>
      </c>
      <c r="J8" s="12">
        <v>2</v>
      </c>
    </row>
    <row r="9" spans="3:10">
      <c r="C9" s="65" t="s">
        <v>160</v>
      </c>
      <c r="D9" s="15">
        <v>0</v>
      </c>
      <c r="E9" s="17"/>
      <c r="F9" s="65" t="s">
        <v>160</v>
      </c>
      <c r="G9" s="15">
        <v>0</v>
      </c>
      <c r="H9" s="17"/>
      <c r="I9" s="66" t="s">
        <v>160</v>
      </c>
      <c r="J9" s="15">
        <v>0</v>
      </c>
    </row>
    <row r="10" spans="3:10">
      <c r="C10" s="65" t="s">
        <v>138</v>
      </c>
      <c r="D10" s="15">
        <v>0</v>
      </c>
      <c r="E10" s="17"/>
      <c r="F10" s="65" t="s">
        <v>138</v>
      </c>
      <c r="G10" s="15">
        <v>1</v>
      </c>
      <c r="H10" s="17"/>
      <c r="I10" s="66" t="s">
        <v>138</v>
      </c>
      <c r="J10" s="15">
        <v>2</v>
      </c>
    </row>
    <row r="11" spans="3:10">
      <c r="C11" s="65" t="s">
        <v>167</v>
      </c>
      <c r="D11" s="15" t="s">
        <v>177</v>
      </c>
      <c r="E11" s="17"/>
      <c r="F11" s="65" t="s">
        <v>167</v>
      </c>
      <c r="G11" s="15">
        <v>4</v>
      </c>
      <c r="H11" s="17"/>
      <c r="I11" s="66" t="s">
        <v>167</v>
      </c>
      <c r="J11" s="15"/>
    </row>
    <row r="12" spans="3:10">
      <c r="C12" s="65" t="s">
        <v>173</v>
      </c>
      <c r="D12" s="69" t="s">
        <v>174</v>
      </c>
      <c r="E12" s="17"/>
      <c r="F12" s="65" t="s">
        <v>173</v>
      </c>
      <c r="G12" s="15" t="s">
        <v>170</v>
      </c>
      <c r="H12" s="17"/>
      <c r="I12" s="66" t="s">
        <v>173</v>
      </c>
      <c r="J12" s="15"/>
    </row>
    <row r="13" spans="3:10">
      <c r="C13" s="65" t="s">
        <v>163</v>
      </c>
      <c r="D13" s="15" t="s">
        <v>171</v>
      </c>
      <c r="E13" s="17"/>
      <c r="F13" s="65" t="s">
        <v>163</v>
      </c>
      <c r="G13" s="15" t="s">
        <v>170</v>
      </c>
      <c r="H13" s="17"/>
      <c r="I13" s="66" t="s">
        <v>163</v>
      </c>
      <c r="J13" s="15"/>
    </row>
    <row r="14" spans="3:10" ht="15.75" thickBot="1">
      <c r="C14" s="67" t="s">
        <v>164</v>
      </c>
      <c r="D14" s="70" t="s">
        <v>162</v>
      </c>
      <c r="E14" s="51"/>
      <c r="F14" s="67" t="s">
        <v>164</v>
      </c>
      <c r="G14" s="70" t="s">
        <v>166</v>
      </c>
      <c r="H14" s="51"/>
      <c r="I14" s="68" t="s">
        <v>164</v>
      </c>
      <c r="J14" s="21" t="s">
        <v>176</v>
      </c>
    </row>
    <row r="15" spans="3:10" ht="15.75" thickBot="1">
      <c r="C15" s="16"/>
      <c r="D15" s="18"/>
      <c r="F15" s="16"/>
      <c r="G15" s="18"/>
    </row>
    <row r="16" spans="3:10">
      <c r="C16" s="16"/>
      <c r="D16" s="18"/>
      <c r="F16" s="63" t="s">
        <v>140</v>
      </c>
      <c r="G16" s="12">
        <v>1</v>
      </c>
      <c r="H16" s="46"/>
      <c r="I16" s="64" t="s">
        <v>140</v>
      </c>
      <c r="J16" s="12">
        <v>2</v>
      </c>
    </row>
    <row r="17" spans="3:10">
      <c r="C17" s="16"/>
      <c r="D17" s="18"/>
      <c r="F17" s="65" t="s">
        <v>160</v>
      </c>
      <c r="G17" s="15">
        <v>1</v>
      </c>
      <c r="H17" s="17"/>
      <c r="I17" s="66" t="s">
        <v>160</v>
      </c>
      <c r="J17" s="15">
        <v>2</v>
      </c>
    </row>
    <row r="18" spans="3:10">
      <c r="C18" s="16"/>
      <c r="D18" s="18"/>
      <c r="F18" s="65" t="s">
        <v>138</v>
      </c>
      <c r="G18" s="15">
        <v>1</v>
      </c>
      <c r="H18" s="17"/>
      <c r="I18" s="66" t="s">
        <v>138</v>
      </c>
      <c r="J18" s="15">
        <v>2</v>
      </c>
    </row>
    <row r="19" spans="3:10">
      <c r="C19" s="16"/>
      <c r="D19" s="18"/>
      <c r="F19" s="65" t="s">
        <v>167</v>
      </c>
      <c r="G19" s="15">
        <v>3</v>
      </c>
      <c r="H19" s="17"/>
      <c r="I19" s="66" t="s">
        <v>167</v>
      </c>
      <c r="J19" s="15"/>
    </row>
    <row r="20" spans="3:10">
      <c r="C20" s="16"/>
      <c r="D20" s="18"/>
      <c r="F20" s="65" t="s">
        <v>173</v>
      </c>
      <c r="G20" s="15" t="s">
        <v>162</v>
      </c>
      <c r="H20" s="17"/>
      <c r="I20" s="66" t="s">
        <v>173</v>
      </c>
      <c r="J20" s="55" t="s">
        <v>26</v>
      </c>
    </row>
    <row r="21" spans="3:10">
      <c r="C21" s="16"/>
      <c r="D21" s="18"/>
      <c r="F21" s="65" t="s">
        <v>163</v>
      </c>
      <c r="G21" s="15" t="s">
        <v>162</v>
      </c>
      <c r="H21" s="17"/>
      <c r="I21" s="66" t="s">
        <v>163</v>
      </c>
      <c r="J21" s="55" t="s">
        <v>26</v>
      </c>
    </row>
    <row r="22" spans="3:10" ht="15.75" thickBot="1">
      <c r="C22" s="16"/>
      <c r="D22" s="18"/>
      <c r="F22" s="67" t="s">
        <v>164</v>
      </c>
      <c r="G22" s="70" t="s">
        <v>165</v>
      </c>
      <c r="H22" s="51"/>
      <c r="I22" s="68" t="s">
        <v>164</v>
      </c>
      <c r="J22" s="21" t="s">
        <v>176</v>
      </c>
    </row>
    <row r="23" spans="3:10">
      <c r="C23" s="16"/>
      <c r="D23" s="18"/>
      <c r="F23" s="16"/>
      <c r="G23" s="18"/>
    </row>
    <row r="24" spans="3:10">
      <c r="C24" s="16"/>
      <c r="D24" s="18"/>
      <c r="F24" s="65" t="s">
        <v>140</v>
      </c>
      <c r="G24" s="15">
        <v>1</v>
      </c>
    </row>
    <row r="25" spans="3:10">
      <c r="C25" s="16"/>
      <c r="D25" s="18"/>
      <c r="F25" s="65" t="s">
        <v>160</v>
      </c>
      <c r="G25" s="15">
        <v>2</v>
      </c>
    </row>
    <row r="26" spans="3:10">
      <c r="C26" s="16"/>
      <c r="D26" s="18"/>
      <c r="F26" s="65" t="s">
        <v>138</v>
      </c>
      <c r="G26" s="15">
        <v>2</v>
      </c>
    </row>
    <row r="27" spans="3:10">
      <c r="C27" s="16"/>
      <c r="D27" s="18"/>
      <c r="F27" s="65" t="s">
        <v>167</v>
      </c>
      <c r="G27" s="15"/>
    </row>
    <row r="28" spans="3:10">
      <c r="C28" s="16"/>
      <c r="D28" s="18"/>
      <c r="F28" s="65" t="s">
        <v>173</v>
      </c>
      <c r="G28" s="55" t="s">
        <v>26</v>
      </c>
    </row>
    <row r="29" spans="3:10">
      <c r="C29" s="16"/>
      <c r="D29" s="18"/>
      <c r="F29" s="65" t="s">
        <v>163</v>
      </c>
      <c r="G29" s="55" t="s">
        <v>26</v>
      </c>
    </row>
    <row r="30" spans="3:10">
      <c r="C30" s="16"/>
      <c r="D30" s="18"/>
      <c r="F30" s="65" t="s">
        <v>164</v>
      </c>
      <c r="G30" s="15" t="s">
        <v>176</v>
      </c>
    </row>
    <row r="31" spans="3:10">
      <c r="C31" s="16"/>
      <c r="D31" s="18"/>
      <c r="F31" s="16"/>
      <c r="G31" s="18"/>
    </row>
    <row r="32" spans="3:10">
      <c r="C32" s="16"/>
      <c r="D32" s="18"/>
      <c r="F32" s="16"/>
      <c r="G32" s="18"/>
    </row>
    <row r="33" spans="3:7">
      <c r="C33" s="65" t="s">
        <v>140</v>
      </c>
      <c r="D33" s="15">
        <v>0</v>
      </c>
      <c r="F33" s="65" t="s">
        <v>140</v>
      </c>
      <c r="G33" s="15">
        <v>1</v>
      </c>
    </row>
    <row r="34" spans="3:7">
      <c r="C34" s="65" t="s">
        <v>160</v>
      </c>
      <c r="D34" s="15">
        <v>1</v>
      </c>
      <c r="F34" s="65" t="s">
        <v>160</v>
      </c>
      <c r="G34" s="15">
        <v>1</v>
      </c>
    </row>
    <row r="35" spans="3:7">
      <c r="C35" s="65" t="s">
        <v>138</v>
      </c>
      <c r="D35" s="15">
        <v>1</v>
      </c>
      <c r="F35" s="65" t="s">
        <v>138</v>
      </c>
      <c r="G35" s="15">
        <v>2</v>
      </c>
    </row>
    <row r="36" spans="3:7">
      <c r="C36" s="65" t="s">
        <v>167</v>
      </c>
      <c r="D36" s="15">
        <v>1</v>
      </c>
      <c r="F36" s="65" t="s">
        <v>167</v>
      </c>
      <c r="G36" s="15"/>
    </row>
    <row r="37" spans="3:7">
      <c r="C37" s="65" t="s">
        <v>173</v>
      </c>
      <c r="D37" s="15" t="s">
        <v>175</v>
      </c>
      <c r="F37" s="65" t="s">
        <v>173</v>
      </c>
      <c r="G37" s="15" t="s">
        <v>169</v>
      </c>
    </row>
    <row r="38" spans="3:7">
      <c r="C38" s="65" t="s">
        <v>163</v>
      </c>
      <c r="D38" s="15" t="s">
        <v>172</v>
      </c>
      <c r="F38" s="65" t="s">
        <v>163</v>
      </c>
      <c r="G38" s="15" t="s">
        <v>169</v>
      </c>
    </row>
    <row r="39" spans="3:7" ht="15.75" thickBot="1">
      <c r="C39" s="65" t="s">
        <v>164</v>
      </c>
      <c r="D39" s="69" t="s">
        <v>169</v>
      </c>
      <c r="F39" s="67" t="s">
        <v>164</v>
      </c>
      <c r="G39" s="21" t="s">
        <v>176</v>
      </c>
    </row>
    <row r="40" spans="3:7">
      <c r="C40" s="16"/>
      <c r="D40" s="18"/>
    </row>
    <row r="41" spans="3:7">
      <c r="C41" s="65" t="s">
        <v>140</v>
      </c>
      <c r="D41" s="15">
        <v>0</v>
      </c>
    </row>
    <row r="42" spans="3:7">
      <c r="C42" s="65" t="s">
        <v>160</v>
      </c>
      <c r="D42" s="15">
        <v>2</v>
      </c>
    </row>
    <row r="43" spans="3:7">
      <c r="C43" s="65" t="s">
        <v>138</v>
      </c>
      <c r="D43" s="15">
        <v>2</v>
      </c>
    </row>
    <row r="44" spans="3:7">
      <c r="C44" s="65" t="s">
        <v>167</v>
      </c>
      <c r="D44" s="15"/>
    </row>
    <row r="45" spans="3:7">
      <c r="C45" s="65" t="s">
        <v>173</v>
      </c>
      <c r="D45" s="15" t="s">
        <v>161</v>
      </c>
    </row>
    <row r="46" spans="3:7">
      <c r="C46" s="65" t="s">
        <v>163</v>
      </c>
      <c r="D46" s="15" t="s">
        <v>26</v>
      </c>
    </row>
    <row r="47" spans="3:7" ht="15.75" thickBot="1">
      <c r="C47" s="67" t="s">
        <v>164</v>
      </c>
      <c r="D47" s="21" t="s">
        <v>176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Master</cp:lastModifiedBy>
  <dcterms:created xsi:type="dcterms:W3CDTF">2015-12-28T19:56:56Z</dcterms:created>
  <dcterms:modified xsi:type="dcterms:W3CDTF">2016-01-18T18:59:44Z</dcterms:modified>
</cp:coreProperties>
</file>