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oberroehrmann\Documents\Messdaten\Auswertungen\"/>
    </mc:Choice>
  </mc:AlternateContent>
  <xr:revisionPtr revIDLastSave="0" documentId="13_ncr:1_{90002567-918A-411A-997C-57957C022AAD}" xr6:coauthVersionLast="36" xr6:coauthVersionMax="36" xr10:uidLastSave="{00000000-0000-0000-0000-000000000000}"/>
  <bookViews>
    <workbookView xWindow="0" yWindow="0" windowWidth="25200" windowHeight="11175" xr2:uid="{C70F240D-7C2F-4ACF-9182-3179154EEB72}"/>
  </bookViews>
  <sheets>
    <sheet name="G1331 Zelle 02" sheetId="1" r:id="rId1"/>
    <sheet name="G1331 Zelle 03" sheetId="2" r:id="rId2"/>
    <sheet name="JMP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" i="1" l="1"/>
  <c r="Z13" i="1"/>
  <c r="Z12" i="1"/>
  <c r="Z11" i="1"/>
  <c r="X11" i="1"/>
  <c r="Z10" i="1"/>
  <c r="Z9" i="1"/>
  <c r="Z8" i="1"/>
  <c r="Z7" i="1"/>
  <c r="Z6" i="1"/>
  <c r="X6" i="2"/>
  <c r="X14" i="1"/>
  <c r="X13" i="1"/>
  <c r="X12" i="1"/>
  <c r="X10" i="1"/>
  <c r="X9" i="1"/>
  <c r="X8" i="1"/>
  <c r="X7" i="1"/>
  <c r="X6" i="1"/>
  <c r="W14" i="1"/>
  <c r="W13" i="1"/>
  <c r="W12" i="1"/>
  <c r="W11" i="1"/>
  <c r="W10" i="1"/>
  <c r="W9" i="1"/>
  <c r="W8" i="1"/>
  <c r="W7" i="1"/>
  <c r="W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4" i="1"/>
  <c r="Z11" i="2" l="1"/>
  <c r="Z10" i="2"/>
  <c r="Z9" i="2"/>
  <c r="Z8" i="2"/>
  <c r="Z7" i="2"/>
  <c r="Z6" i="2"/>
  <c r="X11" i="2"/>
  <c r="X10" i="2"/>
  <c r="X9" i="2"/>
  <c r="X7" i="2"/>
  <c r="X8" i="2"/>
  <c r="V11" i="2"/>
  <c r="V10" i="2"/>
  <c r="V9" i="2"/>
  <c r="V8" i="2"/>
  <c r="V7" i="2"/>
  <c r="V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" i="2"/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" i="2"/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" i="2"/>
</calcChain>
</file>

<file path=xl/sharedStrings.xml><?xml version="1.0" encoding="utf-8"?>
<sst xmlns="http://schemas.openxmlformats.org/spreadsheetml/2006/main" count="209" uniqueCount="50">
  <si>
    <t xml:space="preserve">Multiple Object Scan Results:$nr </t>
  </si>
  <si>
    <t>Multiple Object Scan Results:$sum</t>
  </si>
  <si>
    <t>Messung 01</t>
  </si>
  <si>
    <t>Messung 02</t>
  </si>
  <si>
    <t>Messung 03</t>
  </si>
  <si>
    <t>Messung 04</t>
  </si>
  <si>
    <t>Messung 05</t>
  </si>
  <si>
    <t>Messung 06</t>
  </si>
  <si>
    <t>Messung 07</t>
  </si>
  <si>
    <t>Messung 08</t>
  </si>
  <si>
    <t>Messung 09</t>
  </si>
  <si>
    <t>Messung 02 nur average</t>
  </si>
  <si>
    <t>Multiple Object Scan Results:$av</t>
  </si>
  <si>
    <t>Voltage</t>
  </si>
  <si>
    <t>Exposure Time</t>
  </si>
  <si>
    <t>1.5 V</t>
  </si>
  <si>
    <t>1.4 V</t>
  </si>
  <si>
    <t>1.3 V</t>
  </si>
  <si>
    <t>1.2 V</t>
  </si>
  <si>
    <t>1.3 V mit Delay</t>
  </si>
  <si>
    <t>1.5 V _2</t>
  </si>
  <si>
    <t>Multiple Object Scan Results:$Current</t>
  </si>
  <si>
    <t>Strom</t>
  </si>
  <si>
    <t>Summiertes Signal</t>
  </si>
  <si>
    <t>Signal / 1000</t>
  </si>
  <si>
    <t>Signal/tausend</t>
  </si>
  <si>
    <t>Auswertung für Jump</t>
  </si>
  <si>
    <t>Spannung</t>
  </si>
  <si>
    <t>Sprung 0s - 1s</t>
  </si>
  <si>
    <t>Verlauf (steigend/fallend(</t>
  </si>
  <si>
    <t>Minimum - 0 Wert</t>
  </si>
  <si>
    <t>Delay (Ja/Nein)</t>
  </si>
  <si>
    <t>Time (S)</t>
  </si>
  <si>
    <t>Zeit Minimum</t>
  </si>
  <si>
    <t>Der Messzeitpunkt ist 1s + Messnummer!</t>
  </si>
  <si>
    <t>Zeit Maximum (s)</t>
  </si>
  <si>
    <t>Nein</t>
  </si>
  <si>
    <t>Ja</t>
  </si>
  <si>
    <t>steigend</t>
  </si>
  <si>
    <t>fallend</t>
  </si>
  <si>
    <t>signal/1000</t>
  </si>
  <si>
    <t>steigt</t>
  </si>
  <si>
    <t>fällt</t>
  </si>
  <si>
    <t>konstant</t>
  </si>
  <si>
    <t>Messreihenfolge</t>
  </si>
  <si>
    <t>Zelle</t>
  </si>
  <si>
    <t>Substrat</t>
  </si>
  <si>
    <t>G1331</t>
  </si>
  <si>
    <t>Transiente Messung 05</t>
  </si>
  <si>
    <t>Multiple Object Scan Results:$nr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</si>
</sst>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'G1331 Zelle 02'!$A$1</c:f>
              <c:strCache>
                <c:ptCount val="1"/>
                <c:pt idx="0">
                  <c:v>Messung 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'G1331 Zelle 02'!$A$4:$A$102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'G1331 Zelle 02'!$B$4:$B$102</c:f>
              <c:numCache>
                <c:formatCode>0.00E+00</c:formatCode>
                <c:ptCount val="99"/>
                <c:pt idx="0">
                  <c:v>235700</c:v>
                </c:pt>
                <c:pt idx="1">
                  <c:v>229700</c:v>
                </c:pt>
                <c:pt idx="2">
                  <c:v>233200</c:v>
                </c:pt>
                <c:pt idx="3">
                  <c:v>245500</c:v>
                </c:pt>
                <c:pt idx="4">
                  <c:v>258700</c:v>
                </c:pt>
                <c:pt idx="5">
                  <c:v>273500</c:v>
                </c:pt>
                <c:pt idx="6">
                  <c:v>290900</c:v>
                </c:pt>
                <c:pt idx="7">
                  <c:v>307600</c:v>
                </c:pt>
                <c:pt idx="8">
                  <c:v>325300</c:v>
                </c:pt>
                <c:pt idx="9">
                  <c:v>344900</c:v>
                </c:pt>
                <c:pt idx="10">
                  <c:v>364900</c:v>
                </c:pt>
                <c:pt idx="11">
                  <c:v>385100</c:v>
                </c:pt>
                <c:pt idx="12">
                  <c:v>408900</c:v>
                </c:pt>
                <c:pt idx="13">
                  <c:v>434300</c:v>
                </c:pt>
                <c:pt idx="14">
                  <c:v>460400</c:v>
                </c:pt>
                <c:pt idx="15">
                  <c:v>487700</c:v>
                </c:pt>
                <c:pt idx="16">
                  <c:v>515200</c:v>
                </c:pt>
                <c:pt idx="17">
                  <c:v>543800</c:v>
                </c:pt>
                <c:pt idx="18">
                  <c:v>574100</c:v>
                </c:pt>
                <c:pt idx="19">
                  <c:v>604500</c:v>
                </c:pt>
                <c:pt idx="20">
                  <c:v>635900</c:v>
                </c:pt>
                <c:pt idx="21">
                  <c:v>668700</c:v>
                </c:pt>
                <c:pt idx="22">
                  <c:v>704500</c:v>
                </c:pt>
                <c:pt idx="23">
                  <c:v>737700</c:v>
                </c:pt>
                <c:pt idx="24">
                  <c:v>775700</c:v>
                </c:pt>
                <c:pt idx="25">
                  <c:v>809300</c:v>
                </c:pt>
                <c:pt idx="26">
                  <c:v>845500</c:v>
                </c:pt>
                <c:pt idx="27">
                  <c:v>885500</c:v>
                </c:pt>
                <c:pt idx="28">
                  <c:v>923700</c:v>
                </c:pt>
                <c:pt idx="29">
                  <c:v>964300</c:v>
                </c:pt>
                <c:pt idx="30">
                  <c:v>1007000</c:v>
                </c:pt>
                <c:pt idx="31">
                  <c:v>1047000</c:v>
                </c:pt>
                <c:pt idx="32">
                  <c:v>1091000</c:v>
                </c:pt>
                <c:pt idx="33">
                  <c:v>1131000</c:v>
                </c:pt>
                <c:pt idx="34">
                  <c:v>1170000</c:v>
                </c:pt>
                <c:pt idx="35">
                  <c:v>1215000</c:v>
                </c:pt>
                <c:pt idx="36">
                  <c:v>1258000</c:v>
                </c:pt>
                <c:pt idx="37">
                  <c:v>1304000</c:v>
                </c:pt>
                <c:pt idx="38">
                  <c:v>1350000</c:v>
                </c:pt>
                <c:pt idx="39">
                  <c:v>1396000</c:v>
                </c:pt>
                <c:pt idx="40">
                  <c:v>1439000</c:v>
                </c:pt>
                <c:pt idx="41">
                  <c:v>1485000</c:v>
                </c:pt>
                <c:pt idx="42">
                  <c:v>1533000</c:v>
                </c:pt>
                <c:pt idx="43">
                  <c:v>1582000</c:v>
                </c:pt>
                <c:pt idx="44">
                  <c:v>1627000</c:v>
                </c:pt>
                <c:pt idx="45">
                  <c:v>1672000</c:v>
                </c:pt>
                <c:pt idx="46">
                  <c:v>1719000</c:v>
                </c:pt>
                <c:pt idx="47">
                  <c:v>1766000</c:v>
                </c:pt>
                <c:pt idx="48">
                  <c:v>1812000</c:v>
                </c:pt>
                <c:pt idx="49">
                  <c:v>1864000</c:v>
                </c:pt>
                <c:pt idx="50">
                  <c:v>1912000</c:v>
                </c:pt>
                <c:pt idx="51">
                  <c:v>1956000</c:v>
                </c:pt>
                <c:pt idx="52">
                  <c:v>2005000</c:v>
                </c:pt>
                <c:pt idx="53">
                  <c:v>2054000</c:v>
                </c:pt>
                <c:pt idx="54">
                  <c:v>2105000</c:v>
                </c:pt>
                <c:pt idx="55">
                  <c:v>2149000</c:v>
                </c:pt>
                <c:pt idx="56">
                  <c:v>2199000</c:v>
                </c:pt>
                <c:pt idx="57">
                  <c:v>2251000</c:v>
                </c:pt>
                <c:pt idx="58">
                  <c:v>2298000</c:v>
                </c:pt>
                <c:pt idx="59">
                  <c:v>2350000</c:v>
                </c:pt>
                <c:pt idx="60">
                  <c:v>2397000</c:v>
                </c:pt>
                <c:pt idx="61">
                  <c:v>2441000</c:v>
                </c:pt>
                <c:pt idx="62">
                  <c:v>2497000</c:v>
                </c:pt>
                <c:pt idx="63">
                  <c:v>2540000</c:v>
                </c:pt>
                <c:pt idx="64">
                  <c:v>2592000</c:v>
                </c:pt>
                <c:pt idx="65">
                  <c:v>2639000</c:v>
                </c:pt>
                <c:pt idx="66">
                  <c:v>2689000</c:v>
                </c:pt>
                <c:pt idx="67">
                  <c:v>2736000</c:v>
                </c:pt>
                <c:pt idx="68">
                  <c:v>2792000</c:v>
                </c:pt>
                <c:pt idx="69">
                  <c:v>2836000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1-485C-98D5-F7AD15F6AE9E}"/>
            </c:ext>
          </c:extLst>
        </c:ser>
        <c:ser>
          <c:idx val="1"/>
          <c:order val="1"/>
          <c:tx>
            <c:strRef>
              <c:f>'G1331 Zelle 02'!$D$1</c:f>
              <c:strCache>
                <c:ptCount val="1"/>
                <c:pt idx="0">
                  <c:v>Messung 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'G1331 Zelle 02'!$D$4:$D$102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'G1331 Zelle 02'!$E$4:$E$102</c:f>
              <c:numCache>
                <c:formatCode>0.00E+00</c:formatCode>
                <c:ptCount val="99"/>
                <c:pt idx="0">
                  <c:v>802500</c:v>
                </c:pt>
                <c:pt idx="1">
                  <c:v>968700</c:v>
                </c:pt>
                <c:pt idx="2">
                  <c:v>1097000</c:v>
                </c:pt>
                <c:pt idx="3">
                  <c:v>1198000</c:v>
                </c:pt>
                <c:pt idx="4">
                  <c:v>1291000</c:v>
                </c:pt>
                <c:pt idx="5">
                  <c:v>1380000</c:v>
                </c:pt>
                <c:pt idx="6">
                  <c:v>1459000</c:v>
                </c:pt>
                <c:pt idx="7">
                  <c:v>1534000</c:v>
                </c:pt>
                <c:pt idx="8">
                  <c:v>1609000</c:v>
                </c:pt>
                <c:pt idx="9">
                  <c:v>1681000</c:v>
                </c:pt>
                <c:pt idx="10">
                  <c:v>1752000</c:v>
                </c:pt>
                <c:pt idx="11">
                  <c:v>1826000</c:v>
                </c:pt>
                <c:pt idx="12">
                  <c:v>1898000</c:v>
                </c:pt>
                <c:pt idx="13">
                  <c:v>1967000</c:v>
                </c:pt>
                <c:pt idx="14">
                  <c:v>2041000</c:v>
                </c:pt>
                <c:pt idx="15">
                  <c:v>2113000</c:v>
                </c:pt>
                <c:pt idx="16">
                  <c:v>2183000</c:v>
                </c:pt>
                <c:pt idx="17">
                  <c:v>2259000</c:v>
                </c:pt>
                <c:pt idx="18">
                  <c:v>2329000</c:v>
                </c:pt>
                <c:pt idx="19">
                  <c:v>2402000</c:v>
                </c:pt>
                <c:pt idx="20">
                  <c:v>2479000</c:v>
                </c:pt>
                <c:pt idx="21">
                  <c:v>2559000</c:v>
                </c:pt>
                <c:pt idx="22">
                  <c:v>2632000</c:v>
                </c:pt>
                <c:pt idx="23">
                  <c:v>2703000</c:v>
                </c:pt>
                <c:pt idx="24">
                  <c:v>2781000</c:v>
                </c:pt>
                <c:pt idx="25">
                  <c:v>2854000</c:v>
                </c:pt>
                <c:pt idx="26">
                  <c:v>2921000</c:v>
                </c:pt>
                <c:pt idx="27">
                  <c:v>3000000</c:v>
                </c:pt>
                <c:pt idx="28">
                  <c:v>3072000</c:v>
                </c:pt>
                <c:pt idx="29">
                  <c:v>3145000</c:v>
                </c:pt>
                <c:pt idx="30">
                  <c:v>3219000</c:v>
                </c:pt>
                <c:pt idx="31">
                  <c:v>3283000</c:v>
                </c:pt>
                <c:pt idx="32">
                  <c:v>3352000</c:v>
                </c:pt>
                <c:pt idx="33">
                  <c:v>3424000</c:v>
                </c:pt>
                <c:pt idx="34">
                  <c:v>3494000</c:v>
                </c:pt>
                <c:pt idx="35">
                  <c:v>3556000</c:v>
                </c:pt>
                <c:pt idx="36">
                  <c:v>3619000</c:v>
                </c:pt>
                <c:pt idx="37">
                  <c:v>3687000</c:v>
                </c:pt>
                <c:pt idx="38">
                  <c:v>3744000</c:v>
                </c:pt>
                <c:pt idx="39">
                  <c:v>3804000</c:v>
                </c:pt>
                <c:pt idx="40">
                  <c:v>3863000</c:v>
                </c:pt>
                <c:pt idx="41">
                  <c:v>3926000</c:v>
                </c:pt>
                <c:pt idx="42">
                  <c:v>3977000</c:v>
                </c:pt>
                <c:pt idx="43">
                  <c:v>4038000</c:v>
                </c:pt>
                <c:pt idx="44">
                  <c:v>4091000</c:v>
                </c:pt>
                <c:pt idx="45">
                  <c:v>4147000</c:v>
                </c:pt>
                <c:pt idx="46">
                  <c:v>4197000</c:v>
                </c:pt>
                <c:pt idx="47">
                  <c:v>4252000</c:v>
                </c:pt>
                <c:pt idx="48">
                  <c:v>4299000</c:v>
                </c:pt>
                <c:pt idx="49">
                  <c:v>4344000</c:v>
                </c:pt>
                <c:pt idx="50">
                  <c:v>4387000</c:v>
                </c:pt>
                <c:pt idx="51">
                  <c:v>4429000</c:v>
                </c:pt>
                <c:pt idx="52">
                  <c:v>4467000</c:v>
                </c:pt>
                <c:pt idx="53">
                  <c:v>4513000</c:v>
                </c:pt>
                <c:pt idx="54">
                  <c:v>4553000</c:v>
                </c:pt>
                <c:pt idx="55">
                  <c:v>4595000</c:v>
                </c:pt>
                <c:pt idx="56">
                  <c:v>4631000</c:v>
                </c:pt>
                <c:pt idx="57">
                  <c:v>4671000</c:v>
                </c:pt>
                <c:pt idx="58">
                  <c:v>4707000</c:v>
                </c:pt>
                <c:pt idx="59">
                  <c:v>4747000</c:v>
                </c:pt>
                <c:pt idx="60">
                  <c:v>4782000</c:v>
                </c:pt>
                <c:pt idx="61">
                  <c:v>4824000</c:v>
                </c:pt>
                <c:pt idx="62">
                  <c:v>4857000</c:v>
                </c:pt>
                <c:pt idx="63">
                  <c:v>4890000</c:v>
                </c:pt>
                <c:pt idx="64">
                  <c:v>4919000</c:v>
                </c:pt>
                <c:pt idx="65">
                  <c:v>4950000</c:v>
                </c:pt>
                <c:pt idx="66">
                  <c:v>4982000</c:v>
                </c:pt>
                <c:pt idx="67">
                  <c:v>5010000</c:v>
                </c:pt>
                <c:pt idx="68">
                  <c:v>5038000</c:v>
                </c:pt>
                <c:pt idx="69">
                  <c:v>5064000</c:v>
                </c:pt>
                <c:pt idx="70">
                  <c:v>5092000</c:v>
                </c:pt>
                <c:pt idx="71">
                  <c:v>5118000</c:v>
                </c:pt>
                <c:pt idx="72">
                  <c:v>5139000</c:v>
                </c:pt>
                <c:pt idx="73">
                  <c:v>5166000</c:v>
                </c:pt>
                <c:pt idx="74">
                  <c:v>5194000</c:v>
                </c:pt>
                <c:pt idx="75">
                  <c:v>5218000</c:v>
                </c:pt>
                <c:pt idx="76">
                  <c:v>5240000</c:v>
                </c:pt>
                <c:pt idx="77">
                  <c:v>5259000</c:v>
                </c:pt>
                <c:pt idx="78">
                  <c:v>5288000</c:v>
                </c:pt>
                <c:pt idx="79">
                  <c:v>5309000</c:v>
                </c:pt>
                <c:pt idx="80">
                  <c:v>5324000</c:v>
                </c:pt>
                <c:pt idx="81">
                  <c:v>5340000</c:v>
                </c:pt>
                <c:pt idx="82">
                  <c:v>5357000</c:v>
                </c:pt>
                <c:pt idx="83">
                  <c:v>5380000</c:v>
                </c:pt>
                <c:pt idx="84">
                  <c:v>5390000</c:v>
                </c:pt>
                <c:pt idx="85">
                  <c:v>5412000</c:v>
                </c:pt>
                <c:pt idx="86">
                  <c:v>5428000</c:v>
                </c:pt>
                <c:pt idx="87">
                  <c:v>5450000</c:v>
                </c:pt>
                <c:pt idx="88">
                  <c:v>5466000</c:v>
                </c:pt>
                <c:pt idx="89">
                  <c:v>5484000</c:v>
                </c:pt>
                <c:pt idx="90">
                  <c:v>5495000</c:v>
                </c:pt>
                <c:pt idx="91">
                  <c:v>5502000</c:v>
                </c:pt>
                <c:pt idx="92">
                  <c:v>5516000</c:v>
                </c:pt>
                <c:pt idx="93">
                  <c:v>5540000</c:v>
                </c:pt>
                <c:pt idx="94">
                  <c:v>5541000</c:v>
                </c:pt>
                <c:pt idx="95">
                  <c:v>5555000</c:v>
                </c:pt>
                <c:pt idx="96">
                  <c:v>5568000</c:v>
                </c:pt>
                <c:pt idx="97">
                  <c:v>5579000</c:v>
                </c:pt>
                <c:pt idx="98">
                  <c:v>5594000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1-485C-98D5-F7AD15F6AE9E}"/>
            </c:ext>
          </c:extLst>
        </c:ser>
        <c:ser>
          <c:idx val="2"/>
          <c:order val="2"/>
          <c:tx>
            <c:strRef>
              <c:f>'G1331 Zelle 02'!$F$1</c:f>
              <c:strCache>
                <c:ptCount val="1"/>
                <c:pt idx="0">
                  <c:v>Messung 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'G1331 Zelle 02'!$F$4:$F$78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'G1331 Zelle 02'!$G$4:$G$78</c:f>
              <c:numCache>
                <c:formatCode>0.00E+00</c:formatCode>
                <c:ptCount val="75"/>
                <c:pt idx="0">
                  <c:v>727700</c:v>
                </c:pt>
                <c:pt idx="1">
                  <c:v>707100</c:v>
                </c:pt>
                <c:pt idx="2">
                  <c:v>669400</c:v>
                </c:pt>
                <c:pt idx="3">
                  <c:v>642800</c:v>
                </c:pt>
                <c:pt idx="4">
                  <c:v>623600</c:v>
                </c:pt>
                <c:pt idx="5">
                  <c:v>609000</c:v>
                </c:pt>
                <c:pt idx="6">
                  <c:v>596200</c:v>
                </c:pt>
                <c:pt idx="7">
                  <c:v>586500</c:v>
                </c:pt>
                <c:pt idx="8">
                  <c:v>578400</c:v>
                </c:pt>
                <c:pt idx="9">
                  <c:v>569200</c:v>
                </c:pt>
                <c:pt idx="10">
                  <c:v>562700</c:v>
                </c:pt>
                <c:pt idx="11">
                  <c:v>557600</c:v>
                </c:pt>
                <c:pt idx="12">
                  <c:v>551700</c:v>
                </c:pt>
                <c:pt idx="13">
                  <c:v>547300</c:v>
                </c:pt>
                <c:pt idx="14">
                  <c:v>541700</c:v>
                </c:pt>
                <c:pt idx="15">
                  <c:v>537400</c:v>
                </c:pt>
                <c:pt idx="16">
                  <c:v>534400</c:v>
                </c:pt>
                <c:pt idx="17">
                  <c:v>530800</c:v>
                </c:pt>
                <c:pt idx="18">
                  <c:v>526700</c:v>
                </c:pt>
                <c:pt idx="19">
                  <c:v>524000</c:v>
                </c:pt>
                <c:pt idx="20">
                  <c:v>521200</c:v>
                </c:pt>
                <c:pt idx="21">
                  <c:v>518800</c:v>
                </c:pt>
                <c:pt idx="22">
                  <c:v>515700</c:v>
                </c:pt>
                <c:pt idx="23">
                  <c:v>514200</c:v>
                </c:pt>
                <c:pt idx="24">
                  <c:v>509900</c:v>
                </c:pt>
                <c:pt idx="25">
                  <c:v>508500</c:v>
                </c:pt>
                <c:pt idx="26">
                  <c:v>505900</c:v>
                </c:pt>
                <c:pt idx="27">
                  <c:v>504900</c:v>
                </c:pt>
                <c:pt idx="28">
                  <c:v>502900</c:v>
                </c:pt>
                <c:pt idx="29">
                  <c:v>502100</c:v>
                </c:pt>
                <c:pt idx="30">
                  <c:v>499100</c:v>
                </c:pt>
                <c:pt idx="31">
                  <c:v>496800</c:v>
                </c:pt>
                <c:pt idx="32">
                  <c:v>496400</c:v>
                </c:pt>
                <c:pt idx="33">
                  <c:v>493900</c:v>
                </c:pt>
                <c:pt idx="34">
                  <c:v>493900</c:v>
                </c:pt>
                <c:pt idx="35">
                  <c:v>491500</c:v>
                </c:pt>
                <c:pt idx="36">
                  <c:v>490000</c:v>
                </c:pt>
                <c:pt idx="37">
                  <c:v>488600</c:v>
                </c:pt>
                <c:pt idx="38">
                  <c:v>488200</c:v>
                </c:pt>
                <c:pt idx="39">
                  <c:v>486700</c:v>
                </c:pt>
                <c:pt idx="40">
                  <c:v>486000</c:v>
                </c:pt>
                <c:pt idx="41">
                  <c:v>485100</c:v>
                </c:pt>
                <c:pt idx="42">
                  <c:v>482800</c:v>
                </c:pt>
                <c:pt idx="43">
                  <c:v>482400</c:v>
                </c:pt>
                <c:pt idx="44">
                  <c:v>482400</c:v>
                </c:pt>
                <c:pt idx="45">
                  <c:v>481900</c:v>
                </c:pt>
                <c:pt idx="46">
                  <c:v>480900</c:v>
                </c:pt>
                <c:pt idx="47">
                  <c:v>480600</c:v>
                </c:pt>
                <c:pt idx="48">
                  <c:v>480800</c:v>
                </c:pt>
                <c:pt idx="49">
                  <c:v>481400</c:v>
                </c:pt>
                <c:pt idx="50">
                  <c:v>480600</c:v>
                </c:pt>
                <c:pt idx="51">
                  <c:v>480900</c:v>
                </c:pt>
                <c:pt idx="52">
                  <c:v>480500</c:v>
                </c:pt>
                <c:pt idx="53">
                  <c:v>480100</c:v>
                </c:pt>
                <c:pt idx="54">
                  <c:v>480300</c:v>
                </c:pt>
                <c:pt idx="55">
                  <c:v>480800</c:v>
                </c:pt>
                <c:pt idx="56">
                  <c:v>480800</c:v>
                </c:pt>
                <c:pt idx="57">
                  <c:v>481000</c:v>
                </c:pt>
                <c:pt idx="58">
                  <c:v>479100</c:v>
                </c:pt>
                <c:pt idx="59">
                  <c:v>482000</c:v>
                </c:pt>
                <c:pt idx="60">
                  <c:v>482500</c:v>
                </c:pt>
                <c:pt idx="61">
                  <c:v>482700</c:v>
                </c:pt>
                <c:pt idx="62">
                  <c:v>482900</c:v>
                </c:pt>
                <c:pt idx="63">
                  <c:v>484100</c:v>
                </c:pt>
                <c:pt idx="64">
                  <c:v>484500</c:v>
                </c:pt>
                <c:pt idx="65">
                  <c:v>485500</c:v>
                </c:pt>
                <c:pt idx="66">
                  <c:v>487300</c:v>
                </c:pt>
                <c:pt idx="67">
                  <c:v>487500</c:v>
                </c:pt>
                <c:pt idx="68">
                  <c:v>487100</c:v>
                </c:pt>
                <c:pt idx="69">
                  <c:v>488400</c:v>
                </c:pt>
                <c:pt idx="70">
                  <c:v>491500</c:v>
                </c:pt>
                <c:pt idx="71">
                  <c:v>492200</c:v>
                </c:pt>
                <c:pt idx="72">
                  <c:v>493300</c:v>
                </c:pt>
                <c:pt idx="73">
                  <c:v>496100</c:v>
                </c:pt>
                <c:pt idx="74">
                  <c:v>497700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1-485C-98D5-F7AD15F6AE9E}"/>
            </c:ext>
          </c:extLst>
        </c:ser>
        <c:ser>
          <c:idx val="3"/>
          <c:order val="3"/>
          <c:tx>
            <c:strRef>
              <c:f>'G1331 Zelle 02'!$H$1</c:f>
              <c:strCache>
                <c:ptCount val="1"/>
                <c:pt idx="0">
                  <c:v>Messung 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'G1331 Zelle 02'!$H$4:$H$63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'G1331 Zelle 02'!$I$4:$I$63</c:f>
              <c:numCache>
                <c:formatCode>0.00E+00</c:formatCode>
                <c:ptCount val="60"/>
                <c:pt idx="0">
                  <c:v>259300</c:v>
                </c:pt>
                <c:pt idx="1">
                  <c:v>270600</c:v>
                </c:pt>
                <c:pt idx="2">
                  <c:v>276900</c:v>
                </c:pt>
                <c:pt idx="3">
                  <c:v>279800</c:v>
                </c:pt>
                <c:pt idx="4">
                  <c:v>281900</c:v>
                </c:pt>
                <c:pt idx="5">
                  <c:v>283200</c:v>
                </c:pt>
                <c:pt idx="6">
                  <c:v>284900</c:v>
                </c:pt>
                <c:pt idx="7">
                  <c:v>285700</c:v>
                </c:pt>
                <c:pt idx="8">
                  <c:v>286300</c:v>
                </c:pt>
                <c:pt idx="9">
                  <c:v>286000</c:v>
                </c:pt>
                <c:pt idx="10">
                  <c:v>286900</c:v>
                </c:pt>
                <c:pt idx="11">
                  <c:v>288200</c:v>
                </c:pt>
                <c:pt idx="12">
                  <c:v>287600</c:v>
                </c:pt>
                <c:pt idx="13">
                  <c:v>288000</c:v>
                </c:pt>
                <c:pt idx="14">
                  <c:v>289400</c:v>
                </c:pt>
                <c:pt idx="15">
                  <c:v>289300</c:v>
                </c:pt>
                <c:pt idx="16">
                  <c:v>288800</c:v>
                </c:pt>
                <c:pt idx="17">
                  <c:v>288200</c:v>
                </c:pt>
                <c:pt idx="18">
                  <c:v>289100</c:v>
                </c:pt>
                <c:pt idx="19">
                  <c:v>289800</c:v>
                </c:pt>
                <c:pt idx="20">
                  <c:v>290000</c:v>
                </c:pt>
                <c:pt idx="21">
                  <c:v>290100</c:v>
                </c:pt>
                <c:pt idx="22">
                  <c:v>290200</c:v>
                </c:pt>
                <c:pt idx="23">
                  <c:v>290500</c:v>
                </c:pt>
                <c:pt idx="24">
                  <c:v>289700</c:v>
                </c:pt>
                <c:pt idx="25">
                  <c:v>289500</c:v>
                </c:pt>
                <c:pt idx="26">
                  <c:v>289400</c:v>
                </c:pt>
                <c:pt idx="27">
                  <c:v>289000</c:v>
                </c:pt>
                <c:pt idx="28">
                  <c:v>289600</c:v>
                </c:pt>
                <c:pt idx="29">
                  <c:v>287700</c:v>
                </c:pt>
                <c:pt idx="30">
                  <c:v>288300</c:v>
                </c:pt>
                <c:pt idx="31">
                  <c:v>288800</c:v>
                </c:pt>
                <c:pt idx="32">
                  <c:v>289200</c:v>
                </c:pt>
                <c:pt idx="33">
                  <c:v>287500</c:v>
                </c:pt>
                <c:pt idx="34">
                  <c:v>288400</c:v>
                </c:pt>
                <c:pt idx="35">
                  <c:v>287800</c:v>
                </c:pt>
                <c:pt idx="36">
                  <c:v>287600</c:v>
                </c:pt>
                <c:pt idx="37">
                  <c:v>287200</c:v>
                </c:pt>
                <c:pt idx="38">
                  <c:v>288900</c:v>
                </c:pt>
                <c:pt idx="39">
                  <c:v>287200</c:v>
                </c:pt>
                <c:pt idx="40">
                  <c:v>288200</c:v>
                </c:pt>
                <c:pt idx="41">
                  <c:v>287700</c:v>
                </c:pt>
                <c:pt idx="42">
                  <c:v>288100</c:v>
                </c:pt>
                <c:pt idx="43">
                  <c:v>287400</c:v>
                </c:pt>
                <c:pt idx="44">
                  <c:v>287900</c:v>
                </c:pt>
                <c:pt idx="45">
                  <c:v>288600</c:v>
                </c:pt>
                <c:pt idx="46">
                  <c:v>288800</c:v>
                </c:pt>
                <c:pt idx="47">
                  <c:v>288400</c:v>
                </c:pt>
                <c:pt idx="48">
                  <c:v>288700</c:v>
                </c:pt>
                <c:pt idx="49">
                  <c:v>288700</c:v>
                </c:pt>
                <c:pt idx="50">
                  <c:v>288800</c:v>
                </c:pt>
                <c:pt idx="51">
                  <c:v>288800</c:v>
                </c:pt>
                <c:pt idx="52">
                  <c:v>289900</c:v>
                </c:pt>
                <c:pt idx="53">
                  <c:v>290000</c:v>
                </c:pt>
                <c:pt idx="54">
                  <c:v>289500</c:v>
                </c:pt>
                <c:pt idx="55">
                  <c:v>290300</c:v>
                </c:pt>
                <c:pt idx="56">
                  <c:v>289800</c:v>
                </c:pt>
                <c:pt idx="57">
                  <c:v>289900</c:v>
                </c:pt>
                <c:pt idx="58">
                  <c:v>289800</c:v>
                </c:pt>
                <c:pt idx="59">
                  <c:v>291700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1-485C-98D5-F7AD15F6AE9E}"/>
            </c:ext>
          </c:extLst>
        </c:ser>
        <c:ser>
          <c:idx val="4"/>
          <c:order val="4"/>
          <c:tx>
            <c:strRef>
              <c:f>'G1331 Zelle 02'!$J$1</c:f>
              <c:strCache>
                <c:ptCount val="1"/>
                <c:pt idx="0">
                  <c:v>Messung 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'G1331 Zelle 02'!$J$4:$J$63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'G1331 Zelle 02'!$K$4:$K$63</c:f>
              <c:numCache>
                <c:formatCode>0.00E+00</c:formatCode>
                <c:ptCount val="60"/>
                <c:pt idx="0">
                  <c:v>161000</c:v>
                </c:pt>
                <c:pt idx="1">
                  <c:v>164600</c:v>
                </c:pt>
                <c:pt idx="2">
                  <c:v>165600</c:v>
                </c:pt>
                <c:pt idx="3">
                  <c:v>166000</c:v>
                </c:pt>
                <c:pt idx="4">
                  <c:v>165400</c:v>
                </c:pt>
                <c:pt idx="5">
                  <c:v>164100</c:v>
                </c:pt>
                <c:pt idx="6">
                  <c:v>164200</c:v>
                </c:pt>
                <c:pt idx="7">
                  <c:v>163500</c:v>
                </c:pt>
                <c:pt idx="8">
                  <c:v>163200</c:v>
                </c:pt>
                <c:pt idx="9">
                  <c:v>163800</c:v>
                </c:pt>
                <c:pt idx="10">
                  <c:v>162500</c:v>
                </c:pt>
                <c:pt idx="11">
                  <c:v>163000</c:v>
                </c:pt>
                <c:pt idx="12">
                  <c:v>162300</c:v>
                </c:pt>
                <c:pt idx="13">
                  <c:v>161200</c:v>
                </c:pt>
                <c:pt idx="14">
                  <c:v>161400</c:v>
                </c:pt>
                <c:pt idx="15">
                  <c:v>161300</c:v>
                </c:pt>
                <c:pt idx="16">
                  <c:v>160900</c:v>
                </c:pt>
                <c:pt idx="17">
                  <c:v>160300</c:v>
                </c:pt>
                <c:pt idx="18">
                  <c:v>159800</c:v>
                </c:pt>
                <c:pt idx="19">
                  <c:v>159800</c:v>
                </c:pt>
                <c:pt idx="20">
                  <c:v>159400</c:v>
                </c:pt>
                <c:pt idx="21">
                  <c:v>159800</c:v>
                </c:pt>
                <c:pt idx="22">
                  <c:v>158800</c:v>
                </c:pt>
                <c:pt idx="23">
                  <c:v>158800</c:v>
                </c:pt>
                <c:pt idx="24">
                  <c:v>158300</c:v>
                </c:pt>
                <c:pt idx="25">
                  <c:v>157900</c:v>
                </c:pt>
                <c:pt idx="26">
                  <c:v>158300</c:v>
                </c:pt>
                <c:pt idx="27">
                  <c:v>158800</c:v>
                </c:pt>
                <c:pt idx="28">
                  <c:v>158200</c:v>
                </c:pt>
                <c:pt idx="29">
                  <c:v>157800</c:v>
                </c:pt>
                <c:pt idx="30">
                  <c:v>157500</c:v>
                </c:pt>
                <c:pt idx="31">
                  <c:v>157800</c:v>
                </c:pt>
                <c:pt idx="32">
                  <c:v>156800</c:v>
                </c:pt>
                <c:pt idx="33">
                  <c:v>156800</c:v>
                </c:pt>
                <c:pt idx="34">
                  <c:v>156200</c:v>
                </c:pt>
                <c:pt idx="35">
                  <c:v>156700</c:v>
                </c:pt>
                <c:pt idx="36">
                  <c:v>156800</c:v>
                </c:pt>
                <c:pt idx="37">
                  <c:v>156400</c:v>
                </c:pt>
                <c:pt idx="38">
                  <c:v>156100</c:v>
                </c:pt>
                <c:pt idx="39">
                  <c:v>156000</c:v>
                </c:pt>
                <c:pt idx="40">
                  <c:v>155500</c:v>
                </c:pt>
                <c:pt idx="41">
                  <c:v>156400</c:v>
                </c:pt>
                <c:pt idx="42">
                  <c:v>156700</c:v>
                </c:pt>
                <c:pt idx="43">
                  <c:v>156500</c:v>
                </c:pt>
                <c:pt idx="44">
                  <c:v>155700</c:v>
                </c:pt>
                <c:pt idx="45">
                  <c:v>155100</c:v>
                </c:pt>
                <c:pt idx="46">
                  <c:v>154100</c:v>
                </c:pt>
                <c:pt idx="47">
                  <c:v>155600</c:v>
                </c:pt>
                <c:pt idx="48">
                  <c:v>155200</c:v>
                </c:pt>
                <c:pt idx="49">
                  <c:v>155000</c:v>
                </c:pt>
                <c:pt idx="50">
                  <c:v>156100</c:v>
                </c:pt>
                <c:pt idx="51">
                  <c:v>154900</c:v>
                </c:pt>
                <c:pt idx="52">
                  <c:v>154700</c:v>
                </c:pt>
                <c:pt idx="53">
                  <c:v>154400</c:v>
                </c:pt>
                <c:pt idx="54">
                  <c:v>154700</c:v>
                </c:pt>
                <c:pt idx="55">
                  <c:v>155100</c:v>
                </c:pt>
                <c:pt idx="56">
                  <c:v>153800</c:v>
                </c:pt>
                <c:pt idx="57">
                  <c:v>154100</c:v>
                </c:pt>
                <c:pt idx="58">
                  <c:v>154600</c:v>
                </c:pt>
                <c:pt idx="59">
                  <c:v>154100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B1-485C-98D5-F7AD15F6AE9E}"/>
            </c:ext>
          </c:extLst>
        </c:ser>
        <c:ser>
          <c:idx val="5"/>
          <c:order val="5"/>
          <c:tx>
            <c:strRef>
              <c:f>'G1331 Zelle 02'!$M$1</c:f>
              <c:strCache>
                <c:ptCount val="1"/>
                <c:pt idx="0">
                  <c:v>Messung 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'G1331 Zelle 02'!$M$4:$M$23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'G1331 Zelle 02'!$N$4:$N$23</c:f>
              <c:numCache>
                <c:formatCode>0.00E+00</c:formatCode>
                <c:ptCount val="20"/>
                <c:pt idx="0">
                  <c:v>109200</c:v>
                </c:pt>
                <c:pt idx="1">
                  <c:v>107600</c:v>
                </c:pt>
                <c:pt idx="2">
                  <c:v>106400</c:v>
                </c:pt>
                <c:pt idx="3">
                  <c:v>104500</c:v>
                </c:pt>
                <c:pt idx="4">
                  <c:v>105000</c:v>
                </c:pt>
                <c:pt idx="5">
                  <c:v>102900</c:v>
                </c:pt>
                <c:pt idx="6">
                  <c:v>102700</c:v>
                </c:pt>
                <c:pt idx="7">
                  <c:v>101500</c:v>
                </c:pt>
                <c:pt idx="8">
                  <c:v>101300</c:v>
                </c:pt>
                <c:pt idx="9">
                  <c:v>102100</c:v>
                </c:pt>
                <c:pt idx="10">
                  <c:v>100100</c:v>
                </c:pt>
                <c:pt idx="11">
                  <c:v>100400</c:v>
                </c:pt>
                <c:pt idx="12">
                  <c:v>100200</c:v>
                </c:pt>
                <c:pt idx="13">
                  <c:v>99490</c:v>
                </c:pt>
                <c:pt idx="14">
                  <c:v>98920</c:v>
                </c:pt>
                <c:pt idx="15">
                  <c:v>98890</c:v>
                </c:pt>
                <c:pt idx="16">
                  <c:v>99220</c:v>
                </c:pt>
                <c:pt idx="17">
                  <c:v>98510</c:v>
                </c:pt>
                <c:pt idx="18">
                  <c:v>98110</c:v>
                </c:pt>
                <c:pt idx="19">
                  <c:v>97930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B1-485C-98D5-F7AD15F6AE9E}"/>
            </c:ext>
          </c:extLst>
        </c:ser>
        <c:ser>
          <c:idx val="6"/>
          <c:order val="6"/>
          <c:tx>
            <c:strRef>
              <c:f>'G1331 Zelle 02'!$O$1</c:f>
              <c:strCache>
                <c:ptCount val="1"/>
                <c:pt idx="0">
                  <c:v>Messung 07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'G1331 Zelle 02'!$O$4:$O$83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'G1331 Zelle 02'!$P$4:$P$83</c:f>
              <c:numCache>
                <c:formatCode>0.00E+00</c:formatCode>
                <c:ptCount val="80"/>
                <c:pt idx="0">
                  <c:v>131800</c:v>
                </c:pt>
                <c:pt idx="1">
                  <c:v>138600</c:v>
                </c:pt>
                <c:pt idx="2">
                  <c:v>141000</c:v>
                </c:pt>
                <c:pt idx="3">
                  <c:v>141100</c:v>
                </c:pt>
                <c:pt idx="4">
                  <c:v>141100</c:v>
                </c:pt>
                <c:pt idx="5">
                  <c:v>140800</c:v>
                </c:pt>
                <c:pt idx="6">
                  <c:v>141600</c:v>
                </c:pt>
                <c:pt idx="7">
                  <c:v>142100</c:v>
                </c:pt>
                <c:pt idx="8">
                  <c:v>141600</c:v>
                </c:pt>
                <c:pt idx="9">
                  <c:v>141900</c:v>
                </c:pt>
                <c:pt idx="10">
                  <c:v>142200</c:v>
                </c:pt>
                <c:pt idx="11">
                  <c:v>142500</c:v>
                </c:pt>
                <c:pt idx="12">
                  <c:v>142400</c:v>
                </c:pt>
                <c:pt idx="13">
                  <c:v>142100</c:v>
                </c:pt>
                <c:pt idx="14">
                  <c:v>142900</c:v>
                </c:pt>
                <c:pt idx="15">
                  <c:v>142300</c:v>
                </c:pt>
                <c:pt idx="16">
                  <c:v>143000</c:v>
                </c:pt>
                <c:pt idx="17">
                  <c:v>143300</c:v>
                </c:pt>
                <c:pt idx="18">
                  <c:v>142700</c:v>
                </c:pt>
                <c:pt idx="19">
                  <c:v>143400</c:v>
                </c:pt>
                <c:pt idx="20">
                  <c:v>142500</c:v>
                </c:pt>
                <c:pt idx="21">
                  <c:v>141900</c:v>
                </c:pt>
                <c:pt idx="22">
                  <c:v>144100</c:v>
                </c:pt>
                <c:pt idx="23">
                  <c:v>142900</c:v>
                </c:pt>
                <c:pt idx="24">
                  <c:v>143400</c:v>
                </c:pt>
                <c:pt idx="25">
                  <c:v>143200</c:v>
                </c:pt>
                <c:pt idx="26">
                  <c:v>143900</c:v>
                </c:pt>
                <c:pt idx="27">
                  <c:v>143600</c:v>
                </c:pt>
                <c:pt idx="28">
                  <c:v>144000</c:v>
                </c:pt>
                <c:pt idx="29">
                  <c:v>144200</c:v>
                </c:pt>
                <c:pt idx="30">
                  <c:v>144800</c:v>
                </c:pt>
                <c:pt idx="31">
                  <c:v>144200</c:v>
                </c:pt>
                <c:pt idx="32">
                  <c:v>143700</c:v>
                </c:pt>
                <c:pt idx="33">
                  <c:v>144600</c:v>
                </c:pt>
                <c:pt idx="34">
                  <c:v>144800</c:v>
                </c:pt>
                <c:pt idx="35">
                  <c:v>145100</c:v>
                </c:pt>
                <c:pt idx="36">
                  <c:v>144800</c:v>
                </c:pt>
                <c:pt idx="37">
                  <c:v>144800</c:v>
                </c:pt>
                <c:pt idx="38">
                  <c:v>144100</c:v>
                </c:pt>
                <c:pt idx="39">
                  <c:v>144300</c:v>
                </c:pt>
                <c:pt idx="40">
                  <c:v>144800</c:v>
                </c:pt>
                <c:pt idx="41">
                  <c:v>145800</c:v>
                </c:pt>
                <c:pt idx="42">
                  <c:v>144700</c:v>
                </c:pt>
                <c:pt idx="43">
                  <c:v>144800</c:v>
                </c:pt>
                <c:pt idx="44">
                  <c:v>145200</c:v>
                </c:pt>
                <c:pt idx="45">
                  <c:v>144700</c:v>
                </c:pt>
                <c:pt idx="46">
                  <c:v>146300</c:v>
                </c:pt>
                <c:pt idx="47">
                  <c:v>145600</c:v>
                </c:pt>
                <c:pt idx="48">
                  <c:v>144600</c:v>
                </c:pt>
                <c:pt idx="49">
                  <c:v>145100</c:v>
                </c:pt>
                <c:pt idx="50">
                  <c:v>144800</c:v>
                </c:pt>
                <c:pt idx="51">
                  <c:v>144900</c:v>
                </c:pt>
                <c:pt idx="52">
                  <c:v>146400</c:v>
                </c:pt>
                <c:pt idx="53">
                  <c:v>146000</c:v>
                </c:pt>
                <c:pt idx="54">
                  <c:v>145500</c:v>
                </c:pt>
                <c:pt idx="55">
                  <c:v>146100</c:v>
                </c:pt>
                <c:pt idx="56">
                  <c:v>146500</c:v>
                </c:pt>
                <c:pt idx="57">
                  <c:v>146100</c:v>
                </c:pt>
                <c:pt idx="58">
                  <c:v>147200</c:v>
                </c:pt>
                <c:pt idx="59">
                  <c:v>145600</c:v>
                </c:pt>
                <c:pt idx="60">
                  <c:v>146200</c:v>
                </c:pt>
                <c:pt idx="61">
                  <c:v>146300</c:v>
                </c:pt>
                <c:pt idx="62">
                  <c:v>144600</c:v>
                </c:pt>
                <c:pt idx="63">
                  <c:v>145700</c:v>
                </c:pt>
                <c:pt idx="64">
                  <c:v>145700</c:v>
                </c:pt>
                <c:pt idx="65">
                  <c:v>146100</c:v>
                </c:pt>
                <c:pt idx="66">
                  <c:v>145800</c:v>
                </c:pt>
                <c:pt idx="67">
                  <c:v>146300</c:v>
                </c:pt>
                <c:pt idx="68">
                  <c:v>146300</c:v>
                </c:pt>
                <c:pt idx="69">
                  <c:v>146600</c:v>
                </c:pt>
                <c:pt idx="70">
                  <c:v>145800</c:v>
                </c:pt>
                <c:pt idx="71">
                  <c:v>146200</c:v>
                </c:pt>
                <c:pt idx="72">
                  <c:v>146600</c:v>
                </c:pt>
                <c:pt idx="73">
                  <c:v>145900</c:v>
                </c:pt>
                <c:pt idx="74">
                  <c:v>146400</c:v>
                </c:pt>
                <c:pt idx="75">
                  <c:v>146200</c:v>
                </c:pt>
                <c:pt idx="76">
                  <c:v>146200</c:v>
                </c:pt>
                <c:pt idx="77">
                  <c:v>146600</c:v>
                </c:pt>
                <c:pt idx="78">
                  <c:v>146500</c:v>
                </c:pt>
                <c:pt idx="79">
                  <c:v>146700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B1-485C-98D5-F7AD15F6AE9E}"/>
            </c:ext>
          </c:extLst>
        </c:ser>
        <c:ser>
          <c:idx val="7"/>
          <c:order val="7"/>
          <c:tx>
            <c:strRef>
              <c:f>'G1331 Zelle 02'!$Q$1</c:f>
              <c:strCache>
                <c:ptCount val="1"/>
                <c:pt idx="0">
                  <c:v>Messung 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'G1331 Zelle 02'!$Q$4:$Q$83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'G1331 Zelle 02'!$R$4:$R$83</c:f>
              <c:numCache>
                <c:formatCode>0.00E+00</c:formatCode>
                <c:ptCount val="80"/>
                <c:pt idx="0">
                  <c:v>118300</c:v>
                </c:pt>
                <c:pt idx="1">
                  <c:v>130600</c:v>
                </c:pt>
                <c:pt idx="2">
                  <c:v>136000</c:v>
                </c:pt>
                <c:pt idx="3">
                  <c:v>139800</c:v>
                </c:pt>
                <c:pt idx="4">
                  <c:v>142200</c:v>
                </c:pt>
                <c:pt idx="5">
                  <c:v>143600</c:v>
                </c:pt>
                <c:pt idx="6">
                  <c:v>146600</c:v>
                </c:pt>
                <c:pt idx="7">
                  <c:v>147100</c:v>
                </c:pt>
                <c:pt idx="8">
                  <c:v>148500</c:v>
                </c:pt>
                <c:pt idx="9">
                  <c:v>149000</c:v>
                </c:pt>
                <c:pt idx="10">
                  <c:v>150100</c:v>
                </c:pt>
                <c:pt idx="11">
                  <c:v>150600</c:v>
                </c:pt>
                <c:pt idx="12">
                  <c:v>151400</c:v>
                </c:pt>
                <c:pt idx="13">
                  <c:v>152200</c:v>
                </c:pt>
                <c:pt idx="14">
                  <c:v>153300</c:v>
                </c:pt>
                <c:pt idx="15">
                  <c:v>153500</c:v>
                </c:pt>
                <c:pt idx="16">
                  <c:v>154400</c:v>
                </c:pt>
                <c:pt idx="17">
                  <c:v>155500</c:v>
                </c:pt>
                <c:pt idx="18">
                  <c:v>155900</c:v>
                </c:pt>
                <c:pt idx="19">
                  <c:v>156800</c:v>
                </c:pt>
                <c:pt idx="20">
                  <c:v>156700</c:v>
                </c:pt>
                <c:pt idx="21">
                  <c:v>158000</c:v>
                </c:pt>
                <c:pt idx="22">
                  <c:v>157500</c:v>
                </c:pt>
                <c:pt idx="23">
                  <c:v>158500</c:v>
                </c:pt>
                <c:pt idx="24">
                  <c:v>159100</c:v>
                </c:pt>
                <c:pt idx="25">
                  <c:v>159000</c:v>
                </c:pt>
                <c:pt idx="26">
                  <c:v>160300</c:v>
                </c:pt>
                <c:pt idx="27">
                  <c:v>160800</c:v>
                </c:pt>
                <c:pt idx="28">
                  <c:v>160900</c:v>
                </c:pt>
                <c:pt idx="29">
                  <c:v>162500</c:v>
                </c:pt>
                <c:pt idx="30">
                  <c:v>162000</c:v>
                </c:pt>
                <c:pt idx="31">
                  <c:v>162700</c:v>
                </c:pt>
                <c:pt idx="32">
                  <c:v>162900</c:v>
                </c:pt>
                <c:pt idx="33">
                  <c:v>163300</c:v>
                </c:pt>
                <c:pt idx="34">
                  <c:v>162500</c:v>
                </c:pt>
                <c:pt idx="35">
                  <c:v>163700</c:v>
                </c:pt>
                <c:pt idx="36">
                  <c:v>164400</c:v>
                </c:pt>
                <c:pt idx="37">
                  <c:v>164600</c:v>
                </c:pt>
                <c:pt idx="38">
                  <c:v>165300</c:v>
                </c:pt>
                <c:pt idx="39">
                  <c:v>165300</c:v>
                </c:pt>
                <c:pt idx="40">
                  <c:v>165800</c:v>
                </c:pt>
                <c:pt idx="41">
                  <c:v>165500</c:v>
                </c:pt>
                <c:pt idx="42">
                  <c:v>165400</c:v>
                </c:pt>
                <c:pt idx="43">
                  <c:v>165900</c:v>
                </c:pt>
                <c:pt idx="44">
                  <c:v>166600</c:v>
                </c:pt>
                <c:pt idx="45">
                  <c:v>167700</c:v>
                </c:pt>
                <c:pt idx="46">
                  <c:v>166700</c:v>
                </c:pt>
                <c:pt idx="47">
                  <c:v>167500</c:v>
                </c:pt>
                <c:pt idx="48">
                  <c:v>167700</c:v>
                </c:pt>
                <c:pt idx="49">
                  <c:v>168300</c:v>
                </c:pt>
                <c:pt idx="50">
                  <c:v>168100</c:v>
                </c:pt>
                <c:pt idx="51">
                  <c:v>168200</c:v>
                </c:pt>
                <c:pt idx="52">
                  <c:v>169000</c:v>
                </c:pt>
                <c:pt idx="53">
                  <c:v>169000</c:v>
                </c:pt>
                <c:pt idx="54">
                  <c:v>169200</c:v>
                </c:pt>
                <c:pt idx="55">
                  <c:v>169500</c:v>
                </c:pt>
                <c:pt idx="56">
                  <c:v>169200</c:v>
                </c:pt>
                <c:pt idx="57">
                  <c:v>169600</c:v>
                </c:pt>
                <c:pt idx="58">
                  <c:v>170000</c:v>
                </c:pt>
                <c:pt idx="59">
                  <c:v>170200</c:v>
                </c:pt>
                <c:pt idx="60">
                  <c:v>171000</c:v>
                </c:pt>
                <c:pt idx="61">
                  <c:v>171500</c:v>
                </c:pt>
                <c:pt idx="62">
                  <c:v>170700</c:v>
                </c:pt>
                <c:pt idx="63">
                  <c:v>170800</c:v>
                </c:pt>
                <c:pt idx="64">
                  <c:v>171000</c:v>
                </c:pt>
                <c:pt idx="65">
                  <c:v>172000</c:v>
                </c:pt>
                <c:pt idx="66">
                  <c:v>171700</c:v>
                </c:pt>
                <c:pt idx="67">
                  <c:v>172800</c:v>
                </c:pt>
                <c:pt idx="68">
                  <c:v>172800</c:v>
                </c:pt>
                <c:pt idx="69">
                  <c:v>172800</c:v>
                </c:pt>
                <c:pt idx="70">
                  <c:v>172400</c:v>
                </c:pt>
                <c:pt idx="71">
                  <c:v>173000</c:v>
                </c:pt>
                <c:pt idx="72">
                  <c:v>173700</c:v>
                </c:pt>
                <c:pt idx="73">
                  <c:v>173600</c:v>
                </c:pt>
                <c:pt idx="74">
                  <c:v>173800</c:v>
                </c:pt>
                <c:pt idx="75">
                  <c:v>173700</c:v>
                </c:pt>
                <c:pt idx="76">
                  <c:v>173700</c:v>
                </c:pt>
                <c:pt idx="77">
                  <c:v>173500</c:v>
                </c:pt>
                <c:pt idx="78">
                  <c:v>174100</c:v>
                </c:pt>
                <c:pt idx="79">
                  <c:v>173700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B1-485C-98D5-F7AD15F6AE9E}"/>
            </c:ext>
          </c:extLst>
        </c:ser>
        <c:ser>
          <c:idx val="8"/>
          <c:order val="8"/>
          <c:tx>
            <c:strRef>
              <c:f>'G1331 Zelle 02'!$S$1</c:f>
              <c:strCache>
                <c:ptCount val="1"/>
                <c:pt idx="0">
                  <c:v>Messung 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'G1331 Zelle 02'!$S$4:$S$23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'G1331 Zelle 02'!$T$4:$T$23</c:f>
              <c:numCache>
                <c:formatCode>0.00E+00</c:formatCode>
                <c:ptCount val="20"/>
                <c:pt idx="0">
                  <c:v>118600</c:v>
                </c:pt>
                <c:pt idx="1">
                  <c:v>125900</c:v>
                </c:pt>
                <c:pt idx="2">
                  <c:v>127200</c:v>
                </c:pt>
                <c:pt idx="3">
                  <c:v>128500</c:v>
                </c:pt>
                <c:pt idx="4">
                  <c:v>128000</c:v>
                </c:pt>
                <c:pt idx="5">
                  <c:v>128200</c:v>
                </c:pt>
                <c:pt idx="6">
                  <c:v>129000</c:v>
                </c:pt>
                <c:pt idx="7">
                  <c:v>129200</c:v>
                </c:pt>
                <c:pt idx="8">
                  <c:v>129000</c:v>
                </c:pt>
                <c:pt idx="9">
                  <c:v>128400</c:v>
                </c:pt>
                <c:pt idx="10">
                  <c:v>128100</c:v>
                </c:pt>
                <c:pt idx="11">
                  <c:v>128500</c:v>
                </c:pt>
                <c:pt idx="12">
                  <c:v>128800</c:v>
                </c:pt>
                <c:pt idx="13">
                  <c:v>129100</c:v>
                </c:pt>
                <c:pt idx="14">
                  <c:v>129700</c:v>
                </c:pt>
                <c:pt idx="15">
                  <c:v>129000</c:v>
                </c:pt>
                <c:pt idx="16">
                  <c:v>129300</c:v>
                </c:pt>
                <c:pt idx="17">
                  <c:v>129500</c:v>
                </c:pt>
                <c:pt idx="18">
                  <c:v>128800</c:v>
                </c:pt>
                <c:pt idx="19">
                  <c:v>128800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B1-485C-98D5-F7AD15F6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84896"/>
        <c:axId val="415989488"/>
      </c:scatterChart>
      <c:valAx>
        <c:axId val="41598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Messdauer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989488"/>
        <c:crosses val="autoZero"/>
        <c:crossBetween val="midCat"/>
      </c:valAx>
      <c:valAx>
        <c:axId val="415989488"/>
        <c:scaling>
          <c:logBase val="2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Summiertes</a:t>
                </a:r>
                <a:r>
                  <a:rPr lang="de-DE" baseline="0"/>
                  <a:t> EL Signal (counts)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984896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'G1331 Zelle 02'!$A$1:$B$1</c:f>
              <c:strCache>
                <c:ptCount val="1"/>
                <c:pt idx="0">
                  <c:v>Messung 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'G1331 Zelle 02'!$A$4:$A$73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'G1331 Zelle 02'!$C$4:$C$73</c:f>
              <c:numCache>
                <c:formatCode>0.00</c:formatCode>
                <c:ptCount val="70"/>
                <c:pt idx="0">
                  <c:v>235.7</c:v>
                </c:pt>
                <c:pt idx="1">
                  <c:v>229.7</c:v>
                </c:pt>
                <c:pt idx="2">
                  <c:v>233.2</c:v>
                </c:pt>
                <c:pt idx="3">
                  <c:v>245.5</c:v>
                </c:pt>
                <c:pt idx="4">
                  <c:v>258.7</c:v>
                </c:pt>
                <c:pt idx="5">
                  <c:v>273.5</c:v>
                </c:pt>
                <c:pt idx="6">
                  <c:v>290.89999999999998</c:v>
                </c:pt>
                <c:pt idx="7">
                  <c:v>307.60000000000002</c:v>
                </c:pt>
                <c:pt idx="8">
                  <c:v>325.3</c:v>
                </c:pt>
                <c:pt idx="9">
                  <c:v>344.9</c:v>
                </c:pt>
                <c:pt idx="10">
                  <c:v>364.9</c:v>
                </c:pt>
                <c:pt idx="11">
                  <c:v>385.1</c:v>
                </c:pt>
                <c:pt idx="12">
                  <c:v>408.9</c:v>
                </c:pt>
                <c:pt idx="13">
                  <c:v>434.3</c:v>
                </c:pt>
                <c:pt idx="14">
                  <c:v>460.4</c:v>
                </c:pt>
                <c:pt idx="15">
                  <c:v>487.7</c:v>
                </c:pt>
                <c:pt idx="16">
                  <c:v>515.20000000000005</c:v>
                </c:pt>
                <c:pt idx="17">
                  <c:v>543.79999999999995</c:v>
                </c:pt>
                <c:pt idx="18">
                  <c:v>574.1</c:v>
                </c:pt>
                <c:pt idx="19">
                  <c:v>604.5</c:v>
                </c:pt>
                <c:pt idx="20">
                  <c:v>635.9</c:v>
                </c:pt>
                <c:pt idx="21">
                  <c:v>668.7</c:v>
                </c:pt>
                <c:pt idx="22">
                  <c:v>704.5</c:v>
                </c:pt>
                <c:pt idx="23">
                  <c:v>737.7</c:v>
                </c:pt>
                <c:pt idx="24">
                  <c:v>775.7</c:v>
                </c:pt>
                <c:pt idx="25">
                  <c:v>809.3</c:v>
                </c:pt>
                <c:pt idx="26">
                  <c:v>845.5</c:v>
                </c:pt>
                <c:pt idx="27">
                  <c:v>885.5</c:v>
                </c:pt>
                <c:pt idx="28">
                  <c:v>923.7</c:v>
                </c:pt>
                <c:pt idx="29">
                  <c:v>964.3</c:v>
                </c:pt>
                <c:pt idx="30">
                  <c:v>1007</c:v>
                </c:pt>
                <c:pt idx="31">
                  <c:v>1047</c:v>
                </c:pt>
                <c:pt idx="32">
                  <c:v>1091</c:v>
                </c:pt>
                <c:pt idx="33">
                  <c:v>1131</c:v>
                </c:pt>
                <c:pt idx="34">
                  <c:v>1170</c:v>
                </c:pt>
                <c:pt idx="35">
                  <c:v>1215</c:v>
                </c:pt>
                <c:pt idx="36">
                  <c:v>1258</c:v>
                </c:pt>
                <c:pt idx="37">
                  <c:v>1304</c:v>
                </c:pt>
                <c:pt idx="38">
                  <c:v>1350</c:v>
                </c:pt>
                <c:pt idx="39">
                  <c:v>1396</c:v>
                </c:pt>
                <c:pt idx="40">
                  <c:v>1439</c:v>
                </c:pt>
                <c:pt idx="41">
                  <c:v>1485</c:v>
                </c:pt>
                <c:pt idx="42">
                  <c:v>1533</c:v>
                </c:pt>
                <c:pt idx="43">
                  <c:v>1582</c:v>
                </c:pt>
                <c:pt idx="44">
                  <c:v>1627</c:v>
                </c:pt>
                <c:pt idx="45">
                  <c:v>1672</c:v>
                </c:pt>
                <c:pt idx="46">
                  <c:v>1719</c:v>
                </c:pt>
                <c:pt idx="47">
                  <c:v>1766</c:v>
                </c:pt>
                <c:pt idx="48">
                  <c:v>1812</c:v>
                </c:pt>
                <c:pt idx="49">
                  <c:v>1864</c:v>
                </c:pt>
                <c:pt idx="50">
                  <c:v>1912</c:v>
                </c:pt>
                <c:pt idx="51">
                  <c:v>1956</c:v>
                </c:pt>
                <c:pt idx="52">
                  <c:v>2005</c:v>
                </c:pt>
                <c:pt idx="53">
                  <c:v>2054</c:v>
                </c:pt>
                <c:pt idx="54">
                  <c:v>2105</c:v>
                </c:pt>
                <c:pt idx="55">
                  <c:v>2149</c:v>
                </c:pt>
                <c:pt idx="56">
                  <c:v>2199</c:v>
                </c:pt>
                <c:pt idx="57">
                  <c:v>2251</c:v>
                </c:pt>
                <c:pt idx="58">
                  <c:v>2298</c:v>
                </c:pt>
                <c:pt idx="59">
                  <c:v>2350</c:v>
                </c:pt>
                <c:pt idx="60">
                  <c:v>2397</c:v>
                </c:pt>
                <c:pt idx="61">
                  <c:v>2441</c:v>
                </c:pt>
                <c:pt idx="62">
                  <c:v>2497</c:v>
                </c:pt>
                <c:pt idx="63">
                  <c:v>2540</c:v>
                </c:pt>
                <c:pt idx="64">
                  <c:v>2592</c:v>
                </c:pt>
                <c:pt idx="65">
                  <c:v>2639</c:v>
                </c:pt>
                <c:pt idx="66">
                  <c:v>2689</c:v>
                </c:pt>
                <c:pt idx="67">
                  <c:v>2736</c:v>
                </c:pt>
                <c:pt idx="68">
                  <c:v>2792</c:v>
                </c:pt>
                <c:pt idx="69">
                  <c:v>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D-4D71-929D-80A44346B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10992"/>
        <c:axId val="393506400"/>
      </c:scatterChart>
      <c:valAx>
        <c:axId val="393510992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Messzeit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506400"/>
        <c:crosses val="autoZero"/>
        <c:crossBetween val="midCat"/>
      </c:valAx>
      <c:valAx>
        <c:axId val="39350640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Summiertes Signal (thousand 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510992"/>
        <c:crosses val="autoZero"/>
        <c:crossBetween val="midCat"/>
        <c:majorUnit val="500"/>
      </c:valAx>
      <c:spPr>
        <a:noFill/>
        <a:ln w="15875" cmpd="sng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'G1331 Zelle 02'!$A$1</c:f>
              <c:strCache>
                <c:ptCount val="1"/>
                <c:pt idx="0">
                  <c:v>Messung 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'G1331 Zelle 02'!$A$4:$A$102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'G1331 Zelle 02'!$B$4:$B$102</c:f>
              <c:numCache>
                <c:formatCode>0.00E+00</c:formatCode>
                <c:ptCount val="99"/>
                <c:pt idx="0">
                  <c:v>235700</c:v>
                </c:pt>
                <c:pt idx="1">
                  <c:v>229700</c:v>
                </c:pt>
                <c:pt idx="2">
                  <c:v>233200</c:v>
                </c:pt>
                <c:pt idx="3">
                  <c:v>245500</c:v>
                </c:pt>
                <c:pt idx="4">
                  <c:v>258700</c:v>
                </c:pt>
                <c:pt idx="5">
                  <c:v>273500</c:v>
                </c:pt>
                <c:pt idx="6">
                  <c:v>290900</c:v>
                </c:pt>
                <c:pt idx="7">
                  <c:v>307600</c:v>
                </c:pt>
                <c:pt idx="8">
                  <c:v>325300</c:v>
                </c:pt>
                <c:pt idx="9">
                  <c:v>344900</c:v>
                </c:pt>
                <c:pt idx="10">
                  <c:v>364900</c:v>
                </c:pt>
                <c:pt idx="11">
                  <c:v>385100</c:v>
                </c:pt>
                <c:pt idx="12">
                  <c:v>408900</c:v>
                </c:pt>
                <c:pt idx="13">
                  <c:v>434300</c:v>
                </c:pt>
                <c:pt idx="14">
                  <c:v>460400</c:v>
                </c:pt>
                <c:pt idx="15">
                  <c:v>487700</c:v>
                </c:pt>
                <c:pt idx="16">
                  <c:v>515200</c:v>
                </c:pt>
                <c:pt idx="17">
                  <c:v>543800</c:v>
                </c:pt>
                <c:pt idx="18">
                  <c:v>574100</c:v>
                </c:pt>
                <c:pt idx="19">
                  <c:v>604500</c:v>
                </c:pt>
                <c:pt idx="20">
                  <c:v>635900</c:v>
                </c:pt>
                <c:pt idx="21">
                  <c:v>668700</c:v>
                </c:pt>
                <c:pt idx="22">
                  <c:v>704500</c:v>
                </c:pt>
                <c:pt idx="23">
                  <c:v>737700</c:v>
                </c:pt>
                <c:pt idx="24">
                  <c:v>775700</c:v>
                </c:pt>
                <c:pt idx="25">
                  <c:v>809300</c:v>
                </c:pt>
                <c:pt idx="26">
                  <c:v>845500</c:v>
                </c:pt>
                <c:pt idx="27">
                  <c:v>885500</c:v>
                </c:pt>
                <c:pt idx="28">
                  <c:v>923700</c:v>
                </c:pt>
                <c:pt idx="29">
                  <c:v>964300</c:v>
                </c:pt>
                <c:pt idx="30">
                  <c:v>1007000</c:v>
                </c:pt>
                <c:pt idx="31">
                  <c:v>1047000</c:v>
                </c:pt>
                <c:pt idx="32">
                  <c:v>1091000</c:v>
                </c:pt>
                <c:pt idx="33">
                  <c:v>1131000</c:v>
                </c:pt>
                <c:pt idx="34">
                  <c:v>1170000</c:v>
                </c:pt>
                <c:pt idx="35">
                  <c:v>1215000</c:v>
                </c:pt>
                <c:pt idx="36">
                  <c:v>1258000</c:v>
                </c:pt>
                <c:pt idx="37">
                  <c:v>1304000</c:v>
                </c:pt>
                <c:pt idx="38">
                  <c:v>1350000</c:v>
                </c:pt>
                <c:pt idx="39">
                  <c:v>1396000</c:v>
                </c:pt>
                <c:pt idx="40">
                  <c:v>1439000</c:v>
                </c:pt>
                <c:pt idx="41">
                  <c:v>1485000</c:v>
                </c:pt>
                <c:pt idx="42">
                  <c:v>1533000</c:v>
                </c:pt>
                <c:pt idx="43">
                  <c:v>1582000</c:v>
                </c:pt>
                <c:pt idx="44">
                  <c:v>1627000</c:v>
                </c:pt>
                <c:pt idx="45">
                  <c:v>1672000</c:v>
                </c:pt>
                <c:pt idx="46">
                  <c:v>1719000</c:v>
                </c:pt>
                <c:pt idx="47">
                  <c:v>1766000</c:v>
                </c:pt>
                <c:pt idx="48">
                  <c:v>1812000</c:v>
                </c:pt>
                <c:pt idx="49">
                  <c:v>1864000</c:v>
                </c:pt>
                <c:pt idx="50">
                  <c:v>1912000</c:v>
                </c:pt>
                <c:pt idx="51">
                  <c:v>1956000</c:v>
                </c:pt>
                <c:pt idx="52">
                  <c:v>2005000</c:v>
                </c:pt>
                <c:pt idx="53">
                  <c:v>2054000</c:v>
                </c:pt>
                <c:pt idx="54">
                  <c:v>2105000</c:v>
                </c:pt>
                <c:pt idx="55">
                  <c:v>2149000</c:v>
                </c:pt>
                <c:pt idx="56">
                  <c:v>2199000</c:v>
                </c:pt>
                <c:pt idx="57">
                  <c:v>2251000</c:v>
                </c:pt>
                <c:pt idx="58">
                  <c:v>2298000</c:v>
                </c:pt>
                <c:pt idx="59">
                  <c:v>2350000</c:v>
                </c:pt>
                <c:pt idx="60">
                  <c:v>2397000</c:v>
                </c:pt>
                <c:pt idx="61">
                  <c:v>2441000</c:v>
                </c:pt>
                <c:pt idx="62">
                  <c:v>2497000</c:v>
                </c:pt>
                <c:pt idx="63">
                  <c:v>2540000</c:v>
                </c:pt>
                <c:pt idx="64">
                  <c:v>2592000</c:v>
                </c:pt>
                <c:pt idx="65">
                  <c:v>2639000</c:v>
                </c:pt>
                <c:pt idx="66">
                  <c:v>2689000</c:v>
                </c:pt>
                <c:pt idx="67">
                  <c:v>2736000</c:v>
                </c:pt>
                <c:pt idx="68">
                  <c:v>2792000</c:v>
                </c:pt>
                <c:pt idx="69">
                  <c:v>2836000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C-435A-9FBB-EC75E4D71581}"/>
            </c:ext>
          </c:extLst>
        </c:ser>
        <c:ser>
          <c:idx val="1"/>
          <c:order val="1"/>
          <c:tx>
            <c:strRef>
              <c:f>'G1331 Zelle 02'!$D$1</c:f>
              <c:strCache>
                <c:ptCount val="1"/>
                <c:pt idx="0">
                  <c:v>Messung 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'G1331 Zelle 02'!$D$4:$D$102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'G1331 Zelle 02'!$E$4:$E$102</c:f>
              <c:numCache>
                <c:formatCode>0.00E+00</c:formatCode>
                <c:ptCount val="99"/>
                <c:pt idx="0">
                  <c:v>802500</c:v>
                </c:pt>
                <c:pt idx="1">
                  <c:v>968700</c:v>
                </c:pt>
                <c:pt idx="2">
                  <c:v>1097000</c:v>
                </c:pt>
                <c:pt idx="3">
                  <c:v>1198000</c:v>
                </c:pt>
                <c:pt idx="4">
                  <c:v>1291000</c:v>
                </c:pt>
                <c:pt idx="5">
                  <c:v>1380000</c:v>
                </c:pt>
                <c:pt idx="6">
                  <c:v>1459000</c:v>
                </c:pt>
                <c:pt idx="7">
                  <c:v>1534000</c:v>
                </c:pt>
                <c:pt idx="8">
                  <c:v>1609000</c:v>
                </c:pt>
                <c:pt idx="9">
                  <c:v>1681000</c:v>
                </c:pt>
                <c:pt idx="10">
                  <c:v>1752000</c:v>
                </c:pt>
                <c:pt idx="11">
                  <c:v>1826000</c:v>
                </c:pt>
                <c:pt idx="12">
                  <c:v>1898000</c:v>
                </c:pt>
                <c:pt idx="13">
                  <c:v>1967000</c:v>
                </c:pt>
                <c:pt idx="14">
                  <c:v>2041000</c:v>
                </c:pt>
                <c:pt idx="15">
                  <c:v>2113000</c:v>
                </c:pt>
                <c:pt idx="16">
                  <c:v>2183000</c:v>
                </c:pt>
                <c:pt idx="17">
                  <c:v>2259000</c:v>
                </c:pt>
                <c:pt idx="18">
                  <c:v>2329000</c:v>
                </c:pt>
                <c:pt idx="19">
                  <c:v>2402000</c:v>
                </c:pt>
                <c:pt idx="20">
                  <c:v>2479000</c:v>
                </c:pt>
                <c:pt idx="21">
                  <c:v>2559000</c:v>
                </c:pt>
                <c:pt idx="22">
                  <c:v>2632000</c:v>
                </c:pt>
                <c:pt idx="23">
                  <c:v>2703000</c:v>
                </c:pt>
                <c:pt idx="24">
                  <c:v>2781000</c:v>
                </c:pt>
                <c:pt idx="25">
                  <c:v>2854000</c:v>
                </c:pt>
                <c:pt idx="26">
                  <c:v>2921000</c:v>
                </c:pt>
                <c:pt idx="27">
                  <c:v>3000000</c:v>
                </c:pt>
                <c:pt idx="28">
                  <c:v>3072000</c:v>
                </c:pt>
                <c:pt idx="29">
                  <c:v>3145000</c:v>
                </c:pt>
                <c:pt idx="30">
                  <c:v>3219000</c:v>
                </c:pt>
                <c:pt idx="31">
                  <c:v>3283000</c:v>
                </c:pt>
                <c:pt idx="32">
                  <c:v>3352000</c:v>
                </c:pt>
                <c:pt idx="33">
                  <c:v>3424000</c:v>
                </c:pt>
                <c:pt idx="34">
                  <c:v>3494000</c:v>
                </c:pt>
                <c:pt idx="35">
                  <c:v>3556000</c:v>
                </c:pt>
                <c:pt idx="36">
                  <c:v>3619000</c:v>
                </c:pt>
                <c:pt idx="37">
                  <c:v>3687000</c:v>
                </c:pt>
                <c:pt idx="38">
                  <c:v>3744000</c:v>
                </c:pt>
                <c:pt idx="39">
                  <c:v>3804000</c:v>
                </c:pt>
                <c:pt idx="40">
                  <c:v>3863000</c:v>
                </c:pt>
                <c:pt idx="41">
                  <c:v>3926000</c:v>
                </c:pt>
                <c:pt idx="42">
                  <c:v>3977000</c:v>
                </c:pt>
                <c:pt idx="43">
                  <c:v>4038000</c:v>
                </c:pt>
                <c:pt idx="44">
                  <c:v>4091000</c:v>
                </c:pt>
                <c:pt idx="45">
                  <c:v>4147000</c:v>
                </c:pt>
                <c:pt idx="46">
                  <c:v>4197000</c:v>
                </c:pt>
                <c:pt idx="47">
                  <c:v>4252000</c:v>
                </c:pt>
                <c:pt idx="48">
                  <c:v>4299000</c:v>
                </c:pt>
                <c:pt idx="49">
                  <c:v>4344000</c:v>
                </c:pt>
                <c:pt idx="50">
                  <c:v>4387000</c:v>
                </c:pt>
                <c:pt idx="51">
                  <c:v>4429000</c:v>
                </c:pt>
                <c:pt idx="52">
                  <c:v>4467000</c:v>
                </c:pt>
                <c:pt idx="53">
                  <c:v>4513000</c:v>
                </c:pt>
                <c:pt idx="54">
                  <c:v>4553000</c:v>
                </c:pt>
                <c:pt idx="55">
                  <c:v>4595000</c:v>
                </c:pt>
                <c:pt idx="56">
                  <c:v>4631000</c:v>
                </c:pt>
                <c:pt idx="57">
                  <c:v>4671000</c:v>
                </c:pt>
                <c:pt idx="58">
                  <c:v>4707000</c:v>
                </c:pt>
                <c:pt idx="59">
                  <c:v>4747000</c:v>
                </c:pt>
                <c:pt idx="60">
                  <c:v>4782000</c:v>
                </c:pt>
                <c:pt idx="61">
                  <c:v>4824000</c:v>
                </c:pt>
                <c:pt idx="62">
                  <c:v>4857000</c:v>
                </c:pt>
                <c:pt idx="63">
                  <c:v>4890000</c:v>
                </c:pt>
                <c:pt idx="64">
                  <c:v>4919000</c:v>
                </c:pt>
                <c:pt idx="65">
                  <c:v>4950000</c:v>
                </c:pt>
                <c:pt idx="66">
                  <c:v>4982000</c:v>
                </c:pt>
                <c:pt idx="67">
                  <c:v>5010000</c:v>
                </c:pt>
                <c:pt idx="68">
                  <c:v>5038000</c:v>
                </c:pt>
                <c:pt idx="69">
                  <c:v>5064000</c:v>
                </c:pt>
                <c:pt idx="70">
                  <c:v>5092000</c:v>
                </c:pt>
                <c:pt idx="71">
                  <c:v>5118000</c:v>
                </c:pt>
                <c:pt idx="72">
                  <c:v>5139000</c:v>
                </c:pt>
                <c:pt idx="73">
                  <c:v>5166000</c:v>
                </c:pt>
                <c:pt idx="74">
                  <c:v>5194000</c:v>
                </c:pt>
                <c:pt idx="75">
                  <c:v>5218000</c:v>
                </c:pt>
                <c:pt idx="76">
                  <c:v>5240000</c:v>
                </c:pt>
                <c:pt idx="77">
                  <c:v>5259000</c:v>
                </c:pt>
                <c:pt idx="78">
                  <c:v>5288000</c:v>
                </c:pt>
                <c:pt idx="79">
                  <c:v>5309000</c:v>
                </c:pt>
                <c:pt idx="80">
                  <c:v>5324000</c:v>
                </c:pt>
                <c:pt idx="81">
                  <c:v>5340000</c:v>
                </c:pt>
                <c:pt idx="82">
                  <c:v>5357000</c:v>
                </c:pt>
                <c:pt idx="83">
                  <c:v>5380000</c:v>
                </c:pt>
                <c:pt idx="84">
                  <c:v>5390000</c:v>
                </c:pt>
                <c:pt idx="85">
                  <c:v>5412000</c:v>
                </c:pt>
                <c:pt idx="86">
                  <c:v>5428000</c:v>
                </c:pt>
                <c:pt idx="87">
                  <c:v>5450000</c:v>
                </c:pt>
                <c:pt idx="88">
                  <c:v>5466000</c:v>
                </c:pt>
                <c:pt idx="89">
                  <c:v>5484000</c:v>
                </c:pt>
                <c:pt idx="90">
                  <c:v>5495000</c:v>
                </c:pt>
                <c:pt idx="91">
                  <c:v>5502000</c:v>
                </c:pt>
                <c:pt idx="92">
                  <c:v>5516000</c:v>
                </c:pt>
                <c:pt idx="93">
                  <c:v>5540000</c:v>
                </c:pt>
                <c:pt idx="94">
                  <c:v>5541000</c:v>
                </c:pt>
                <c:pt idx="95">
                  <c:v>5555000</c:v>
                </c:pt>
                <c:pt idx="96">
                  <c:v>5568000</c:v>
                </c:pt>
                <c:pt idx="97">
                  <c:v>5579000</c:v>
                </c:pt>
                <c:pt idx="98">
                  <c:v>5594000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C-435A-9FBB-EC75E4D71581}"/>
            </c:ext>
          </c:extLst>
        </c:ser>
        <c:ser>
          <c:idx val="2"/>
          <c:order val="2"/>
          <c:tx>
            <c:strRef>
              <c:f>'G1331 Zelle 02'!$F$1</c:f>
              <c:strCache>
                <c:ptCount val="1"/>
                <c:pt idx="0">
                  <c:v>Messung 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'G1331 Zelle 02'!$F$4:$F$78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'G1331 Zelle 02'!$G$4:$G$78</c:f>
              <c:numCache>
                <c:formatCode>0.00E+00</c:formatCode>
                <c:ptCount val="75"/>
                <c:pt idx="0">
                  <c:v>727700</c:v>
                </c:pt>
                <c:pt idx="1">
                  <c:v>707100</c:v>
                </c:pt>
                <c:pt idx="2">
                  <c:v>669400</c:v>
                </c:pt>
                <c:pt idx="3">
                  <c:v>642800</c:v>
                </c:pt>
                <c:pt idx="4">
                  <c:v>623600</c:v>
                </c:pt>
                <c:pt idx="5">
                  <c:v>609000</c:v>
                </c:pt>
                <c:pt idx="6">
                  <c:v>596200</c:v>
                </c:pt>
                <c:pt idx="7">
                  <c:v>586500</c:v>
                </c:pt>
                <c:pt idx="8">
                  <c:v>578400</c:v>
                </c:pt>
                <c:pt idx="9">
                  <c:v>569200</c:v>
                </c:pt>
                <c:pt idx="10">
                  <c:v>562700</c:v>
                </c:pt>
                <c:pt idx="11">
                  <c:v>557600</c:v>
                </c:pt>
                <c:pt idx="12">
                  <c:v>551700</c:v>
                </c:pt>
                <c:pt idx="13">
                  <c:v>547300</c:v>
                </c:pt>
                <c:pt idx="14">
                  <c:v>541700</c:v>
                </c:pt>
                <c:pt idx="15">
                  <c:v>537400</c:v>
                </c:pt>
                <c:pt idx="16">
                  <c:v>534400</c:v>
                </c:pt>
                <c:pt idx="17">
                  <c:v>530800</c:v>
                </c:pt>
                <c:pt idx="18">
                  <c:v>526700</c:v>
                </c:pt>
                <c:pt idx="19">
                  <c:v>524000</c:v>
                </c:pt>
                <c:pt idx="20">
                  <c:v>521200</c:v>
                </c:pt>
                <c:pt idx="21">
                  <c:v>518800</c:v>
                </c:pt>
                <c:pt idx="22">
                  <c:v>515700</c:v>
                </c:pt>
                <c:pt idx="23">
                  <c:v>514200</c:v>
                </c:pt>
                <c:pt idx="24">
                  <c:v>509900</c:v>
                </c:pt>
                <c:pt idx="25">
                  <c:v>508500</c:v>
                </c:pt>
                <c:pt idx="26">
                  <c:v>505900</c:v>
                </c:pt>
                <c:pt idx="27">
                  <c:v>504900</c:v>
                </c:pt>
                <c:pt idx="28">
                  <c:v>502900</c:v>
                </c:pt>
                <c:pt idx="29">
                  <c:v>502100</c:v>
                </c:pt>
                <c:pt idx="30">
                  <c:v>499100</c:v>
                </c:pt>
                <c:pt idx="31">
                  <c:v>496800</c:v>
                </c:pt>
                <c:pt idx="32">
                  <c:v>496400</c:v>
                </c:pt>
                <c:pt idx="33">
                  <c:v>493900</c:v>
                </c:pt>
                <c:pt idx="34">
                  <c:v>493900</c:v>
                </c:pt>
                <c:pt idx="35">
                  <c:v>491500</c:v>
                </c:pt>
                <c:pt idx="36">
                  <c:v>490000</c:v>
                </c:pt>
                <c:pt idx="37">
                  <c:v>488600</c:v>
                </c:pt>
                <c:pt idx="38">
                  <c:v>488200</c:v>
                </c:pt>
                <c:pt idx="39">
                  <c:v>486700</c:v>
                </c:pt>
                <c:pt idx="40">
                  <c:v>486000</c:v>
                </c:pt>
                <c:pt idx="41">
                  <c:v>485100</c:v>
                </c:pt>
                <c:pt idx="42">
                  <c:v>482800</c:v>
                </c:pt>
                <c:pt idx="43">
                  <c:v>482400</c:v>
                </c:pt>
                <c:pt idx="44">
                  <c:v>482400</c:v>
                </c:pt>
                <c:pt idx="45">
                  <c:v>481900</c:v>
                </c:pt>
                <c:pt idx="46">
                  <c:v>480900</c:v>
                </c:pt>
                <c:pt idx="47">
                  <c:v>480600</c:v>
                </c:pt>
                <c:pt idx="48">
                  <c:v>480800</c:v>
                </c:pt>
                <c:pt idx="49">
                  <c:v>481400</c:v>
                </c:pt>
                <c:pt idx="50">
                  <c:v>480600</c:v>
                </c:pt>
                <c:pt idx="51">
                  <c:v>480900</c:v>
                </c:pt>
                <c:pt idx="52">
                  <c:v>480500</c:v>
                </c:pt>
                <c:pt idx="53">
                  <c:v>480100</c:v>
                </c:pt>
                <c:pt idx="54">
                  <c:v>480300</c:v>
                </c:pt>
                <c:pt idx="55">
                  <c:v>480800</c:v>
                </c:pt>
                <c:pt idx="56">
                  <c:v>480800</c:v>
                </c:pt>
                <c:pt idx="57">
                  <c:v>481000</c:v>
                </c:pt>
                <c:pt idx="58">
                  <c:v>479100</c:v>
                </c:pt>
                <c:pt idx="59">
                  <c:v>482000</c:v>
                </c:pt>
                <c:pt idx="60">
                  <c:v>482500</c:v>
                </c:pt>
                <c:pt idx="61">
                  <c:v>482700</c:v>
                </c:pt>
                <c:pt idx="62">
                  <c:v>482900</c:v>
                </c:pt>
                <c:pt idx="63">
                  <c:v>484100</c:v>
                </c:pt>
                <c:pt idx="64">
                  <c:v>484500</c:v>
                </c:pt>
                <c:pt idx="65">
                  <c:v>485500</c:v>
                </c:pt>
                <c:pt idx="66">
                  <c:v>487300</c:v>
                </c:pt>
                <c:pt idx="67">
                  <c:v>487500</c:v>
                </c:pt>
                <c:pt idx="68">
                  <c:v>487100</c:v>
                </c:pt>
                <c:pt idx="69">
                  <c:v>488400</c:v>
                </c:pt>
                <c:pt idx="70">
                  <c:v>491500</c:v>
                </c:pt>
                <c:pt idx="71">
                  <c:v>492200</c:v>
                </c:pt>
                <c:pt idx="72">
                  <c:v>493300</c:v>
                </c:pt>
                <c:pt idx="73">
                  <c:v>496100</c:v>
                </c:pt>
                <c:pt idx="74">
                  <c:v>497700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EC-435A-9FBB-EC75E4D71581}"/>
            </c:ext>
          </c:extLst>
        </c:ser>
        <c:ser>
          <c:idx val="3"/>
          <c:order val="3"/>
          <c:tx>
            <c:strRef>
              <c:f>'G1331 Zelle 02'!$H$1</c:f>
              <c:strCache>
                <c:ptCount val="1"/>
                <c:pt idx="0">
                  <c:v>Messung 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'G1331 Zelle 02'!$H$4:$H$63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'G1331 Zelle 02'!$I$4:$I$63</c:f>
              <c:numCache>
                <c:formatCode>0.00E+00</c:formatCode>
                <c:ptCount val="60"/>
                <c:pt idx="0">
                  <c:v>259300</c:v>
                </c:pt>
                <c:pt idx="1">
                  <c:v>270600</c:v>
                </c:pt>
                <c:pt idx="2">
                  <c:v>276900</c:v>
                </c:pt>
                <c:pt idx="3">
                  <c:v>279800</c:v>
                </c:pt>
                <c:pt idx="4">
                  <c:v>281900</c:v>
                </c:pt>
                <c:pt idx="5">
                  <c:v>283200</c:v>
                </c:pt>
                <c:pt idx="6">
                  <c:v>284900</c:v>
                </c:pt>
                <c:pt idx="7">
                  <c:v>285700</c:v>
                </c:pt>
                <c:pt idx="8">
                  <c:v>286300</c:v>
                </c:pt>
                <c:pt idx="9">
                  <c:v>286000</c:v>
                </c:pt>
                <c:pt idx="10">
                  <c:v>286900</c:v>
                </c:pt>
                <c:pt idx="11">
                  <c:v>288200</c:v>
                </c:pt>
                <c:pt idx="12">
                  <c:v>287600</c:v>
                </c:pt>
                <c:pt idx="13">
                  <c:v>288000</c:v>
                </c:pt>
                <c:pt idx="14">
                  <c:v>289400</c:v>
                </c:pt>
                <c:pt idx="15">
                  <c:v>289300</c:v>
                </c:pt>
                <c:pt idx="16">
                  <c:v>288800</c:v>
                </c:pt>
                <c:pt idx="17">
                  <c:v>288200</c:v>
                </c:pt>
                <c:pt idx="18">
                  <c:v>289100</c:v>
                </c:pt>
                <c:pt idx="19">
                  <c:v>289800</c:v>
                </c:pt>
                <c:pt idx="20">
                  <c:v>290000</c:v>
                </c:pt>
                <c:pt idx="21">
                  <c:v>290100</c:v>
                </c:pt>
                <c:pt idx="22">
                  <c:v>290200</c:v>
                </c:pt>
                <c:pt idx="23">
                  <c:v>290500</c:v>
                </c:pt>
                <c:pt idx="24">
                  <c:v>289700</c:v>
                </c:pt>
                <c:pt idx="25">
                  <c:v>289500</c:v>
                </c:pt>
                <c:pt idx="26">
                  <c:v>289400</c:v>
                </c:pt>
                <c:pt idx="27">
                  <c:v>289000</c:v>
                </c:pt>
                <c:pt idx="28">
                  <c:v>289600</c:v>
                </c:pt>
                <c:pt idx="29">
                  <c:v>287700</c:v>
                </c:pt>
                <c:pt idx="30">
                  <c:v>288300</c:v>
                </c:pt>
                <c:pt idx="31">
                  <c:v>288800</c:v>
                </c:pt>
                <c:pt idx="32">
                  <c:v>289200</c:v>
                </c:pt>
                <c:pt idx="33">
                  <c:v>287500</c:v>
                </c:pt>
                <c:pt idx="34">
                  <c:v>288400</c:v>
                </c:pt>
                <c:pt idx="35">
                  <c:v>287800</c:v>
                </c:pt>
                <c:pt idx="36">
                  <c:v>287600</c:v>
                </c:pt>
                <c:pt idx="37">
                  <c:v>287200</c:v>
                </c:pt>
                <c:pt idx="38">
                  <c:v>288900</c:v>
                </c:pt>
                <c:pt idx="39">
                  <c:v>287200</c:v>
                </c:pt>
                <c:pt idx="40">
                  <c:v>288200</c:v>
                </c:pt>
                <c:pt idx="41">
                  <c:v>287700</c:v>
                </c:pt>
                <c:pt idx="42">
                  <c:v>288100</c:v>
                </c:pt>
                <c:pt idx="43">
                  <c:v>287400</c:v>
                </c:pt>
                <c:pt idx="44">
                  <c:v>287900</c:v>
                </c:pt>
                <c:pt idx="45">
                  <c:v>288600</c:v>
                </c:pt>
                <c:pt idx="46">
                  <c:v>288800</c:v>
                </c:pt>
                <c:pt idx="47">
                  <c:v>288400</c:v>
                </c:pt>
                <c:pt idx="48">
                  <c:v>288700</c:v>
                </c:pt>
                <c:pt idx="49">
                  <c:v>288700</c:v>
                </c:pt>
                <c:pt idx="50">
                  <c:v>288800</c:v>
                </c:pt>
                <c:pt idx="51">
                  <c:v>288800</c:v>
                </c:pt>
                <c:pt idx="52">
                  <c:v>289900</c:v>
                </c:pt>
                <c:pt idx="53">
                  <c:v>290000</c:v>
                </c:pt>
                <c:pt idx="54">
                  <c:v>289500</c:v>
                </c:pt>
                <c:pt idx="55">
                  <c:v>290300</c:v>
                </c:pt>
                <c:pt idx="56">
                  <c:v>289800</c:v>
                </c:pt>
                <c:pt idx="57">
                  <c:v>289900</c:v>
                </c:pt>
                <c:pt idx="58">
                  <c:v>289800</c:v>
                </c:pt>
                <c:pt idx="59">
                  <c:v>291700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EC-435A-9FBB-EC75E4D71581}"/>
            </c:ext>
          </c:extLst>
        </c:ser>
        <c:ser>
          <c:idx val="4"/>
          <c:order val="4"/>
          <c:tx>
            <c:strRef>
              <c:f>'G1331 Zelle 02'!$J$1</c:f>
              <c:strCache>
                <c:ptCount val="1"/>
                <c:pt idx="0">
                  <c:v>Messung 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'G1331 Zelle 02'!$J$4:$J$63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'G1331 Zelle 02'!$K$4:$K$63</c:f>
              <c:numCache>
                <c:formatCode>0.00E+00</c:formatCode>
                <c:ptCount val="60"/>
                <c:pt idx="0">
                  <c:v>161000</c:v>
                </c:pt>
                <c:pt idx="1">
                  <c:v>164600</c:v>
                </c:pt>
                <c:pt idx="2">
                  <c:v>165600</c:v>
                </c:pt>
                <c:pt idx="3">
                  <c:v>166000</c:v>
                </c:pt>
                <c:pt idx="4">
                  <c:v>165400</c:v>
                </c:pt>
                <c:pt idx="5">
                  <c:v>164100</c:v>
                </c:pt>
                <c:pt idx="6">
                  <c:v>164200</c:v>
                </c:pt>
                <c:pt idx="7">
                  <c:v>163500</c:v>
                </c:pt>
                <c:pt idx="8">
                  <c:v>163200</c:v>
                </c:pt>
                <c:pt idx="9">
                  <c:v>163800</c:v>
                </c:pt>
                <c:pt idx="10">
                  <c:v>162500</c:v>
                </c:pt>
                <c:pt idx="11">
                  <c:v>163000</c:v>
                </c:pt>
                <c:pt idx="12">
                  <c:v>162300</c:v>
                </c:pt>
                <c:pt idx="13">
                  <c:v>161200</c:v>
                </c:pt>
                <c:pt idx="14">
                  <c:v>161400</c:v>
                </c:pt>
                <c:pt idx="15">
                  <c:v>161300</c:v>
                </c:pt>
                <c:pt idx="16">
                  <c:v>160900</c:v>
                </c:pt>
                <c:pt idx="17">
                  <c:v>160300</c:v>
                </c:pt>
                <c:pt idx="18">
                  <c:v>159800</c:v>
                </c:pt>
                <c:pt idx="19">
                  <c:v>159800</c:v>
                </c:pt>
                <c:pt idx="20">
                  <c:v>159400</c:v>
                </c:pt>
                <c:pt idx="21">
                  <c:v>159800</c:v>
                </c:pt>
                <c:pt idx="22">
                  <c:v>158800</c:v>
                </c:pt>
                <c:pt idx="23">
                  <c:v>158800</c:v>
                </c:pt>
                <c:pt idx="24">
                  <c:v>158300</c:v>
                </c:pt>
                <c:pt idx="25">
                  <c:v>157900</c:v>
                </c:pt>
                <c:pt idx="26">
                  <c:v>158300</c:v>
                </c:pt>
                <c:pt idx="27">
                  <c:v>158800</c:v>
                </c:pt>
                <c:pt idx="28">
                  <c:v>158200</c:v>
                </c:pt>
                <c:pt idx="29">
                  <c:v>157800</c:v>
                </c:pt>
                <c:pt idx="30">
                  <c:v>157500</c:v>
                </c:pt>
                <c:pt idx="31">
                  <c:v>157800</c:v>
                </c:pt>
                <c:pt idx="32">
                  <c:v>156800</c:v>
                </c:pt>
                <c:pt idx="33">
                  <c:v>156800</c:v>
                </c:pt>
                <c:pt idx="34">
                  <c:v>156200</c:v>
                </c:pt>
                <c:pt idx="35">
                  <c:v>156700</c:v>
                </c:pt>
                <c:pt idx="36">
                  <c:v>156800</c:v>
                </c:pt>
                <c:pt idx="37">
                  <c:v>156400</c:v>
                </c:pt>
                <c:pt idx="38">
                  <c:v>156100</c:v>
                </c:pt>
                <c:pt idx="39">
                  <c:v>156000</c:v>
                </c:pt>
                <c:pt idx="40">
                  <c:v>155500</c:v>
                </c:pt>
                <c:pt idx="41">
                  <c:v>156400</c:v>
                </c:pt>
                <c:pt idx="42">
                  <c:v>156700</c:v>
                </c:pt>
                <c:pt idx="43">
                  <c:v>156500</c:v>
                </c:pt>
                <c:pt idx="44">
                  <c:v>155700</c:v>
                </c:pt>
                <c:pt idx="45">
                  <c:v>155100</c:v>
                </c:pt>
                <c:pt idx="46">
                  <c:v>154100</c:v>
                </c:pt>
                <c:pt idx="47">
                  <c:v>155600</c:v>
                </c:pt>
                <c:pt idx="48">
                  <c:v>155200</c:v>
                </c:pt>
                <c:pt idx="49">
                  <c:v>155000</c:v>
                </c:pt>
                <c:pt idx="50">
                  <c:v>156100</c:v>
                </c:pt>
                <c:pt idx="51">
                  <c:v>154900</c:v>
                </c:pt>
                <c:pt idx="52">
                  <c:v>154700</c:v>
                </c:pt>
                <c:pt idx="53">
                  <c:v>154400</c:v>
                </c:pt>
                <c:pt idx="54">
                  <c:v>154700</c:v>
                </c:pt>
                <c:pt idx="55">
                  <c:v>155100</c:v>
                </c:pt>
                <c:pt idx="56">
                  <c:v>153800</c:v>
                </c:pt>
                <c:pt idx="57">
                  <c:v>154100</c:v>
                </c:pt>
                <c:pt idx="58">
                  <c:v>154600</c:v>
                </c:pt>
                <c:pt idx="59">
                  <c:v>154100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EC-435A-9FBB-EC75E4D71581}"/>
            </c:ext>
          </c:extLst>
        </c:ser>
        <c:ser>
          <c:idx val="5"/>
          <c:order val="5"/>
          <c:tx>
            <c:strRef>
              <c:f>'G1331 Zelle 02'!$M$1</c:f>
              <c:strCache>
                <c:ptCount val="1"/>
                <c:pt idx="0">
                  <c:v>Messung 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'G1331 Zelle 02'!$M$4:$M$23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'G1331 Zelle 02'!$N$4:$N$23</c:f>
              <c:numCache>
                <c:formatCode>0.00E+00</c:formatCode>
                <c:ptCount val="20"/>
                <c:pt idx="0">
                  <c:v>109200</c:v>
                </c:pt>
                <c:pt idx="1">
                  <c:v>107600</c:v>
                </c:pt>
                <c:pt idx="2">
                  <c:v>106400</c:v>
                </c:pt>
                <c:pt idx="3">
                  <c:v>104500</c:v>
                </c:pt>
                <c:pt idx="4">
                  <c:v>105000</c:v>
                </c:pt>
                <c:pt idx="5">
                  <c:v>102900</c:v>
                </c:pt>
                <c:pt idx="6">
                  <c:v>102700</c:v>
                </c:pt>
                <c:pt idx="7">
                  <c:v>101500</c:v>
                </c:pt>
                <c:pt idx="8">
                  <c:v>101300</c:v>
                </c:pt>
                <c:pt idx="9">
                  <c:v>102100</c:v>
                </c:pt>
                <c:pt idx="10">
                  <c:v>100100</c:v>
                </c:pt>
                <c:pt idx="11">
                  <c:v>100400</c:v>
                </c:pt>
                <c:pt idx="12">
                  <c:v>100200</c:v>
                </c:pt>
                <c:pt idx="13">
                  <c:v>99490</c:v>
                </c:pt>
                <c:pt idx="14">
                  <c:v>98920</c:v>
                </c:pt>
                <c:pt idx="15">
                  <c:v>98890</c:v>
                </c:pt>
                <c:pt idx="16">
                  <c:v>99220</c:v>
                </c:pt>
                <c:pt idx="17">
                  <c:v>98510</c:v>
                </c:pt>
                <c:pt idx="18">
                  <c:v>98110</c:v>
                </c:pt>
                <c:pt idx="19">
                  <c:v>97930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EC-435A-9FBB-EC75E4D71581}"/>
            </c:ext>
          </c:extLst>
        </c:ser>
        <c:ser>
          <c:idx val="6"/>
          <c:order val="6"/>
          <c:tx>
            <c:strRef>
              <c:f>'G1331 Zelle 02'!$O$1</c:f>
              <c:strCache>
                <c:ptCount val="1"/>
                <c:pt idx="0">
                  <c:v>Messung 07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'G1331 Zelle 02'!$O$4:$O$83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'G1331 Zelle 02'!$P$4:$P$83</c:f>
              <c:numCache>
                <c:formatCode>0.00E+00</c:formatCode>
                <c:ptCount val="80"/>
                <c:pt idx="0">
                  <c:v>131800</c:v>
                </c:pt>
                <c:pt idx="1">
                  <c:v>138600</c:v>
                </c:pt>
                <c:pt idx="2">
                  <c:v>141000</c:v>
                </c:pt>
                <c:pt idx="3">
                  <c:v>141100</c:v>
                </c:pt>
                <c:pt idx="4">
                  <c:v>141100</c:v>
                </c:pt>
                <c:pt idx="5">
                  <c:v>140800</c:v>
                </c:pt>
                <c:pt idx="6">
                  <c:v>141600</c:v>
                </c:pt>
                <c:pt idx="7">
                  <c:v>142100</c:v>
                </c:pt>
                <c:pt idx="8">
                  <c:v>141600</c:v>
                </c:pt>
                <c:pt idx="9">
                  <c:v>141900</c:v>
                </c:pt>
                <c:pt idx="10">
                  <c:v>142200</c:v>
                </c:pt>
                <c:pt idx="11">
                  <c:v>142500</c:v>
                </c:pt>
                <c:pt idx="12">
                  <c:v>142400</c:v>
                </c:pt>
                <c:pt idx="13">
                  <c:v>142100</c:v>
                </c:pt>
                <c:pt idx="14">
                  <c:v>142900</c:v>
                </c:pt>
                <c:pt idx="15">
                  <c:v>142300</c:v>
                </c:pt>
                <c:pt idx="16">
                  <c:v>143000</c:v>
                </c:pt>
                <c:pt idx="17">
                  <c:v>143300</c:v>
                </c:pt>
                <c:pt idx="18">
                  <c:v>142700</c:v>
                </c:pt>
                <c:pt idx="19">
                  <c:v>143400</c:v>
                </c:pt>
                <c:pt idx="20">
                  <c:v>142500</c:v>
                </c:pt>
                <c:pt idx="21">
                  <c:v>141900</c:v>
                </c:pt>
                <c:pt idx="22">
                  <c:v>144100</c:v>
                </c:pt>
                <c:pt idx="23">
                  <c:v>142900</c:v>
                </c:pt>
                <c:pt idx="24">
                  <c:v>143400</c:v>
                </c:pt>
                <c:pt idx="25">
                  <c:v>143200</c:v>
                </c:pt>
                <c:pt idx="26">
                  <c:v>143900</c:v>
                </c:pt>
                <c:pt idx="27">
                  <c:v>143600</c:v>
                </c:pt>
                <c:pt idx="28">
                  <c:v>144000</c:v>
                </c:pt>
                <c:pt idx="29">
                  <c:v>144200</c:v>
                </c:pt>
                <c:pt idx="30">
                  <c:v>144800</c:v>
                </c:pt>
                <c:pt idx="31">
                  <c:v>144200</c:v>
                </c:pt>
                <c:pt idx="32">
                  <c:v>143700</c:v>
                </c:pt>
                <c:pt idx="33">
                  <c:v>144600</c:v>
                </c:pt>
                <c:pt idx="34">
                  <c:v>144800</c:v>
                </c:pt>
                <c:pt idx="35">
                  <c:v>145100</c:v>
                </c:pt>
                <c:pt idx="36">
                  <c:v>144800</c:v>
                </c:pt>
                <c:pt idx="37">
                  <c:v>144800</c:v>
                </c:pt>
                <c:pt idx="38">
                  <c:v>144100</c:v>
                </c:pt>
                <c:pt idx="39">
                  <c:v>144300</c:v>
                </c:pt>
                <c:pt idx="40">
                  <c:v>144800</c:v>
                </c:pt>
                <c:pt idx="41">
                  <c:v>145800</c:v>
                </c:pt>
                <c:pt idx="42">
                  <c:v>144700</c:v>
                </c:pt>
                <c:pt idx="43">
                  <c:v>144800</c:v>
                </c:pt>
                <c:pt idx="44">
                  <c:v>145200</c:v>
                </c:pt>
                <c:pt idx="45">
                  <c:v>144700</c:v>
                </c:pt>
                <c:pt idx="46">
                  <c:v>146300</c:v>
                </c:pt>
                <c:pt idx="47">
                  <c:v>145600</c:v>
                </c:pt>
                <c:pt idx="48">
                  <c:v>144600</c:v>
                </c:pt>
                <c:pt idx="49">
                  <c:v>145100</c:v>
                </c:pt>
                <c:pt idx="50">
                  <c:v>144800</c:v>
                </c:pt>
                <c:pt idx="51">
                  <c:v>144900</c:v>
                </c:pt>
                <c:pt idx="52">
                  <c:v>146400</c:v>
                </c:pt>
                <c:pt idx="53">
                  <c:v>146000</c:v>
                </c:pt>
                <c:pt idx="54">
                  <c:v>145500</c:v>
                </c:pt>
                <c:pt idx="55">
                  <c:v>146100</c:v>
                </c:pt>
                <c:pt idx="56">
                  <c:v>146500</c:v>
                </c:pt>
                <c:pt idx="57">
                  <c:v>146100</c:v>
                </c:pt>
                <c:pt idx="58">
                  <c:v>147200</c:v>
                </c:pt>
                <c:pt idx="59">
                  <c:v>145600</c:v>
                </c:pt>
                <c:pt idx="60">
                  <c:v>146200</c:v>
                </c:pt>
                <c:pt idx="61">
                  <c:v>146300</c:v>
                </c:pt>
                <c:pt idx="62">
                  <c:v>144600</c:v>
                </c:pt>
                <c:pt idx="63">
                  <c:v>145700</c:v>
                </c:pt>
                <c:pt idx="64">
                  <c:v>145700</c:v>
                </c:pt>
                <c:pt idx="65">
                  <c:v>146100</c:v>
                </c:pt>
                <c:pt idx="66">
                  <c:v>145800</c:v>
                </c:pt>
                <c:pt idx="67">
                  <c:v>146300</c:v>
                </c:pt>
                <c:pt idx="68">
                  <c:v>146300</c:v>
                </c:pt>
                <c:pt idx="69">
                  <c:v>146600</c:v>
                </c:pt>
                <c:pt idx="70">
                  <c:v>145800</c:v>
                </c:pt>
                <c:pt idx="71">
                  <c:v>146200</c:v>
                </c:pt>
                <c:pt idx="72">
                  <c:v>146600</c:v>
                </c:pt>
                <c:pt idx="73">
                  <c:v>145900</c:v>
                </c:pt>
                <c:pt idx="74">
                  <c:v>146400</c:v>
                </c:pt>
                <c:pt idx="75">
                  <c:v>146200</c:v>
                </c:pt>
                <c:pt idx="76">
                  <c:v>146200</c:v>
                </c:pt>
                <c:pt idx="77">
                  <c:v>146600</c:v>
                </c:pt>
                <c:pt idx="78">
                  <c:v>146500</c:v>
                </c:pt>
                <c:pt idx="79">
                  <c:v>146700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EC-435A-9FBB-EC75E4D71581}"/>
            </c:ext>
          </c:extLst>
        </c:ser>
        <c:ser>
          <c:idx val="7"/>
          <c:order val="7"/>
          <c:tx>
            <c:strRef>
              <c:f>'G1331 Zelle 02'!$Q$1</c:f>
              <c:strCache>
                <c:ptCount val="1"/>
                <c:pt idx="0">
                  <c:v>Messung 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'G1331 Zelle 02'!$Q$4:$Q$83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'G1331 Zelle 02'!$R$4:$R$83</c:f>
              <c:numCache>
                <c:formatCode>0.00E+00</c:formatCode>
                <c:ptCount val="80"/>
                <c:pt idx="0">
                  <c:v>118300</c:v>
                </c:pt>
                <c:pt idx="1">
                  <c:v>130600</c:v>
                </c:pt>
                <c:pt idx="2">
                  <c:v>136000</c:v>
                </c:pt>
                <c:pt idx="3">
                  <c:v>139800</c:v>
                </c:pt>
                <c:pt idx="4">
                  <c:v>142200</c:v>
                </c:pt>
                <c:pt idx="5">
                  <c:v>143600</c:v>
                </c:pt>
                <c:pt idx="6">
                  <c:v>146600</c:v>
                </c:pt>
                <c:pt idx="7">
                  <c:v>147100</c:v>
                </c:pt>
                <c:pt idx="8">
                  <c:v>148500</c:v>
                </c:pt>
                <c:pt idx="9">
                  <c:v>149000</c:v>
                </c:pt>
                <c:pt idx="10">
                  <c:v>150100</c:v>
                </c:pt>
                <c:pt idx="11">
                  <c:v>150600</c:v>
                </c:pt>
                <c:pt idx="12">
                  <c:v>151400</c:v>
                </c:pt>
                <c:pt idx="13">
                  <c:v>152200</c:v>
                </c:pt>
                <c:pt idx="14">
                  <c:v>153300</c:v>
                </c:pt>
                <c:pt idx="15">
                  <c:v>153500</c:v>
                </c:pt>
                <c:pt idx="16">
                  <c:v>154400</c:v>
                </c:pt>
                <c:pt idx="17">
                  <c:v>155500</c:v>
                </c:pt>
                <c:pt idx="18">
                  <c:v>155900</c:v>
                </c:pt>
                <c:pt idx="19">
                  <c:v>156800</c:v>
                </c:pt>
                <c:pt idx="20">
                  <c:v>156700</c:v>
                </c:pt>
                <c:pt idx="21">
                  <c:v>158000</c:v>
                </c:pt>
                <c:pt idx="22">
                  <c:v>157500</c:v>
                </c:pt>
                <c:pt idx="23">
                  <c:v>158500</c:v>
                </c:pt>
                <c:pt idx="24">
                  <c:v>159100</c:v>
                </c:pt>
                <c:pt idx="25">
                  <c:v>159000</c:v>
                </c:pt>
                <c:pt idx="26">
                  <c:v>160300</c:v>
                </c:pt>
                <c:pt idx="27">
                  <c:v>160800</c:v>
                </c:pt>
                <c:pt idx="28">
                  <c:v>160900</c:v>
                </c:pt>
                <c:pt idx="29">
                  <c:v>162500</c:v>
                </c:pt>
                <c:pt idx="30">
                  <c:v>162000</c:v>
                </c:pt>
                <c:pt idx="31">
                  <c:v>162700</c:v>
                </c:pt>
                <c:pt idx="32">
                  <c:v>162900</c:v>
                </c:pt>
                <c:pt idx="33">
                  <c:v>163300</c:v>
                </c:pt>
                <c:pt idx="34">
                  <c:v>162500</c:v>
                </c:pt>
                <c:pt idx="35">
                  <c:v>163700</c:v>
                </c:pt>
                <c:pt idx="36">
                  <c:v>164400</c:v>
                </c:pt>
                <c:pt idx="37">
                  <c:v>164600</c:v>
                </c:pt>
                <c:pt idx="38">
                  <c:v>165300</c:v>
                </c:pt>
                <c:pt idx="39">
                  <c:v>165300</c:v>
                </c:pt>
                <c:pt idx="40">
                  <c:v>165800</c:v>
                </c:pt>
                <c:pt idx="41">
                  <c:v>165500</c:v>
                </c:pt>
                <c:pt idx="42">
                  <c:v>165400</c:v>
                </c:pt>
                <c:pt idx="43">
                  <c:v>165900</c:v>
                </c:pt>
                <c:pt idx="44">
                  <c:v>166600</c:v>
                </c:pt>
                <c:pt idx="45">
                  <c:v>167700</c:v>
                </c:pt>
                <c:pt idx="46">
                  <c:v>166700</c:v>
                </c:pt>
                <c:pt idx="47">
                  <c:v>167500</c:v>
                </c:pt>
                <c:pt idx="48">
                  <c:v>167700</c:v>
                </c:pt>
                <c:pt idx="49">
                  <c:v>168300</c:v>
                </c:pt>
                <c:pt idx="50">
                  <c:v>168100</c:v>
                </c:pt>
                <c:pt idx="51">
                  <c:v>168200</c:v>
                </c:pt>
                <c:pt idx="52">
                  <c:v>169000</c:v>
                </c:pt>
                <c:pt idx="53">
                  <c:v>169000</c:v>
                </c:pt>
                <c:pt idx="54">
                  <c:v>169200</c:v>
                </c:pt>
                <c:pt idx="55">
                  <c:v>169500</c:v>
                </c:pt>
                <c:pt idx="56">
                  <c:v>169200</c:v>
                </c:pt>
                <c:pt idx="57">
                  <c:v>169600</c:v>
                </c:pt>
                <c:pt idx="58">
                  <c:v>170000</c:v>
                </c:pt>
                <c:pt idx="59">
                  <c:v>170200</c:v>
                </c:pt>
                <c:pt idx="60">
                  <c:v>171000</c:v>
                </c:pt>
                <c:pt idx="61">
                  <c:v>171500</c:v>
                </c:pt>
                <c:pt idx="62">
                  <c:v>170700</c:v>
                </c:pt>
                <c:pt idx="63">
                  <c:v>170800</c:v>
                </c:pt>
                <c:pt idx="64">
                  <c:v>171000</c:v>
                </c:pt>
                <c:pt idx="65">
                  <c:v>172000</c:v>
                </c:pt>
                <c:pt idx="66">
                  <c:v>171700</c:v>
                </c:pt>
                <c:pt idx="67">
                  <c:v>172800</c:v>
                </c:pt>
                <c:pt idx="68">
                  <c:v>172800</c:v>
                </c:pt>
                <c:pt idx="69">
                  <c:v>172800</c:v>
                </c:pt>
                <c:pt idx="70">
                  <c:v>172400</c:v>
                </c:pt>
                <c:pt idx="71">
                  <c:v>173000</c:v>
                </c:pt>
                <c:pt idx="72">
                  <c:v>173700</c:v>
                </c:pt>
                <c:pt idx="73">
                  <c:v>173600</c:v>
                </c:pt>
                <c:pt idx="74">
                  <c:v>173800</c:v>
                </c:pt>
                <c:pt idx="75">
                  <c:v>173700</c:v>
                </c:pt>
                <c:pt idx="76">
                  <c:v>173700</c:v>
                </c:pt>
                <c:pt idx="77">
                  <c:v>173500</c:v>
                </c:pt>
                <c:pt idx="78">
                  <c:v>174100</c:v>
                </c:pt>
                <c:pt idx="79">
                  <c:v>173700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EC-435A-9FBB-EC75E4D71581}"/>
            </c:ext>
          </c:extLst>
        </c:ser>
        <c:ser>
          <c:idx val="8"/>
          <c:order val="8"/>
          <c:tx>
            <c:strRef>
              <c:f>'G1331 Zelle 02'!$S$1</c:f>
              <c:strCache>
                <c:ptCount val="1"/>
                <c:pt idx="0">
                  <c:v>Messung 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'G1331 Zelle 02'!$S$4:$S$23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'G1331 Zelle 02'!$T$4:$T$23</c:f>
              <c:numCache>
                <c:formatCode>0.00E+00</c:formatCode>
                <c:ptCount val="20"/>
                <c:pt idx="0">
                  <c:v>118600</c:v>
                </c:pt>
                <c:pt idx="1">
                  <c:v>125900</c:v>
                </c:pt>
                <c:pt idx="2">
                  <c:v>127200</c:v>
                </c:pt>
                <c:pt idx="3">
                  <c:v>128500</c:v>
                </c:pt>
                <c:pt idx="4">
                  <c:v>128000</c:v>
                </c:pt>
                <c:pt idx="5">
                  <c:v>128200</c:v>
                </c:pt>
                <c:pt idx="6">
                  <c:v>129000</c:v>
                </c:pt>
                <c:pt idx="7">
                  <c:v>129200</c:v>
                </c:pt>
                <c:pt idx="8">
                  <c:v>129000</c:v>
                </c:pt>
                <c:pt idx="9">
                  <c:v>128400</c:v>
                </c:pt>
                <c:pt idx="10">
                  <c:v>128100</c:v>
                </c:pt>
                <c:pt idx="11">
                  <c:v>128500</c:v>
                </c:pt>
                <c:pt idx="12">
                  <c:v>128800</c:v>
                </c:pt>
                <c:pt idx="13">
                  <c:v>129100</c:v>
                </c:pt>
                <c:pt idx="14">
                  <c:v>129700</c:v>
                </c:pt>
                <c:pt idx="15">
                  <c:v>129000</c:v>
                </c:pt>
                <c:pt idx="16">
                  <c:v>129300</c:v>
                </c:pt>
                <c:pt idx="17">
                  <c:v>129500</c:v>
                </c:pt>
                <c:pt idx="18">
                  <c:v>128800</c:v>
                </c:pt>
                <c:pt idx="19">
                  <c:v>128800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EC-435A-9FBB-EC75E4D71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84896"/>
        <c:axId val="415989488"/>
      </c:scatterChart>
      <c:valAx>
        <c:axId val="41598489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Messdauer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989488"/>
        <c:crosses val="autoZero"/>
        <c:crossBetween val="midCat"/>
      </c:valAx>
      <c:valAx>
        <c:axId val="415989488"/>
        <c:scaling>
          <c:logBase val="2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Summiertes</a:t>
                </a:r>
                <a:r>
                  <a:rPr lang="de-DE" baseline="0"/>
                  <a:t> EL Signal (counts)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984896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'G1331 Zelle 03'!$B$2</c:f>
              <c:strCache>
                <c:ptCount val="1"/>
                <c:pt idx="0">
                  <c:v>1.5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'G1331 Zelle 03'!$A$6:$A$85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'G1331 Zelle 03'!$B$6:$B$85</c:f>
              <c:numCache>
                <c:formatCode>0.00E+00</c:formatCode>
                <c:ptCount val="80"/>
                <c:pt idx="0">
                  <c:v>180800</c:v>
                </c:pt>
                <c:pt idx="1">
                  <c:v>209700</c:v>
                </c:pt>
                <c:pt idx="2">
                  <c:v>208500</c:v>
                </c:pt>
                <c:pt idx="3">
                  <c:v>207600</c:v>
                </c:pt>
                <c:pt idx="4">
                  <c:v>207400</c:v>
                </c:pt>
                <c:pt idx="5">
                  <c:v>207500</c:v>
                </c:pt>
                <c:pt idx="6">
                  <c:v>208900</c:v>
                </c:pt>
                <c:pt idx="7">
                  <c:v>210900</c:v>
                </c:pt>
                <c:pt idx="8">
                  <c:v>213200</c:v>
                </c:pt>
                <c:pt idx="9">
                  <c:v>216000</c:v>
                </c:pt>
                <c:pt idx="10">
                  <c:v>219500</c:v>
                </c:pt>
                <c:pt idx="11">
                  <c:v>222300</c:v>
                </c:pt>
                <c:pt idx="12">
                  <c:v>225600</c:v>
                </c:pt>
                <c:pt idx="13">
                  <c:v>229300</c:v>
                </c:pt>
                <c:pt idx="14">
                  <c:v>233500</c:v>
                </c:pt>
                <c:pt idx="15">
                  <c:v>238200</c:v>
                </c:pt>
                <c:pt idx="16">
                  <c:v>243300</c:v>
                </c:pt>
                <c:pt idx="17">
                  <c:v>247400</c:v>
                </c:pt>
                <c:pt idx="18">
                  <c:v>252400</c:v>
                </c:pt>
                <c:pt idx="19">
                  <c:v>257800</c:v>
                </c:pt>
                <c:pt idx="20">
                  <c:v>262900</c:v>
                </c:pt>
                <c:pt idx="21">
                  <c:v>268000</c:v>
                </c:pt>
                <c:pt idx="22">
                  <c:v>275600</c:v>
                </c:pt>
                <c:pt idx="23">
                  <c:v>281200</c:v>
                </c:pt>
                <c:pt idx="24">
                  <c:v>287300</c:v>
                </c:pt>
                <c:pt idx="25">
                  <c:v>294600</c:v>
                </c:pt>
                <c:pt idx="26">
                  <c:v>302100</c:v>
                </c:pt>
                <c:pt idx="27">
                  <c:v>308800</c:v>
                </c:pt>
                <c:pt idx="28">
                  <c:v>315700</c:v>
                </c:pt>
                <c:pt idx="29">
                  <c:v>323800</c:v>
                </c:pt>
                <c:pt idx="30">
                  <c:v>330200</c:v>
                </c:pt>
                <c:pt idx="31">
                  <c:v>339200</c:v>
                </c:pt>
                <c:pt idx="32">
                  <c:v>348700</c:v>
                </c:pt>
                <c:pt idx="33">
                  <c:v>356700</c:v>
                </c:pt>
                <c:pt idx="34">
                  <c:v>365100</c:v>
                </c:pt>
                <c:pt idx="35">
                  <c:v>372500</c:v>
                </c:pt>
                <c:pt idx="36">
                  <c:v>382000</c:v>
                </c:pt>
                <c:pt idx="37">
                  <c:v>391100</c:v>
                </c:pt>
                <c:pt idx="38">
                  <c:v>399700</c:v>
                </c:pt>
                <c:pt idx="39">
                  <c:v>407400</c:v>
                </c:pt>
                <c:pt idx="40">
                  <c:v>417500</c:v>
                </c:pt>
                <c:pt idx="41">
                  <c:v>426700</c:v>
                </c:pt>
                <c:pt idx="42">
                  <c:v>435200</c:v>
                </c:pt>
                <c:pt idx="43">
                  <c:v>444000</c:v>
                </c:pt>
                <c:pt idx="44">
                  <c:v>452900</c:v>
                </c:pt>
                <c:pt idx="45">
                  <c:v>461500</c:v>
                </c:pt>
                <c:pt idx="46">
                  <c:v>471800</c:v>
                </c:pt>
                <c:pt idx="47">
                  <c:v>480300</c:v>
                </c:pt>
                <c:pt idx="48">
                  <c:v>487300</c:v>
                </c:pt>
                <c:pt idx="49">
                  <c:v>496300</c:v>
                </c:pt>
                <c:pt idx="50">
                  <c:v>504500</c:v>
                </c:pt>
                <c:pt idx="51">
                  <c:v>513000</c:v>
                </c:pt>
                <c:pt idx="52">
                  <c:v>521100</c:v>
                </c:pt>
                <c:pt idx="53">
                  <c:v>528600</c:v>
                </c:pt>
                <c:pt idx="54">
                  <c:v>536300</c:v>
                </c:pt>
                <c:pt idx="55">
                  <c:v>542800</c:v>
                </c:pt>
                <c:pt idx="56">
                  <c:v>550100</c:v>
                </c:pt>
                <c:pt idx="57">
                  <c:v>557700</c:v>
                </c:pt>
                <c:pt idx="58">
                  <c:v>565500</c:v>
                </c:pt>
                <c:pt idx="59">
                  <c:v>572900</c:v>
                </c:pt>
                <c:pt idx="60">
                  <c:v>578200</c:v>
                </c:pt>
                <c:pt idx="61">
                  <c:v>585000</c:v>
                </c:pt>
                <c:pt idx="62">
                  <c:v>592100</c:v>
                </c:pt>
                <c:pt idx="63">
                  <c:v>599500</c:v>
                </c:pt>
                <c:pt idx="64">
                  <c:v>605200</c:v>
                </c:pt>
                <c:pt idx="65">
                  <c:v>610100</c:v>
                </c:pt>
                <c:pt idx="66">
                  <c:v>616800</c:v>
                </c:pt>
                <c:pt idx="67">
                  <c:v>622400</c:v>
                </c:pt>
                <c:pt idx="68">
                  <c:v>629000</c:v>
                </c:pt>
                <c:pt idx="69">
                  <c:v>634600</c:v>
                </c:pt>
                <c:pt idx="70">
                  <c:v>639600</c:v>
                </c:pt>
                <c:pt idx="71">
                  <c:v>644600</c:v>
                </c:pt>
                <c:pt idx="72">
                  <c:v>648700</c:v>
                </c:pt>
                <c:pt idx="73">
                  <c:v>654400</c:v>
                </c:pt>
                <c:pt idx="74">
                  <c:v>659400</c:v>
                </c:pt>
                <c:pt idx="75">
                  <c:v>663000</c:v>
                </c:pt>
                <c:pt idx="76">
                  <c:v>666700</c:v>
                </c:pt>
                <c:pt idx="77">
                  <c:v>672700</c:v>
                </c:pt>
                <c:pt idx="78">
                  <c:v>676300</c:v>
                </c:pt>
                <c:pt idx="79">
                  <c:v>681000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D-4773-92EE-30BC5DCB7221}"/>
            </c:ext>
          </c:extLst>
        </c:ser>
        <c:ser>
          <c:idx val="1"/>
          <c:order val="1"/>
          <c:tx>
            <c:strRef>
              <c:f>'G1331 Zelle 03'!$D$2</c:f>
              <c:strCache>
                <c:ptCount val="1"/>
                <c:pt idx="0">
                  <c:v>1.4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'G1331 Zelle 03'!$C$6:$C$65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'G1331 Zelle 03'!$D$6:$D$65</c:f>
              <c:numCache>
                <c:formatCode>0.00</c:formatCode>
                <c:ptCount val="60"/>
                <c:pt idx="0">
                  <c:v>172400</c:v>
                </c:pt>
                <c:pt idx="1">
                  <c:v>202300</c:v>
                </c:pt>
                <c:pt idx="2">
                  <c:v>203600</c:v>
                </c:pt>
                <c:pt idx="3">
                  <c:v>202400</c:v>
                </c:pt>
                <c:pt idx="4">
                  <c:v>201600</c:v>
                </c:pt>
                <c:pt idx="5">
                  <c:v>201200</c:v>
                </c:pt>
                <c:pt idx="6">
                  <c:v>200400</c:v>
                </c:pt>
                <c:pt idx="7">
                  <c:v>200600</c:v>
                </c:pt>
                <c:pt idx="8">
                  <c:v>201200</c:v>
                </c:pt>
                <c:pt idx="9">
                  <c:v>201800</c:v>
                </c:pt>
                <c:pt idx="10">
                  <c:v>202000</c:v>
                </c:pt>
                <c:pt idx="11">
                  <c:v>203500</c:v>
                </c:pt>
                <c:pt idx="12">
                  <c:v>204500</c:v>
                </c:pt>
                <c:pt idx="13">
                  <c:v>206700</c:v>
                </c:pt>
                <c:pt idx="14">
                  <c:v>208400</c:v>
                </c:pt>
                <c:pt idx="15">
                  <c:v>210800</c:v>
                </c:pt>
                <c:pt idx="16">
                  <c:v>211900</c:v>
                </c:pt>
                <c:pt idx="17">
                  <c:v>215000</c:v>
                </c:pt>
                <c:pt idx="18">
                  <c:v>217600</c:v>
                </c:pt>
                <c:pt idx="19">
                  <c:v>221200</c:v>
                </c:pt>
                <c:pt idx="20">
                  <c:v>223400</c:v>
                </c:pt>
                <c:pt idx="21">
                  <c:v>227200</c:v>
                </c:pt>
                <c:pt idx="22">
                  <c:v>231600</c:v>
                </c:pt>
                <c:pt idx="23">
                  <c:v>234900</c:v>
                </c:pt>
                <c:pt idx="24">
                  <c:v>238200</c:v>
                </c:pt>
                <c:pt idx="25">
                  <c:v>242700</c:v>
                </c:pt>
                <c:pt idx="26">
                  <c:v>246300</c:v>
                </c:pt>
                <c:pt idx="27">
                  <c:v>250700</c:v>
                </c:pt>
                <c:pt idx="28">
                  <c:v>255600</c:v>
                </c:pt>
                <c:pt idx="29">
                  <c:v>260100</c:v>
                </c:pt>
                <c:pt idx="30">
                  <c:v>265300</c:v>
                </c:pt>
                <c:pt idx="31">
                  <c:v>268900</c:v>
                </c:pt>
                <c:pt idx="32">
                  <c:v>273600</c:v>
                </c:pt>
                <c:pt idx="33">
                  <c:v>277800</c:v>
                </c:pt>
                <c:pt idx="34">
                  <c:v>283200</c:v>
                </c:pt>
                <c:pt idx="35">
                  <c:v>287500</c:v>
                </c:pt>
                <c:pt idx="36">
                  <c:v>291800</c:v>
                </c:pt>
                <c:pt idx="37">
                  <c:v>297500</c:v>
                </c:pt>
                <c:pt idx="38">
                  <c:v>301400</c:v>
                </c:pt>
                <c:pt idx="39">
                  <c:v>305800</c:v>
                </c:pt>
                <c:pt idx="40">
                  <c:v>310700</c:v>
                </c:pt>
                <c:pt idx="41">
                  <c:v>316400</c:v>
                </c:pt>
                <c:pt idx="42">
                  <c:v>320700</c:v>
                </c:pt>
                <c:pt idx="43">
                  <c:v>325400</c:v>
                </c:pt>
                <c:pt idx="44">
                  <c:v>329700</c:v>
                </c:pt>
                <c:pt idx="45">
                  <c:v>333700</c:v>
                </c:pt>
                <c:pt idx="46">
                  <c:v>339400</c:v>
                </c:pt>
                <c:pt idx="47">
                  <c:v>343500</c:v>
                </c:pt>
                <c:pt idx="48">
                  <c:v>348100</c:v>
                </c:pt>
                <c:pt idx="49">
                  <c:v>352400</c:v>
                </c:pt>
                <c:pt idx="50">
                  <c:v>356200</c:v>
                </c:pt>
                <c:pt idx="51">
                  <c:v>359600</c:v>
                </c:pt>
                <c:pt idx="52">
                  <c:v>364100</c:v>
                </c:pt>
                <c:pt idx="53">
                  <c:v>368300</c:v>
                </c:pt>
                <c:pt idx="54">
                  <c:v>373800</c:v>
                </c:pt>
                <c:pt idx="55">
                  <c:v>375800</c:v>
                </c:pt>
                <c:pt idx="56">
                  <c:v>379400</c:v>
                </c:pt>
                <c:pt idx="57">
                  <c:v>383400</c:v>
                </c:pt>
                <c:pt idx="58">
                  <c:v>386600</c:v>
                </c:pt>
                <c:pt idx="59">
                  <c:v>389400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D-4773-92EE-30BC5DCB7221}"/>
            </c:ext>
          </c:extLst>
        </c:ser>
        <c:ser>
          <c:idx val="2"/>
          <c:order val="2"/>
          <c:tx>
            <c:strRef>
              <c:f>'G1331 Zelle 03'!$G$2</c:f>
              <c:strCache>
                <c:ptCount val="1"/>
                <c:pt idx="0">
                  <c:v>1.3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'G1331 Zelle 03'!$F$6:$F$65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'G1331 Zelle 03'!$G$6:$G$65</c:f>
              <c:numCache>
                <c:formatCode>0.00E+00</c:formatCode>
                <c:ptCount val="60"/>
                <c:pt idx="0">
                  <c:v>131600</c:v>
                </c:pt>
                <c:pt idx="1">
                  <c:v>148700</c:v>
                </c:pt>
                <c:pt idx="2">
                  <c:v>148500</c:v>
                </c:pt>
                <c:pt idx="3">
                  <c:v>146800</c:v>
                </c:pt>
                <c:pt idx="4">
                  <c:v>145500</c:v>
                </c:pt>
                <c:pt idx="5">
                  <c:v>143300</c:v>
                </c:pt>
                <c:pt idx="6">
                  <c:v>144000</c:v>
                </c:pt>
                <c:pt idx="7">
                  <c:v>142700</c:v>
                </c:pt>
                <c:pt idx="8">
                  <c:v>142200</c:v>
                </c:pt>
                <c:pt idx="9">
                  <c:v>141100</c:v>
                </c:pt>
                <c:pt idx="10">
                  <c:v>141800</c:v>
                </c:pt>
                <c:pt idx="11">
                  <c:v>140600</c:v>
                </c:pt>
                <c:pt idx="12">
                  <c:v>141400</c:v>
                </c:pt>
                <c:pt idx="13">
                  <c:v>140800</c:v>
                </c:pt>
                <c:pt idx="14">
                  <c:v>141100</c:v>
                </c:pt>
                <c:pt idx="15">
                  <c:v>142900</c:v>
                </c:pt>
                <c:pt idx="16">
                  <c:v>141500</c:v>
                </c:pt>
                <c:pt idx="17">
                  <c:v>141600</c:v>
                </c:pt>
                <c:pt idx="18">
                  <c:v>142000</c:v>
                </c:pt>
                <c:pt idx="19">
                  <c:v>142300</c:v>
                </c:pt>
                <c:pt idx="20">
                  <c:v>142400</c:v>
                </c:pt>
                <c:pt idx="21">
                  <c:v>143300</c:v>
                </c:pt>
                <c:pt idx="22">
                  <c:v>143500</c:v>
                </c:pt>
                <c:pt idx="23">
                  <c:v>145100</c:v>
                </c:pt>
                <c:pt idx="24">
                  <c:v>144800</c:v>
                </c:pt>
                <c:pt idx="25">
                  <c:v>145900</c:v>
                </c:pt>
                <c:pt idx="26">
                  <c:v>146200</c:v>
                </c:pt>
                <c:pt idx="27">
                  <c:v>147200</c:v>
                </c:pt>
                <c:pt idx="28">
                  <c:v>147100</c:v>
                </c:pt>
                <c:pt idx="29">
                  <c:v>147800</c:v>
                </c:pt>
                <c:pt idx="30">
                  <c:v>149200</c:v>
                </c:pt>
                <c:pt idx="31">
                  <c:v>148800</c:v>
                </c:pt>
                <c:pt idx="32">
                  <c:v>150400</c:v>
                </c:pt>
                <c:pt idx="33">
                  <c:v>151500</c:v>
                </c:pt>
                <c:pt idx="34">
                  <c:v>152500</c:v>
                </c:pt>
                <c:pt idx="35">
                  <c:v>154400</c:v>
                </c:pt>
                <c:pt idx="36">
                  <c:v>154100</c:v>
                </c:pt>
                <c:pt idx="37">
                  <c:v>154800</c:v>
                </c:pt>
                <c:pt idx="38">
                  <c:v>155800</c:v>
                </c:pt>
                <c:pt idx="39">
                  <c:v>157300</c:v>
                </c:pt>
                <c:pt idx="40">
                  <c:v>159500</c:v>
                </c:pt>
                <c:pt idx="41">
                  <c:v>159600</c:v>
                </c:pt>
                <c:pt idx="42">
                  <c:v>160700</c:v>
                </c:pt>
                <c:pt idx="43">
                  <c:v>162300</c:v>
                </c:pt>
                <c:pt idx="44">
                  <c:v>162900</c:v>
                </c:pt>
                <c:pt idx="45">
                  <c:v>163500</c:v>
                </c:pt>
                <c:pt idx="46">
                  <c:v>164600</c:v>
                </c:pt>
                <c:pt idx="47">
                  <c:v>166200</c:v>
                </c:pt>
                <c:pt idx="48">
                  <c:v>167400</c:v>
                </c:pt>
                <c:pt idx="49">
                  <c:v>169300</c:v>
                </c:pt>
                <c:pt idx="50">
                  <c:v>170400</c:v>
                </c:pt>
                <c:pt idx="51">
                  <c:v>171500</c:v>
                </c:pt>
                <c:pt idx="52">
                  <c:v>173900</c:v>
                </c:pt>
                <c:pt idx="53">
                  <c:v>175300</c:v>
                </c:pt>
                <c:pt idx="54">
                  <c:v>177500</c:v>
                </c:pt>
                <c:pt idx="55">
                  <c:v>179000</c:v>
                </c:pt>
                <c:pt idx="56">
                  <c:v>179300</c:v>
                </c:pt>
                <c:pt idx="57">
                  <c:v>181200</c:v>
                </c:pt>
                <c:pt idx="58">
                  <c:v>182800</c:v>
                </c:pt>
                <c:pt idx="59">
                  <c:v>184800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D-4773-92EE-30BC5DCB7221}"/>
            </c:ext>
          </c:extLst>
        </c:ser>
        <c:ser>
          <c:idx val="3"/>
          <c:order val="3"/>
          <c:tx>
            <c:strRef>
              <c:f>'G1331 Zelle 03'!$K$2</c:f>
              <c:strCache>
                <c:ptCount val="1"/>
                <c:pt idx="0">
                  <c:v>1.3 V mit Delay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'G1331 Zelle 03'!$J$6:$J$65</c:f>
              <c:numCache>
                <c:formatCode>0.00E+00</c:formatCode>
                <c:ptCount val="60"/>
                <c:pt idx="0" formatCode="General">
                  <c:v>1.5</c:v>
                </c:pt>
                <c:pt idx="1">
                  <c:v>3</c:v>
                </c:pt>
                <c:pt idx="2" formatCode="General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 formatCode="General">
                  <c:v>10.5</c:v>
                </c:pt>
                <c:pt idx="7">
                  <c:v>12</c:v>
                </c:pt>
                <c:pt idx="8" formatCode="General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 formatCode="General">
                  <c:v>19.5</c:v>
                </c:pt>
                <c:pt idx="13">
                  <c:v>21</c:v>
                </c:pt>
                <c:pt idx="14" formatCode="General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 formatCode="General">
                  <c:v>28.5</c:v>
                </c:pt>
                <c:pt idx="19">
                  <c:v>30</c:v>
                </c:pt>
                <c:pt idx="20" formatCode="General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 formatCode="General">
                  <c:v>37.5</c:v>
                </c:pt>
                <c:pt idx="25">
                  <c:v>39</c:v>
                </c:pt>
                <c:pt idx="26" formatCode="General">
                  <c:v>40.5</c:v>
                </c:pt>
                <c:pt idx="27">
                  <c:v>42</c:v>
                </c:pt>
                <c:pt idx="28">
                  <c:v>43.5</c:v>
                </c:pt>
                <c:pt idx="29">
                  <c:v>45</c:v>
                </c:pt>
                <c:pt idx="30" formatCode="General">
                  <c:v>46.5</c:v>
                </c:pt>
                <c:pt idx="31">
                  <c:v>48</c:v>
                </c:pt>
                <c:pt idx="32" formatCode="General">
                  <c:v>49.5</c:v>
                </c:pt>
                <c:pt idx="33">
                  <c:v>51</c:v>
                </c:pt>
                <c:pt idx="34">
                  <c:v>52.5</c:v>
                </c:pt>
                <c:pt idx="35">
                  <c:v>54</c:v>
                </c:pt>
                <c:pt idx="36" formatCode="General">
                  <c:v>55.5</c:v>
                </c:pt>
                <c:pt idx="37">
                  <c:v>57</c:v>
                </c:pt>
                <c:pt idx="38" formatCode="General">
                  <c:v>58.5</c:v>
                </c:pt>
                <c:pt idx="39">
                  <c:v>60</c:v>
                </c:pt>
                <c:pt idx="40">
                  <c:v>61.5</c:v>
                </c:pt>
                <c:pt idx="41">
                  <c:v>63</c:v>
                </c:pt>
                <c:pt idx="42" formatCode="General">
                  <c:v>64.5</c:v>
                </c:pt>
                <c:pt idx="43">
                  <c:v>66</c:v>
                </c:pt>
                <c:pt idx="44" formatCode="General">
                  <c:v>67.5</c:v>
                </c:pt>
                <c:pt idx="45">
                  <c:v>69</c:v>
                </c:pt>
                <c:pt idx="46">
                  <c:v>70.5</c:v>
                </c:pt>
                <c:pt idx="47">
                  <c:v>72</c:v>
                </c:pt>
                <c:pt idx="48" formatCode="General">
                  <c:v>73.5</c:v>
                </c:pt>
                <c:pt idx="49">
                  <c:v>75</c:v>
                </c:pt>
                <c:pt idx="50" formatCode="General">
                  <c:v>76.5</c:v>
                </c:pt>
                <c:pt idx="51">
                  <c:v>78</c:v>
                </c:pt>
                <c:pt idx="52">
                  <c:v>79.5</c:v>
                </c:pt>
                <c:pt idx="53">
                  <c:v>81</c:v>
                </c:pt>
                <c:pt idx="54" formatCode="General">
                  <c:v>82.5</c:v>
                </c:pt>
                <c:pt idx="55">
                  <c:v>84</c:v>
                </c:pt>
                <c:pt idx="56" formatCode="General">
                  <c:v>85.5</c:v>
                </c:pt>
                <c:pt idx="57">
                  <c:v>87</c:v>
                </c:pt>
                <c:pt idx="58">
                  <c:v>88.5</c:v>
                </c:pt>
                <c:pt idx="59">
                  <c:v>90</c:v>
                </c:pt>
              </c:numCache>
            </c:numRef>
          </c:xVal>
          <c:yVal>
            <c:numRef>
              <c:f>'G1331 Zelle 03'!$K$6:$K$65</c:f>
              <c:numCache>
                <c:formatCode>0.00E+00</c:formatCode>
                <c:ptCount val="60"/>
                <c:pt idx="0">
                  <c:v>149700</c:v>
                </c:pt>
                <c:pt idx="1">
                  <c:v>152300</c:v>
                </c:pt>
                <c:pt idx="2">
                  <c:v>151300</c:v>
                </c:pt>
                <c:pt idx="3">
                  <c:v>148700</c:v>
                </c:pt>
                <c:pt idx="4">
                  <c:v>147800</c:v>
                </c:pt>
                <c:pt idx="5">
                  <c:v>147400</c:v>
                </c:pt>
                <c:pt idx="6">
                  <c:v>147300</c:v>
                </c:pt>
                <c:pt idx="7">
                  <c:v>147500</c:v>
                </c:pt>
                <c:pt idx="8">
                  <c:v>147600</c:v>
                </c:pt>
                <c:pt idx="9">
                  <c:v>146300</c:v>
                </c:pt>
                <c:pt idx="10">
                  <c:v>146900</c:v>
                </c:pt>
                <c:pt idx="11">
                  <c:v>147100</c:v>
                </c:pt>
                <c:pt idx="12">
                  <c:v>147800</c:v>
                </c:pt>
                <c:pt idx="13">
                  <c:v>148800</c:v>
                </c:pt>
                <c:pt idx="14">
                  <c:v>149000</c:v>
                </c:pt>
                <c:pt idx="15">
                  <c:v>152100</c:v>
                </c:pt>
                <c:pt idx="16">
                  <c:v>151600</c:v>
                </c:pt>
                <c:pt idx="17">
                  <c:v>152200</c:v>
                </c:pt>
                <c:pt idx="18">
                  <c:v>153800</c:v>
                </c:pt>
                <c:pt idx="19">
                  <c:v>153300</c:v>
                </c:pt>
                <c:pt idx="20">
                  <c:v>154500</c:v>
                </c:pt>
                <c:pt idx="21">
                  <c:v>155800</c:v>
                </c:pt>
                <c:pt idx="22">
                  <c:v>156600</c:v>
                </c:pt>
                <c:pt idx="23">
                  <c:v>157900</c:v>
                </c:pt>
                <c:pt idx="24">
                  <c:v>158700</c:v>
                </c:pt>
                <c:pt idx="25">
                  <c:v>159800</c:v>
                </c:pt>
                <c:pt idx="26">
                  <c:v>161500</c:v>
                </c:pt>
                <c:pt idx="27">
                  <c:v>162500</c:v>
                </c:pt>
                <c:pt idx="28">
                  <c:v>162800</c:v>
                </c:pt>
                <c:pt idx="29">
                  <c:v>164700</c:v>
                </c:pt>
                <c:pt idx="30">
                  <c:v>165800</c:v>
                </c:pt>
                <c:pt idx="31">
                  <c:v>167800</c:v>
                </c:pt>
                <c:pt idx="32">
                  <c:v>169500</c:v>
                </c:pt>
                <c:pt idx="33">
                  <c:v>170400</c:v>
                </c:pt>
                <c:pt idx="34">
                  <c:v>172900</c:v>
                </c:pt>
                <c:pt idx="35">
                  <c:v>175500</c:v>
                </c:pt>
                <c:pt idx="36">
                  <c:v>177000</c:v>
                </c:pt>
                <c:pt idx="37">
                  <c:v>177800</c:v>
                </c:pt>
                <c:pt idx="38">
                  <c:v>179700</c:v>
                </c:pt>
                <c:pt idx="39">
                  <c:v>182100</c:v>
                </c:pt>
                <c:pt idx="40">
                  <c:v>184000</c:v>
                </c:pt>
                <c:pt idx="41">
                  <c:v>186400</c:v>
                </c:pt>
                <c:pt idx="42">
                  <c:v>188400</c:v>
                </c:pt>
                <c:pt idx="43">
                  <c:v>190100</c:v>
                </c:pt>
                <c:pt idx="44">
                  <c:v>191900</c:v>
                </c:pt>
                <c:pt idx="45">
                  <c:v>194500</c:v>
                </c:pt>
                <c:pt idx="46">
                  <c:v>195900</c:v>
                </c:pt>
                <c:pt idx="47">
                  <c:v>199200</c:v>
                </c:pt>
                <c:pt idx="48">
                  <c:v>201300</c:v>
                </c:pt>
                <c:pt idx="49">
                  <c:v>202800</c:v>
                </c:pt>
                <c:pt idx="50">
                  <c:v>204400</c:v>
                </c:pt>
                <c:pt idx="51">
                  <c:v>207300</c:v>
                </c:pt>
                <c:pt idx="52">
                  <c:v>208900</c:v>
                </c:pt>
                <c:pt idx="53">
                  <c:v>210900</c:v>
                </c:pt>
                <c:pt idx="54">
                  <c:v>212700</c:v>
                </c:pt>
                <c:pt idx="55">
                  <c:v>214400</c:v>
                </c:pt>
                <c:pt idx="56">
                  <c:v>219200</c:v>
                </c:pt>
                <c:pt idx="57">
                  <c:v>218600</c:v>
                </c:pt>
                <c:pt idx="58">
                  <c:v>220300</c:v>
                </c:pt>
                <c:pt idx="59">
                  <c:v>221800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ED-4773-92EE-30BC5DCB7221}"/>
            </c:ext>
          </c:extLst>
        </c:ser>
        <c:ser>
          <c:idx val="4"/>
          <c:order val="4"/>
          <c:tx>
            <c:strRef>
              <c:f>'G1331 Zelle 03'!$M$2</c:f>
              <c:strCache>
                <c:ptCount val="1"/>
                <c:pt idx="0">
                  <c:v>1.5 V 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'G1331 Zelle 03'!$L$6:$L$85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'G1331 Zelle 03'!$M$6:$M$85</c:f>
              <c:numCache>
                <c:formatCode>0.00E+00</c:formatCode>
                <c:ptCount val="80"/>
                <c:pt idx="0">
                  <c:v>388400</c:v>
                </c:pt>
                <c:pt idx="1">
                  <c:v>402500</c:v>
                </c:pt>
                <c:pt idx="2">
                  <c:v>398100</c:v>
                </c:pt>
                <c:pt idx="3">
                  <c:v>394900</c:v>
                </c:pt>
                <c:pt idx="4">
                  <c:v>396400</c:v>
                </c:pt>
                <c:pt idx="5">
                  <c:v>401300</c:v>
                </c:pt>
                <c:pt idx="6">
                  <c:v>405300</c:v>
                </c:pt>
                <c:pt idx="7">
                  <c:v>412100</c:v>
                </c:pt>
                <c:pt idx="8">
                  <c:v>423200</c:v>
                </c:pt>
                <c:pt idx="9">
                  <c:v>434300</c:v>
                </c:pt>
                <c:pt idx="10">
                  <c:v>446600</c:v>
                </c:pt>
                <c:pt idx="11">
                  <c:v>459100</c:v>
                </c:pt>
                <c:pt idx="12">
                  <c:v>475200</c:v>
                </c:pt>
                <c:pt idx="13">
                  <c:v>489500</c:v>
                </c:pt>
                <c:pt idx="14">
                  <c:v>502800</c:v>
                </c:pt>
                <c:pt idx="15">
                  <c:v>519400</c:v>
                </c:pt>
                <c:pt idx="16">
                  <c:v>535900</c:v>
                </c:pt>
                <c:pt idx="17">
                  <c:v>554300</c:v>
                </c:pt>
                <c:pt idx="18">
                  <c:v>572600</c:v>
                </c:pt>
                <c:pt idx="19">
                  <c:v>592100</c:v>
                </c:pt>
                <c:pt idx="20">
                  <c:v>609900</c:v>
                </c:pt>
                <c:pt idx="21">
                  <c:v>627000</c:v>
                </c:pt>
                <c:pt idx="22">
                  <c:v>648100</c:v>
                </c:pt>
                <c:pt idx="23">
                  <c:v>667800</c:v>
                </c:pt>
                <c:pt idx="24">
                  <c:v>690800</c:v>
                </c:pt>
                <c:pt idx="25">
                  <c:v>711600</c:v>
                </c:pt>
                <c:pt idx="26">
                  <c:v>732600</c:v>
                </c:pt>
                <c:pt idx="27">
                  <c:v>752400</c:v>
                </c:pt>
                <c:pt idx="28">
                  <c:v>775200</c:v>
                </c:pt>
                <c:pt idx="29">
                  <c:v>791800</c:v>
                </c:pt>
                <c:pt idx="30">
                  <c:v>813700</c:v>
                </c:pt>
                <c:pt idx="31">
                  <c:v>830300</c:v>
                </c:pt>
                <c:pt idx="32">
                  <c:v>847100</c:v>
                </c:pt>
                <c:pt idx="33">
                  <c:v>864400</c:v>
                </c:pt>
                <c:pt idx="34">
                  <c:v>881300</c:v>
                </c:pt>
                <c:pt idx="35">
                  <c:v>897500</c:v>
                </c:pt>
                <c:pt idx="36">
                  <c:v>912600</c:v>
                </c:pt>
                <c:pt idx="37">
                  <c:v>928300</c:v>
                </c:pt>
                <c:pt idx="38">
                  <c:v>940500</c:v>
                </c:pt>
                <c:pt idx="39">
                  <c:v>952600</c:v>
                </c:pt>
                <c:pt idx="40">
                  <c:v>967000</c:v>
                </c:pt>
                <c:pt idx="41">
                  <c:v>979400</c:v>
                </c:pt>
                <c:pt idx="42">
                  <c:v>989900</c:v>
                </c:pt>
                <c:pt idx="43">
                  <c:v>1001000</c:v>
                </c:pt>
                <c:pt idx="44">
                  <c:v>1011000</c:v>
                </c:pt>
                <c:pt idx="45">
                  <c:v>1022000</c:v>
                </c:pt>
                <c:pt idx="46">
                  <c:v>1030000</c:v>
                </c:pt>
                <c:pt idx="47">
                  <c:v>1038000</c:v>
                </c:pt>
                <c:pt idx="48">
                  <c:v>1046000</c:v>
                </c:pt>
                <c:pt idx="49">
                  <c:v>1054000</c:v>
                </c:pt>
                <c:pt idx="50">
                  <c:v>1061000</c:v>
                </c:pt>
                <c:pt idx="51">
                  <c:v>1067000</c:v>
                </c:pt>
                <c:pt idx="52">
                  <c:v>1073000</c:v>
                </c:pt>
                <c:pt idx="53">
                  <c:v>1078000</c:v>
                </c:pt>
                <c:pt idx="54">
                  <c:v>1085000</c:v>
                </c:pt>
                <c:pt idx="55">
                  <c:v>1089000</c:v>
                </c:pt>
                <c:pt idx="56">
                  <c:v>1093000</c:v>
                </c:pt>
                <c:pt idx="57">
                  <c:v>1099000</c:v>
                </c:pt>
                <c:pt idx="58">
                  <c:v>1101000</c:v>
                </c:pt>
                <c:pt idx="59">
                  <c:v>1104000</c:v>
                </c:pt>
                <c:pt idx="60">
                  <c:v>1107000</c:v>
                </c:pt>
                <c:pt idx="61">
                  <c:v>1110000</c:v>
                </c:pt>
                <c:pt idx="62">
                  <c:v>1113000</c:v>
                </c:pt>
                <c:pt idx="63">
                  <c:v>1110000</c:v>
                </c:pt>
                <c:pt idx="64">
                  <c:v>1115000</c:v>
                </c:pt>
                <c:pt idx="65">
                  <c:v>1116000</c:v>
                </c:pt>
                <c:pt idx="66">
                  <c:v>1116000</c:v>
                </c:pt>
                <c:pt idx="67">
                  <c:v>1116000</c:v>
                </c:pt>
                <c:pt idx="68">
                  <c:v>1119000</c:v>
                </c:pt>
                <c:pt idx="69">
                  <c:v>1119000</c:v>
                </c:pt>
                <c:pt idx="70">
                  <c:v>1118000</c:v>
                </c:pt>
                <c:pt idx="71">
                  <c:v>1118000</c:v>
                </c:pt>
                <c:pt idx="72">
                  <c:v>1120000</c:v>
                </c:pt>
                <c:pt idx="73">
                  <c:v>1119000</c:v>
                </c:pt>
                <c:pt idx="74">
                  <c:v>1119000</c:v>
                </c:pt>
                <c:pt idx="75">
                  <c:v>1118000</c:v>
                </c:pt>
                <c:pt idx="76">
                  <c:v>1119000</c:v>
                </c:pt>
                <c:pt idx="77">
                  <c:v>1119000</c:v>
                </c:pt>
                <c:pt idx="78">
                  <c:v>1117000</c:v>
                </c:pt>
                <c:pt idx="79">
                  <c:v>1117000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ED-4773-92EE-30BC5DCB7221}"/>
            </c:ext>
          </c:extLst>
        </c:ser>
        <c:ser>
          <c:idx val="5"/>
          <c:order val="5"/>
          <c:tx>
            <c:strRef>
              <c:f>'G1331 Zelle 03'!$P$2</c:f>
              <c:strCache>
                <c:ptCount val="1"/>
                <c:pt idx="0">
                  <c:v>1.2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'G1331 Zelle 03'!$O$6:$O$65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'G1331 Zelle 03'!$P$6:$P$65</c:f>
              <c:numCache>
                <c:formatCode>0.00E+00</c:formatCode>
                <c:ptCount val="60"/>
                <c:pt idx="0">
                  <c:v>148600</c:v>
                </c:pt>
                <c:pt idx="1">
                  <c:v>143900</c:v>
                </c:pt>
                <c:pt idx="2">
                  <c:v>140500</c:v>
                </c:pt>
                <c:pt idx="3">
                  <c:v>137900</c:v>
                </c:pt>
                <c:pt idx="4">
                  <c:v>133400</c:v>
                </c:pt>
                <c:pt idx="5">
                  <c:v>130900</c:v>
                </c:pt>
                <c:pt idx="6">
                  <c:v>129000</c:v>
                </c:pt>
                <c:pt idx="7">
                  <c:v>125200</c:v>
                </c:pt>
                <c:pt idx="8">
                  <c:v>125300</c:v>
                </c:pt>
                <c:pt idx="9">
                  <c:v>122700</c:v>
                </c:pt>
                <c:pt idx="10">
                  <c:v>120600</c:v>
                </c:pt>
                <c:pt idx="11">
                  <c:v>120200</c:v>
                </c:pt>
                <c:pt idx="12">
                  <c:v>119000</c:v>
                </c:pt>
                <c:pt idx="13">
                  <c:v>119200</c:v>
                </c:pt>
                <c:pt idx="14">
                  <c:v>117300</c:v>
                </c:pt>
                <c:pt idx="15">
                  <c:v>117700</c:v>
                </c:pt>
                <c:pt idx="16">
                  <c:v>118100</c:v>
                </c:pt>
                <c:pt idx="17">
                  <c:v>116800</c:v>
                </c:pt>
                <c:pt idx="18">
                  <c:v>117200</c:v>
                </c:pt>
                <c:pt idx="19">
                  <c:v>116000</c:v>
                </c:pt>
                <c:pt idx="20">
                  <c:v>116400</c:v>
                </c:pt>
                <c:pt idx="21">
                  <c:v>114400</c:v>
                </c:pt>
                <c:pt idx="22">
                  <c:v>114600</c:v>
                </c:pt>
                <c:pt idx="23">
                  <c:v>114700</c:v>
                </c:pt>
                <c:pt idx="24">
                  <c:v>114200</c:v>
                </c:pt>
                <c:pt idx="25">
                  <c:v>116700</c:v>
                </c:pt>
                <c:pt idx="26">
                  <c:v>115000</c:v>
                </c:pt>
                <c:pt idx="27">
                  <c:v>114400</c:v>
                </c:pt>
                <c:pt idx="28">
                  <c:v>114200</c:v>
                </c:pt>
                <c:pt idx="29">
                  <c:v>115100</c:v>
                </c:pt>
                <c:pt idx="30">
                  <c:v>115200</c:v>
                </c:pt>
                <c:pt idx="31">
                  <c:v>114500</c:v>
                </c:pt>
                <c:pt idx="32">
                  <c:v>114600</c:v>
                </c:pt>
                <c:pt idx="33">
                  <c:v>114000</c:v>
                </c:pt>
                <c:pt idx="34">
                  <c:v>114100</c:v>
                </c:pt>
                <c:pt idx="35">
                  <c:v>114600</c:v>
                </c:pt>
                <c:pt idx="36">
                  <c:v>114300</c:v>
                </c:pt>
                <c:pt idx="37">
                  <c:v>113700</c:v>
                </c:pt>
                <c:pt idx="38">
                  <c:v>114400</c:v>
                </c:pt>
                <c:pt idx="39">
                  <c:v>114200</c:v>
                </c:pt>
                <c:pt idx="40">
                  <c:v>115600</c:v>
                </c:pt>
                <c:pt idx="41">
                  <c:v>115000</c:v>
                </c:pt>
                <c:pt idx="42">
                  <c:v>114000</c:v>
                </c:pt>
                <c:pt idx="43">
                  <c:v>114600</c:v>
                </c:pt>
                <c:pt idx="44">
                  <c:v>115800</c:v>
                </c:pt>
                <c:pt idx="45">
                  <c:v>115600</c:v>
                </c:pt>
                <c:pt idx="46">
                  <c:v>116100</c:v>
                </c:pt>
                <c:pt idx="47">
                  <c:v>115400</c:v>
                </c:pt>
                <c:pt idx="48">
                  <c:v>115400</c:v>
                </c:pt>
                <c:pt idx="49">
                  <c:v>116300</c:v>
                </c:pt>
                <c:pt idx="50">
                  <c:v>116300</c:v>
                </c:pt>
                <c:pt idx="51">
                  <c:v>114600</c:v>
                </c:pt>
                <c:pt idx="52">
                  <c:v>115500</c:v>
                </c:pt>
                <c:pt idx="53">
                  <c:v>114900</c:v>
                </c:pt>
                <c:pt idx="54">
                  <c:v>116100</c:v>
                </c:pt>
                <c:pt idx="55">
                  <c:v>117000</c:v>
                </c:pt>
                <c:pt idx="56">
                  <c:v>116100</c:v>
                </c:pt>
                <c:pt idx="57">
                  <c:v>115900</c:v>
                </c:pt>
                <c:pt idx="58">
                  <c:v>116900</c:v>
                </c:pt>
                <c:pt idx="59">
                  <c:v>115100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ED-4773-92EE-30BC5DCB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40840"/>
        <c:axId val="302542152"/>
      </c:scatterChart>
      <c:valAx>
        <c:axId val="30254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Messung 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2542152"/>
        <c:crosses val="autoZero"/>
        <c:crossBetween val="midCat"/>
      </c:valAx>
      <c:valAx>
        <c:axId val="30254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Summiertes Signal (counts)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254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833529097642707E-2"/>
          <c:y val="3.736730860689217E-2"/>
          <c:w val="0.71538888930493205"/>
          <c:h val="0.876336944525729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'G1331 Zelle 03'!$M$4</c:f>
              <c:strCache>
                <c:ptCount val="1"/>
                <c:pt idx="0">
                  <c:v>Summiertes Signal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'G1331 Zelle 03'!$L$6:$L$85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'G1331 Zelle 03'!$M$6:$M$85</c:f>
              <c:numCache>
                <c:formatCode>0.00E+00</c:formatCode>
                <c:ptCount val="80"/>
                <c:pt idx="0">
                  <c:v>388400</c:v>
                </c:pt>
                <c:pt idx="1">
                  <c:v>402500</c:v>
                </c:pt>
                <c:pt idx="2">
                  <c:v>398100</c:v>
                </c:pt>
                <c:pt idx="3">
                  <c:v>394900</c:v>
                </c:pt>
                <c:pt idx="4">
                  <c:v>396400</c:v>
                </c:pt>
                <c:pt idx="5">
                  <c:v>401300</c:v>
                </c:pt>
                <c:pt idx="6">
                  <c:v>405300</c:v>
                </c:pt>
                <c:pt idx="7">
                  <c:v>412100</c:v>
                </c:pt>
                <c:pt idx="8">
                  <c:v>423200</c:v>
                </c:pt>
                <c:pt idx="9">
                  <c:v>434300</c:v>
                </c:pt>
                <c:pt idx="10">
                  <c:v>446600</c:v>
                </c:pt>
                <c:pt idx="11">
                  <c:v>459100</c:v>
                </c:pt>
                <c:pt idx="12">
                  <c:v>475200</c:v>
                </c:pt>
                <c:pt idx="13">
                  <c:v>489500</c:v>
                </c:pt>
                <c:pt idx="14">
                  <c:v>502800</c:v>
                </c:pt>
                <c:pt idx="15">
                  <c:v>519400</c:v>
                </c:pt>
                <c:pt idx="16">
                  <c:v>535900</c:v>
                </c:pt>
                <c:pt idx="17">
                  <c:v>554300</c:v>
                </c:pt>
                <c:pt idx="18">
                  <c:v>572600</c:v>
                </c:pt>
                <c:pt idx="19">
                  <c:v>592100</c:v>
                </c:pt>
                <c:pt idx="20">
                  <c:v>609900</c:v>
                </c:pt>
                <c:pt idx="21">
                  <c:v>627000</c:v>
                </c:pt>
                <c:pt idx="22">
                  <c:v>648100</c:v>
                </c:pt>
                <c:pt idx="23">
                  <c:v>667800</c:v>
                </c:pt>
                <c:pt idx="24">
                  <c:v>690800</c:v>
                </c:pt>
                <c:pt idx="25">
                  <c:v>711600</c:v>
                </c:pt>
                <c:pt idx="26">
                  <c:v>732600</c:v>
                </c:pt>
                <c:pt idx="27">
                  <c:v>752400</c:v>
                </c:pt>
                <c:pt idx="28">
                  <c:v>775200</c:v>
                </c:pt>
                <c:pt idx="29">
                  <c:v>791800</c:v>
                </c:pt>
                <c:pt idx="30">
                  <c:v>813700</c:v>
                </c:pt>
                <c:pt idx="31">
                  <c:v>830300</c:v>
                </c:pt>
                <c:pt idx="32">
                  <c:v>847100</c:v>
                </c:pt>
                <c:pt idx="33">
                  <c:v>864400</c:v>
                </c:pt>
                <c:pt idx="34">
                  <c:v>881300</c:v>
                </c:pt>
                <c:pt idx="35">
                  <c:v>897500</c:v>
                </c:pt>
                <c:pt idx="36">
                  <c:v>912600</c:v>
                </c:pt>
                <c:pt idx="37">
                  <c:v>928300</c:v>
                </c:pt>
                <c:pt idx="38">
                  <c:v>940500</c:v>
                </c:pt>
                <c:pt idx="39">
                  <c:v>952600</c:v>
                </c:pt>
                <c:pt idx="40">
                  <c:v>967000</c:v>
                </c:pt>
                <c:pt idx="41">
                  <c:v>979400</c:v>
                </c:pt>
                <c:pt idx="42">
                  <c:v>989900</c:v>
                </c:pt>
                <c:pt idx="43">
                  <c:v>1001000</c:v>
                </c:pt>
                <c:pt idx="44">
                  <c:v>1011000</c:v>
                </c:pt>
                <c:pt idx="45">
                  <c:v>1022000</c:v>
                </c:pt>
                <c:pt idx="46">
                  <c:v>1030000</c:v>
                </c:pt>
                <c:pt idx="47">
                  <c:v>1038000</c:v>
                </c:pt>
                <c:pt idx="48">
                  <c:v>1046000</c:v>
                </c:pt>
                <c:pt idx="49">
                  <c:v>1054000</c:v>
                </c:pt>
                <c:pt idx="50">
                  <c:v>1061000</c:v>
                </c:pt>
                <c:pt idx="51">
                  <c:v>1067000</c:v>
                </c:pt>
                <c:pt idx="52">
                  <c:v>1073000</c:v>
                </c:pt>
                <c:pt idx="53">
                  <c:v>1078000</c:v>
                </c:pt>
                <c:pt idx="54">
                  <c:v>1085000</c:v>
                </c:pt>
                <c:pt idx="55">
                  <c:v>1089000</c:v>
                </c:pt>
                <c:pt idx="56">
                  <c:v>1093000</c:v>
                </c:pt>
                <c:pt idx="57">
                  <c:v>1099000</c:v>
                </c:pt>
                <c:pt idx="58">
                  <c:v>1101000</c:v>
                </c:pt>
                <c:pt idx="59">
                  <c:v>1104000</c:v>
                </c:pt>
                <c:pt idx="60">
                  <c:v>1107000</c:v>
                </c:pt>
                <c:pt idx="61">
                  <c:v>1110000</c:v>
                </c:pt>
                <c:pt idx="62">
                  <c:v>1113000</c:v>
                </c:pt>
                <c:pt idx="63">
                  <c:v>1110000</c:v>
                </c:pt>
                <c:pt idx="64">
                  <c:v>1115000</c:v>
                </c:pt>
                <c:pt idx="65">
                  <c:v>1116000</c:v>
                </c:pt>
                <c:pt idx="66">
                  <c:v>1116000</c:v>
                </c:pt>
                <c:pt idx="67">
                  <c:v>1116000</c:v>
                </c:pt>
                <c:pt idx="68">
                  <c:v>1119000</c:v>
                </c:pt>
                <c:pt idx="69">
                  <c:v>1119000</c:v>
                </c:pt>
                <c:pt idx="70">
                  <c:v>1118000</c:v>
                </c:pt>
                <c:pt idx="71">
                  <c:v>1118000</c:v>
                </c:pt>
                <c:pt idx="72">
                  <c:v>1120000</c:v>
                </c:pt>
                <c:pt idx="73">
                  <c:v>1119000</c:v>
                </c:pt>
                <c:pt idx="74">
                  <c:v>1119000</c:v>
                </c:pt>
                <c:pt idx="75">
                  <c:v>1118000</c:v>
                </c:pt>
                <c:pt idx="76">
                  <c:v>1119000</c:v>
                </c:pt>
                <c:pt idx="77">
                  <c:v>1119000</c:v>
                </c:pt>
                <c:pt idx="78">
                  <c:v>1117000</c:v>
                </c:pt>
                <c:pt idx="79">
                  <c:v>1117000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5-40F9-8F34-980FD7619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20616"/>
        <c:axId val="271921600"/>
      </c:scatterChart>
      <c:scatterChart>
        <c:scatterStyle val="lineMarker"/>
        <c:varyColors val="0"/>
        <c:ser>
          <c:idx val="1"/>
          <c:order val="1"/>
          <c:tx>
            <c:strRef>
              <c:f>'G1331 Zelle 03'!$L$92</c:f>
              <c:strCache>
                <c:ptCount val="1"/>
                <c:pt idx="0">
                  <c:v>Strom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'G1331 Zelle 03'!$L$95:$L$174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'G1331 Zelle 03'!$M$95:$M$174</c:f>
              <c:numCache>
                <c:formatCode>0.00E+00</c:formatCode>
                <c:ptCount val="80"/>
                <c:pt idx="0">
                  <c:v>2.5040000000000001E-5</c:v>
                </c:pt>
                <c:pt idx="1">
                  <c:v>2.158E-5</c:v>
                </c:pt>
                <c:pt idx="2">
                  <c:v>2.213E-5</c:v>
                </c:pt>
                <c:pt idx="3">
                  <c:v>2.5320000000000002E-5</c:v>
                </c:pt>
                <c:pt idx="4">
                  <c:v>1.3519999999999999E-5</c:v>
                </c:pt>
                <c:pt idx="5">
                  <c:v>2.0849999999999999E-5</c:v>
                </c:pt>
                <c:pt idx="6">
                  <c:v>2.2529999999999999E-5</c:v>
                </c:pt>
                <c:pt idx="7">
                  <c:v>1.419E-5</c:v>
                </c:pt>
                <c:pt idx="8">
                  <c:v>1.738E-5</c:v>
                </c:pt>
                <c:pt idx="9">
                  <c:v>1.9729999999999999E-5</c:v>
                </c:pt>
                <c:pt idx="10">
                  <c:v>1.895E-5</c:v>
                </c:pt>
                <c:pt idx="11">
                  <c:v>2.0740000000000001E-5</c:v>
                </c:pt>
                <c:pt idx="12">
                  <c:v>1.8110000000000001E-5</c:v>
                </c:pt>
                <c:pt idx="13">
                  <c:v>9.9990000000000003E-6</c:v>
                </c:pt>
                <c:pt idx="14">
                  <c:v>1.7269999999999999E-5</c:v>
                </c:pt>
                <c:pt idx="15">
                  <c:v>9.2159999999999995E-6</c:v>
                </c:pt>
                <c:pt idx="16">
                  <c:v>1.9230000000000001E-5</c:v>
                </c:pt>
                <c:pt idx="17">
                  <c:v>1.8110000000000001E-5</c:v>
                </c:pt>
                <c:pt idx="18">
                  <c:v>1.257E-5</c:v>
                </c:pt>
                <c:pt idx="19">
                  <c:v>2.4430000000000002E-5</c:v>
                </c:pt>
                <c:pt idx="20">
                  <c:v>1.889E-5</c:v>
                </c:pt>
                <c:pt idx="21">
                  <c:v>2.141E-5</c:v>
                </c:pt>
                <c:pt idx="22">
                  <c:v>1.738E-5</c:v>
                </c:pt>
                <c:pt idx="23">
                  <c:v>2.0849999999999999E-5</c:v>
                </c:pt>
                <c:pt idx="24">
                  <c:v>5.9170000000000003E-6</c:v>
                </c:pt>
                <c:pt idx="25">
                  <c:v>1.7099999999999999E-5</c:v>
                </c:pt>
                <c:pt idx="26">
                  <c:v>1.878E-5</c:v>
                </c:pt>
                <c:pt idx="27">
                  <c:v>1.9230000000000001E-5</c:v>
                </c:pt>
                <c:pt idx="28">
                  <c:v>2.2249999999999999E-5</c:v>
                </c:pt>
                <c:pt idx="29">
                  <c:v>1.324E-5</c:v>
                </c:pt>
                <c:pt idx="30">
                  <c:v>2.728E-5</c:v>
                </c:pt>
                <c:pt idx="31">
                  <c:v>1.9510000000000001E-5</c:v>
                </c:pt>
                <c:pt idx="32">
                  <c:v>1.8669999999999999E-5</c:v>
                </c:pt>
                <c:pt idx="33">
                  <c:v>2.404E-5</c:v>
                </c:pt>
                <c:pt idx="34">
                  <c:v>1.414E-5</c:v>
                </c:pt>
                <c:pt idx="35">
                  <c:v>2.5939999999999999E-5</c:v>
                </c:pt>
                <c:pt idx="36">
                  <c:v>1.9170000000000001E-5</c:v>
                </c:pt>
                <c:pt idx="37">
                  <c:v>1.8329999999999999E-5</c:v>
                </c:pt>
                <c:pt idx="38">
                  <c:v>1.749E-5</c:v>
                </c:pt>
                <c:pt idx="39">
                  <c:v>3.3599999999999997E-5</c:v>
                </c:pt>
                <c:pt idx="40">
                  <c:v>2.107E-5</c:v>
                </c:pt>
                <c:pt idx="41">
                  <c:v>2.476E-5</c:v>
                </c:pt>
                <c:pt idx="42">
                  <c:v>2.404E-5</c:v>
                </c:pt>
                <c:pt idx="43">
                  <c:v>2.035E-5</c:v>
                </c:pt>
                <c:pt idx="44">
                  <c:v>2.4369999999999999E-5</c:v>
                </c:pt>
                <c:pt idx="45">
                  <c:v>2.3419999999999999E-5</c:v>
                </c:pt>
                <c:pt idx="46">
                  <c:v>2.5320000000000002E-5</c:v>
                </c:pt>
                <c:pt idx="47">
                  <c:v>2.2920000000000001E-5</c:v>
                </c:pt>
                <c:pt idx="48">
                  <c:v>2.9459999999999999E-5</c:v>
                </c:pt>
                <c:pt idx="49">
                  <c:v>1.766E-5</c:v>
                </c:pt>
                <c:pt idx="50">
                  <c:v>3.2979999999999999E-5</c:v>
                </c:pt>
                <c:pt idx="51">
                  <c:v>2.1630000000000001E-5</c:v>
                </c:pt>
                <c:pt idx="52">
                  <c:v>2.5210000000000001E-5</c:v>
                </c:pt>
                <c:pt idx="53">
                  <c:v>2.0230000000000001E-5</c:v>
                </c:pt>
                <c:pt idx="54">
                  <c:v>2.0230000000000001E-5</c:v>
                </c:pt>
                <c:pt idx="55">
                  <c:v>2.1180000000000001E-5</c:v>
                </c:pt>
                <c:pt idx="56">
                  <c:v>2.8010000000000001E-5</c:v>
                </c:pt>
                <c:pt idx="57">
                  <c:v>3.7289999999999997E-5</c:v>
                </c:pt>
                <c:pt idx="58">
                  <c:v>3.3880000000000001E-5</c:v>
                </c:pt>
                <c:pt idx="59">
                  <c:v>2.5380000000000001E-5</c:v>
                </c:pt>
                <c:pt idx="60">
                  <c:v>2.482E-5</c:v>
                </c:pt>
                <c:pt idx="61">
                  <c:v>3.1139999999999997E-5</c:v>
                </c:pt>
                <c:pt idx="62">
                  <c:v>2.8900000000000001E-5</c:v>
                </c:pt>
                <c:pt idx="63">
                  <c:v>2.9850000000000001E-5</c:v>
                </c:pt>
                <c:pt idx="64">
                  <c:v>2.0509999999999998E-5</c:v>
                </c:pt>
                <c:pt idx="65">
                  <c:v>3.0639999999999998E-5</c:v>
                </c:pt>
                <c:pt idx="66">
                  <c:v>2.773E-5</c:v>
                </c:pt>
                <c:pt idx="67">
                  <c:v>2.968E-5</c:v>
                </c:pt>
                <c:pt idx="68">
                  <c:v>2.879E-5</c:v>
                </c:pt>
                <c:pt idx="69">
                  <c:v>2.6550000000000002E-5</c:v>
                </c:pt>
                <c:pt idx="70">
                  <c:v>2.9070000000000001E-5</c:v>
                </c:pt>
                <c:pt idx="71">
                  <c:v>3.6279999999999998E-5</c:v>
                </c:pt>
                <c:pt idx="72">
                  <c:v>2.834E-5</c:v>
                </c:pt>
                <c:pt idx="73">
                  <c:v>3.4940000000000001E-5</c:v>
                </c:pt>
                <c:pt idx="74">
                  <c:v>3.6399999999999997E-5</c:v>
                </c:pt>
                <c:pt idx="75">
                  <c:v>2.124E-5</c:v>
                </c:pt>
                <c:pt idx="76">
                  <c:v>2.5550000000000001E-5</c:v>
                </c:pt>
                <c:pt idx="77">
                  <c:v>2.728E-5</c:v>
                </c:pt>
                <c:pt idx="78">
                  <c:v>2.4090000000000001E-5</c:v>
                </c:pt>
                <c:pt idx="79">
                  <c:v>3.0800000000000003E-5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5-40F9-8F34-980FD7619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16072"/>
        <c:axId val="418915744"/>
      </c:scatterChart>
      <c:valAx>
        <c:axId val="271920616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921600"/>
        <c:crosses val="autoZero"/>
        <c:crossBetween val="midCat"/>
      </c:valAx>
      <c:valAx>
        <c:axId val="271921600"/>
        <c:scaling>
          <c:logBase val="2"/>
          <c:orientation val="minMax"/>
          <c:max val="1500000"/>
          <c:min val="3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accent1"/>
                    </a:solidFill>
                  </a:rPr>
                  <a:t>Summiertes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920616"/>
        <c:crosses val="autoZero"/>
        <c:crossBetween val="midCat"/>
      </c:valAx>
      <c:valAx>
        <c:axId val="418915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accent2"/>
                    </a:solidFill>
                  </a:rPr>
                  <a:t>Strom (A)</a:t>
                </a: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916072"/>
        <c:crosses val="max"/>
        <c:crossBetween val="midCat"/>
      </c:valAx>
      <c:valAx>
        <c:axId val="418916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9157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765950127793663"/>
          <c:y val="0.75859835947618359"/>
          <c:w val="0.14575246901476765"/>
          <c:h val="0.1146504993096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Transiente Messung 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'G1331 Zelle 03'!$M$4</c:f>
              <c:strCache>
                <c:ptCount val="1"/>
                <c:pt idx="0">
                  <c:v>Summiertes Signal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'G1331 Zelle 03'!$L$6:$L$85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'G1331 Zelle 03'!$M$6:$M$85</c:f>
              <c:numCache>
                <c:formatCode>0.00E+00</c:formatCode>
                <c:ptCount val="80"/>
                <c:pt idx="0">
                  <c:v>388400</c:v>
                </c:pt>
                <c:pt idx="1">
                  <c:v>402500</c:v>
                </c:pt>
                <c:pt idx="2">
                  <c:v>398100</c:v>
                </c:pt>
                <c:pt idx="3">
                  <c:v>394900</c:v>
                </c:pt>
                <c:pt idx="4">
                  <c:v>396400</c:v>
                </c:pt>
                <c:pt idx="5">
                  <c:v>401300</c:v>
                </c:pt>
                <c:pt idx="6">
                  <c:v>405300</c:v>
                </c:pt>
                <c:pt idx="7">
                  <c:v>412100</c:v>
                </c:pt>
                <c:pt idx="8">
                  <c:v>423200</c:v>
                </c:pt>
                <c:pt idx="9">
                  <c:v>434300</c:v>
                </c:pt>
                <c:pt idx="10">
                  <c:v>446600</c:v>
                </c:pt>
                <c:pt idx="11">
                  <c:v>459100</c:v>
                </c:pt>
                <c:pt idx="12">
                  <c:v>475200</c:v>
                </c:pt>
                <c:pt idx="13">
                  <c:v>489500</c:v>
                </c:pt>
                <c:pt idx="14">
                  <c:v>502800</c:v>
                </c:pt>
                <c:pt idx="15">
                  <c:v>519400</c:v>
                </c:pt>
                <c:pt idx="16">
                  <c:v>535900</c:v>
                </c:pt>
                <c:pt idx="17">
                  <c:v>554300</c:v>
                </c:pt>
                <c:pt idx="18">
                  <c:v>572600</c:v>
                </c:pt>
                <c:pt idx="19">
                  <c:v>592100</c:v>
                </c:pt>
                <c:pt idx="20">
                  <c:v>609900</c:v>
                </c:pt>
                <c:pt idx="21">
                  <c:v>627000</c:v>
                </c:pt>
                <c:pt idx="22">
                  <c:v>648100</c:v>
                </c:pt>
                <c:pt idx="23">
                  <c:v>667800</c:v>
                </c:pt>
                <c:pt idx="24">
                  <c:v>690800</c:v>
                </c:pt>
                <c:pt idx="25">
                  <c:v>711600</c:v>
                </c:pt>
                <c:pt idx="26">
                  <c:v>732600</c:v>
                </c:pt>
                <c:pt idx="27">
                  <c:v>752400</c:v>
                </c:pt>
                <c:pt idx="28">
                  <c:v>775200</c:v>
                </c:pt>
                <c:pt idx="29">
                  <c:v>791800</c:v>
                </c:pt>
                <c:pt idx="30">
                  <c:v>813700</c:v>
                </c:pt>
                <c:pt idx="31">
                  <c:v>830300</c:v>
                </c:pt>
                <c:pt idx="32">
                  <c:v>847100</c:v>
                </c:pt>
                <c:pt idx="33">
                  <c:v>864400</c:v>
                </c:pt>
                <c:pt idx="34">
                  <c:v>881300</c:v>
                </c:pt>
                <c:pt idx="35">
                  <c:v>897500</c:v>
                </c:pt>
                <c:pt idx="36">
                  <c:v>912600</c:v>
                </c:pt>
                <c:pt idx="37">
                  <c:v>928300</c:v>
                </c:pt>
                <c:pt idx="38">
                  <c:v>940500</c:v>
                </c:pt>
                <c:pt idx="39">
                  <c:v>952600</c:v>
                </c:pt>
                <c:pt idx="40">
                  <c:v>967000</c:v>
                </c:pt>
                <c:pt idx="41">
                  <c:v>979400</c:v>
                </c:pt>
                <c:pt idx="42">
                  <c:v>989900</c:v>
                </c:pt>
                <c:pt idx="43">
                  <c:v>1001000</c:v>
                </c:pt>
                <c:pt idx="44">
                  <c:v>1011000</c:v>
                </c:pt>
                <c:pt idx="45">
                  <c:v>1022000</c:v>
                </c:pt>
                <c:pt idx="46">
                  <c:v>1030000</c:v>
                </c:pt>
                <c:pt idx="47">
                  <c:v>1038000</c:v>
                </c:pt>
                <c:pt idx="48">
                  <c:v>1046000</c:v>
                </c:pt>
                <c:pt idx="49">
                  <c:v>1054000</c:v>
                </c:pt>
                <c:pt idx="50">
                  <c:v>1061000</c:v>
                </c:pt>
                <c:pt idx="51">
                  <c:v>1067000</c:v>
                </c:pt>
                <c:pt idx="52">
                  <c:v>1073000</c:v>
                </c:pt>
                <c:pt idx="53">
                  <c:v>1078000</c:v>
                </c:pt>
                <c:pt idx="54">
                  <c:v>1085000</c:v>
                </c:pt>
                <c:pt idx="55">
                  <c:v>1089000</c:v>
                </c:pt>
                <c:pt idx="56">
                  <c:v>1093000</c:v>
                </c:pt>
                <c:pt idx="57">
                  <c:v>1099000</c:v>
                </c:pt>
                <c:pt idx="58">
                  <c:v>1101000</c:v>
                </c:pt>
                <c:pt idx="59">
                  <c:v>1104000</c:v>
                </c:pt>
                <c:pt idx="60">
                  <c:v>1107000</c:v>
                </c:pt>
                <c:pt idx="61">
                  <c:v>1110000</c:v>
                </c:pt>
                <c:pt idx="62">
                  <c:v>1113000</c:v>
                </c:pt>
                <c:pt idx="63">
                  <c:v>1110000</c:v>
                </c:pt>
                <c:pt idx="64">
                  <c:v>1115000</c:v>
                </c:pt>
                <c:pt idx="65">
                  <c:v>1116000</c:v>
                </c:pt>
                <c:pt idx="66">
                  <c:v>1116000</c:v>
                </c:pt>
                <c:pt idx="67">
                  <c:v>1116000</c:v>
                </c:pt>
                <c:pt idx="68">
                  <c:v>1119000</c:v>
                </c:pt>
                <c:pt idx="69">
                  <c:v>1119000</c:v>
                </c:pt>
                <c:pt idx="70">
                  <c:v>1118000</c:v>
                </c:pt>
                <c:pt idx="71">
                  <c:v>1118000</c:v>
                </c:pt>
                <c:pt idx="72">
                  <c:v>1120000</c:v>
                </c:pt>
                <c:pt idx="73">
                  <c:v>1119000</c:v>
                </c:pt>
                <c:pt idx="74">
                  <c:v>1119000</c:v>
                </c:pt>
                <c:pt idx="75">
                  <c:v>1118000</c:v>
                </c:pt>
                <c:pt idx="76">
                  <c:v>1119000</c:v>
                </c:pt>
                <c:pt idx="77">
                  <c:v>1119000</c:v>
                </c:pt>
                <c:pt idx="78">
                  <c:v>1117000</c:v>
                </c:pt>
                <c:pt idx="79">
                  <c:v>1117000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C-483D-BCC8-5827CF5A8DD5}"/>
            </c:ext>
          </c:extLst>
        </c:ser>
        <c:ser>
          <c:idx val="1"/>
          <c:order val="1"/>
          <c:tx>
            <c:strRef>
              <c:f>'G1331 Zelle 03'!$L$92</c:f>
              <c:strCache>
                <c:ptCount val="1"/>
                <c:pt idx="0">
                  <c:v>Strom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'G1331 Zelle 03'!$L$95:$L$154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'G1331 Zelle 03'!$M$95:$M$154</c:f>
              <c:numCache>
                <c:formatCode>0.00E+00</c:formatCode>
                <c:ptCount val="60"/>
                <c:pt idx="0">
                  <c:v>2.5040000000000001E-5</c:v>
                </c:pt>
                <c:pt idx="1">
                  <c:v>2.158E-5</c:v>
                </c:pt>
                <c:pt idx="2">
                  <c:v>2.213E-5</c:v>
                </c:pt>
                <c:pt idx="3">
                  <c:v>2.5320000000000002E-5</c:v>
                </c:pt>
                <c:pt idx="4">
                  <c:v>1.3519999999999999E-5</c:v>
                </c:pt>
                <c:pt idx="5">
                  <c:v>2.0849999999999999E-5</c:v>
                </c:pt>
                <c:pt idx="6">
                  <c:v>2.2529999999999999E-5</c:v>
                </c:pt>
                <c:pt idx="7">
                  <c:v>1.419E-5</c:v>
                </c:pt>
                <c:pt idx="8">
                  <c:v>1.738E-5</c:v>
                </c:pt>
                <c:pt idx="9">
                  <c:v>1.9729999999999999E-5</c:v>
                </c:pt>
                <c:pt idx="10">
                  <c:v>1.895E-5</c:v>
                </c:pt>
                <c:pt idx="11">
                  <c:v>2.0740000000000001E-5</c:v>
                </c:pt>
                <c:pt idx="12">
                  <c:v>1.8110000000000001E-5</c:v>
                </c:pt>
                <c:pt idx="13">
                  <c:v>9.9990000000000003E-6</c:v>
                </c:pt>
                <c:pt idx="14">
                  <c:v>1.7269999999999999E-5</c:v>
                </c:pt>
                <c:pt idx="15">
                  <c:v>9.2159999999999995E-6</c:v>
                </c:pt>
                <c:pt idx="16">
                  <c:v>1.9230000000000001E-5</c:v>
                </c:pt>
                <c:pt idx="17">
                  <c:v>1.8110000000000001E-5</c:v>
                </c:pt>
                <c:pt idx="18">
                  <c:v>1.257E-5</c:v>
                </c:pt>
                <c:pt idx="19">
                  <c:v>2.4430000000000002E-5</c:v>
                </c:pt>
                <c:pt idx="20">
                  <c:v>1.889E-5</c:v>
                </c:pt>
                <c:pt idx="21">
                  <c:v>2.141E-5</c:v>
                </c:pt>
                <c:pt idx="22">
                  <c:v>1.738E-5</c:v>
                </c:pt>
                <c:pt idx="23">
                  <c:v>2.0849999999999999E-5</c:v>
                </c:pt>
                <c:pt idx="24">
                  <c:v>5.9170000000000003E-6</c:v>
                </c:pt>
                <c:pt idx="25">
                  <c:v>1.7099999999999999E-5</c:v>
                </c:pt>
                <c:pt idx="26">
                  <c:v>1.878E-5</c:v>
                </c:pt>
                <c:pt idx="27">
                  <c:v>1.9230000000000001E-5</c:v>
                </c:pt>
                <c:pt idx="28">
                  <c:v>2.2249999999999999E-5</c:v>
                </c:pt>
                <c:pt idx="29">
                  <c:v>1.324E-5</c:v>
                </c:pt>
                <c:pt idx="30">
                  <c:v>2.728E-5</c:v>
                </c:pt>
                <c:pt idx="31">
                  <c:v>1.9510000000000001E-5</c:v>
                </c:pt>
                <c:pt idx="32">
                  <c:v>1.8669999999999999E-5</c:v>
                </c:pt>
                <c:pt idx="33">
                  <c:v>2.404E-5</c:v>
                </c:pt>
                <c:pt idx="34">
                  <c:v>1.414E-5</c:v>
                </c:pt>
                <c:pt idx="35">
                  <c:v>2.5939999999999999E-5</c:v>
                </c:pt>
                <c:pt idx="36">
                  <c:v>1.9170000000000001E-5</c:v>
                </c:pt>
                <c:pt idx="37">
                  <c:v>1.8329999999999999E-5</c:v>
                </c:pt>
                <c:pt idx="38">
                  <c:v>1.749E-5</c:v>
                </c:pt>
                <c:pt idx="39">
                  <c:v>3.3599999999999997E-5</c:v>
                </c:pt>
                <c:pt idx="40">
                  <c:v>2.107E-5</c:v>
                </c:pt>
                <c:pt idx="41">
                  <c:v>2.476E-5</c:v>
                </c:pt>
                <c:pt idx="42">
                  <c:v>2.404E-5</c:v>
                </c:pt>
                <c:pt idx="43">
                  <c:v>2.035E-5</c:v>
                </c:pt>
                <c:pt idx="44">
                  <c:v>2.4369999999999999E-5</c:v>
                </c:pt>
                <c:pt idx="45">
                  <c:v>2.3419999999999999E-5</c:v>
                </c:pt>
                <c:pt idx="46">
                  <c:v>2.5320000000000002E-5</c:v>
                </c:pt>
                <c:pt idx="47">
                  <c:v>2.2920000000000001E-5</c:v>
                </c:pt>
                <c:pt idx="48">
                  <c:v>2.9459999999999999E-5</c:v>
                </c:pt>
                <c:pt idx="49">
                  <c:v>1.766E-5</c:v>
                </c:pt>
                <c:pt idx="50">
                  <c:v>3.2979999999999999E-5</c:v>
                </c:pt>
                <c:pt idx="51">
                  <c:v>2.1630000000000001E-5</c:v>
                </c:pt>
                <c:pt idx="52">
                  <c:v>2.5210000000000001E-5</c:v>
                </c:pt>
                <c:pt idx="53">
                  <c:v>2.0230000000000001E-5</c:v>
                </c:pt>
                <c:pt idx="54">
                  <c:v>2.0230000000000001E-5</c:v>
                </c:pt>
                <c:pt idx="55">
                  <c:v>2.1180000000000001E-5</c:v>
                </c:pt>
                <c:pt idx="56">
                  <c:v>2.8010000000000001E-5</c:v>
                </c:pt>
                <c:pt idx="57">
                  <c:v>3.7289999999999997E-5</c:v>
                </c:pt>
                <c:pt idx="58">
                  <c:v>3.3880000000000001E-5</c:v>
                </c:pt>
                <c:pt idx="59">
                  <c:v>2.5380000000000001E-5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C-483D-BCC8-5827CF5A8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20616"/>
        <c:axId val="271921600"/>
      </c:scatterChart>
      <c:valAx>
        <c:axId val="27192061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921600"/>
        <c:crosses val="autoZero"/>
        <c:crossBetween val="midCat"/>
      </c:valAx>
      <c:valAx>
        <c:axId val="271921600"/>
        <c:scaling>
          <c:logBase val="2"/>
          <c:orientation val="minMax"/>
          <c:max val="450000"/>
          <c:min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accent1"/>
                    </a:solidFill>
                  </a:rPr>
                  <a:t>Summiertes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920616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1,3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'G1331 Zelle 03'!$F$6:$F$65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'G1331 Zelle 03'!$H$6:$H$65</c:f>
              <c:numCache>
                <c:formatCode>0.00</c:formatCode>
                <c:ptCount val="60"/>
                <c:pt idx="0">
                  <c:v>131.6</c:v>
                </c:pt>
                <c:pt idx="1">
                  <c:v>148.69999999999999</c:v>
                </c:pt>
                <c:pt idx="2">
                  <c:v>148.5</c:v>
                </c:pt>
                <c:pt idx="3">
                  <c:v>146.80000000000001</c:v>
                </c:pt>
                <c:pt idx="4">
                  <c:v>145.5</c:v>
                </c:pt>
                <c:pt idx="5">
                  <c:v>143.30000000000001</c:v>
                </c:pt>
                <c:pt idx="6">
                  <c:v>144</c:v>
                </c:pt>
                <c:pt idx="7">
                  <c:v>142.69999999999999</c:v>
                </c:pt>
                <c:pt idx="8">
                  <c:v>142.19999999999999</c:v>
                </c:pt>
                <c:pt idx="9">
                  <c:v>141.1</c:v>
                </c:pt>
                <c:pt idx="10">
                  <c:v>141.80000000000001</c:v>
                </c:pt>
                <c:pt idx="11">
                  <c:v>140.6</c:v>
                </c:pt>
                <c:pt idx="12">
                  <c:v>141.4</c:v>
                </c:pt>
                <c:pt idx="13">
                  <c:v>140.80000000000001</c:v>
                </c:pt>
                <c:pt idx="14">
                  <c:v>141.1</c:v>
                </c:pt>
                <c:pt idx="15">
                  <c:v>142.9</c:v>
                </c:pt>
                <c:pt idx="16">
                  <c:v>141.5</c:v>
                </c:pt>
                <c:pt idx="17">
                  <c:v>141.6</c:v>
                </c:pt>
                <c:pt idx="18">
                  <c:v>142</c:v>
                </c:pt>
                <c:pt idx="19">
                  <c:v>142.30000000000001</c:v>
                </c:pt>
                <c:pt idx="20">
                  <c:v>142.4</c:v>
                </c:pt>
                <c:pt idx="21">
                  <c:v>143.30000000000001</c:v>
                </c:pt>
                <c:pt idx="22">
                  <c:v>143.5</c:v>
                </c:pt>
                <c:pt idx="23">
                  <c:v>145.1</c:v>
                </c:pt>
                <c:pt idx="24">
                  <c:v>144.80000000000001</c:v>
                </c:pt>
                <c:pt idx="25">
                  <c:v>145.9</c:v>
                </c:pt>
                <c:pt idx="26">
                  <c:v>146.19999999999999</c:v>
                </c:pt>
                <c:pt idx="27">
                  <c:v>147.19999999999999</c:v>
                </c:pt>
                <c:pt idx="28">
                  <c:v>147.1</c:v>
                </c:pt>
                <c:pt idx="29">
                  <c:v>147.80000000000001</c:v>
                </c:pt>
                <c:pt idx="30">
                  <c:v>149.19999999999999</c:v>
                </c:pt>
                <c:pt idx="31">
                  <c:v>148.80000000000001</c:v>
                </c:pt>
                <c:pt idx="32">
                  <c:v>150.4</c:v>
                </c:pt>
                <c:pt idx="33">
                  <c:v>151.5</c:v>
                </c:pt>
                <c:pt idx="34">
                  <c:v>152.5</c:v>
                </c:pt>
                <c:pt idx="35">
                  <c:v>154.4</c:v>
                </c:pt>
                <c:pt idx="36">
                  <c:v>154.1</c:v>
                </c:pt>
                <c:pt idx="37">
                  <c:v>154.80000000000001</c:v>
                </c:pt>
                <c:pt idx="38">
                  <c:v>155.80000000000001</c:v>
                </c:pt>
                <c:pt idx="39">
                  <c:v>157.30000000000001</c:v>
                </c:pt>
                <c:pt idx="40">
                  <c:v>159.5</c:v>
                </c:pt>
                <c:pt idx="41">
                  <c:v>159.6</c:v>
                </c:pt>
                <c:pt idx="42">
                  <c:v>160.69999999999999</c:v>
                </c:pt>
                <c:pt idx="43">
                  <c:v>162.30000000000001</c:v>
                </c:pt>
                <c:pt idx="44">
                  <c:v>162.9</c:v>
                </c:pt>
                <c:pt idx="45">
                  <c:v>163.5</c:v>
                </c:pt>
                <c:pt idx="46">
                  <c:v>164.6</c:v>
                </c:pt>
                <c:pt idx="47">
                  <c:v>166.2</c:v>
                </c:pt>
                <c:pt idx="48">
                  <c:v>167.4</c:v>
                </c:pt>
                <c:pt idx="49">
                  <c:v>169.3</c:v>
                </c:pt>
                <c:pt idx="50">
                  <c:v>170.4</c:v>
                </c:pt>
                <c:pt idx="51">
                  <c:v>171.5</c:v>
                </c:pt>
                <c:pt idx="52">
                  <c:v>173.9</c:v>
                </c:pt>
                <c:pt idx="53">
                  <c:v>175.3</c:v>
                </c:pt>
                <c:pt idx="54">
                  <c:v>177.5</c:v>
                </c:pt>
                <c:pt idx="55">
                  <c:v>179</c:v>
                </c:pt>
                <c:pt idx="56">
                  <c:v>179.3</c:v>
                </c:pt>
                <c:pt idx="57">
                  <c:v>181.2</c:v>
                </c:pt>
                <c:pt idx="58">
                  <c:v>182.8</c:v>
                </c:pt>
                <c:pt idx="59">
                  <c:v>184.8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B-43CF-A36B-705AF2280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10992"/>
        <c:axId val="393506400"/>
      </c:scatterChart>
      <c:valAx>
        <c:axId val="3935109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Messzeit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506400"/>
        <c:crosses val="autoZero"/>
        <c:crossBetween val="midCat"/>
      </c:valAx>
      <c:valAx>
        <c:axId val="39350640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Summiertes Signal (thousand 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510992"/>
        <c:crosses val="autoZero"/>
        <c:crossBetween val="midCat"/>
        <c:majorUnit val="50"/>
      </c:valAx>
      <c:spPr>
        <a:noFill/>
        <a:ln w="15875" cmpd="sng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14</xdr:row>
      <xdr:rowOff>138111</xdr:rowOff>
    </xdr:from>
    <xdr:to>
      <xdr:col>34</xdr:col>
      <xdr:colOff>47625</xdr:colOff>
      <xdr:row>38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73697C7-D3D8-4C21-9459-00CC6755B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323850</xdr:colOff>
      <xdr:row>63</xdr:row>
      <xdr:rowOff>47625</xdr:rowOff>
    </xdr:from>
    <xdr:to>
      <xdr:col>27</xdr:col>
      <xdr:colOff>219075</xdr:colOff>
      <xdr:row>85</xdr:row>
      <xdr:rowOff>109538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9B88520-BA95-4FA0-98F3-8CB07ECD3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428625</xdr:colOff>
      <xdr:row>39</xdr:row>
      <xdr:rowOff>28575</xdr:rowOff>
    </xdr:from>
    <xdr:to>
      <xdr:col>34</xdr:col>
      <xdr:colOff>85725</xdr:colOff>
      <xdr:row>62</xdr:row>
      <xdr:rowOff>128589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0B7FE3-B4B2-4E4B-8268-97AC10D4E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223836</xdr:colOff>
      <xdr:row>23</xdr:row>
      <xdr:rowOff>176212</xdr:rowOff>
    </xdr:from>
    <xdr:to>
      <xdr:col>26</xdr:col>
      <xdr:colOff>171449</xdr:colOff>
      <xdr:row>49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D22477-849F-4FE3-93BE-C280635E7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561975</xdr:colOff>
      <xdr:row>50</xdr:row>
      <xdr:rowOff>161925</xdr:rowOff>
    </xdr:from>
    <xdr:to>
      <xdr:col>26</xdr:col>
      <xdr:colOff>314324</xdr:colOff>
      <xdr:row>71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7B9B85-D7C4-40FA-A7D5-8EDCF2ED6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619125</xdr:colOff>
      <xdr:row>54</xdr:row>
      <xdr:rowOff>66675</xdr:rowOff>
    </xdr:from>
    <xdr:to>
      <xdr:col>40</xdr:col>
      <xdr:colOff>157163</xdr:colOff>
      <xdr:row>73</xdr:row>
      <xdr:rowOff>185737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A924DDC-95CE-4B4A-967F-6C52FC46F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95250</xdr:colOff>
      <xdr:row>75</xdr:row>
      <xdr:rowOff>33336</xdr:rowOff>
    </xdr:from>
    <xdr:to>
      <xdr:col>21</xdr:col>
      <xdr:colOff>752475</xdr:colOff>
      <xdr:row>97</xdr:row>
      <xdr:rowOff>95249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16B1654-6F10-44BF-A56D-C875E5D40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46AC-56B4-4E4F-AD75-593B9563ECBD}">
  <dimension ref="A1:AF102"/>
  <sheetViews>
    <sheetView tabSelected="1" topLeftCell="T37" workbookViewId="0">
      <selection activeCell="AD48" sqref="AD48"/>
    </sheetView>
  </sheetViews>
  <sheetFormatPr baseColWidth="10" defaultRowHeight="15" x14ac:dyDescent="0.25"/>
  <sheetData>
    <row r="1" spans="1:32" x14ac:dyDescent="0.25">
      <c r="A1" s="10" t="s">
        <v>2</v>
      </c>
      <c r="B1" s="10"/>
      <c r="C1" s="8"/>
      <c r="D1" s="10" t="s">
        <v>3</v>
      </c>
      <c r="E1" s="10"/>
      <c r="F1" s="10" t="s">
        <v>4</v>
      </c>
      <c r="G1" s="10"/>
      <c r="H1" s="10" t="s">
        <v>5</v>
      </c>
      <c r="I1" s="10"/>
      <c r="J1" s="11" t="s">
        <v>6</v>
      </c>
      <c r="K1" s="11"/>
      <c r="L1" s="9"/>
      <c r="M1" s="10" t="s">
        <v>7</v>
      </c>
      <c r="N1" s="10"/>
      <c r="O1" s="10" t="s">
        <v>8</v>
      </c>
      <c r="P1" s="10"/>
      <c r="Q1" s="10" t="s">
        <v>9</v>
      </c>
      <c r="R1" s="10"/>
      <c r="S1" s="10" t="s">
        <v>10</v>
      </c>
      <c r="T1" s="10"/>
    </row>
    <row r="2" spans="1:32" x14ac:dyDescent="0.25">
      <c r="A2" t="s">
        <v>0</v>
      </c>
      <c r="B2" t="s">
        <v>1</v>
      </c>
      <c r="C2" t="s">
        <v>25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40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</row>
    <row r="3" spans="1:32" x14ac:dyDescent="0.25">
      <c r="A3" t="s">
        <v>27</v>
      </c>
      <c r="B3">
        <v>2.2000000000000002</v>
      </c>
      <c r="D3" t="s">
        <v>27</v>
      </c>
      <c r="E3">
        <v>2.2000000000000002</v>
      </c>
      <c r="F3" t="s">
        <v>27</v>
      </c>
      <c r="G3">
        <v>1.6</v>
      </c>
      <c r="H3" t="s">
        <v>27</v>
      </c>
      <c r="I3">
        <v>1.6</v>
      </c>
      <c r="J3" t="s">
        <v>27</v>
      </c>
      <c r="K3">
        <v>1.4</v>
      </c>
      <c r="M3" t="s">
        <v>27</v>
      </c>
      <c r="N3">
        <v>1.2</v>
      </c>
      <c r="O3" t="s">
        <v>27</v>
      </c>
      <c r="P3">
        <v>1.4</v>
      </c>
      <c r="Q3" t="s">
        <v>27</v>
      </c>
      <c r="R3">
        <v>1.5</v>
      </c>
      <c r="S3" t="s">
        <v>27</v>
      </c>
      <c r="T3">
        <v>1.3</v>
      </c>
    </row>
    <row r="4" spans="1:32" x14ac:dyDescent="0.25">
      <c r="A4">
        <v>0</v>
      </c>
      <c r="B4" s="1">
        <v>235700</v>
      </c>
      <c r="C4" s="6">
        <f>B4/1000</f>
        <v>235.7</v>
      </c>
      <c r="D4">
        <v>0</v>
      </c>
      <c r="E4" s="1">
        <v>802500</v>
      </c>
      <c r="F4">
        <v>0</v>
      </c>
      <c r="G4" s="1">
        <v>727700</v>
      </c>
      <c r="H4">
        <v>0</v>
      </c>
      <c r="I4" s="1">
        <v>259300</v>
      </c>
      <c r="J4">
        <v>0</v>
      </c>
      <c r="K4" s="1">
        <v>161000</v>
      </c>
      <c r="L4" s="6">
        <f>K4/1000</f>
        <v>161</v>
      </c>
      <c r="M4">
        <v>0</v>
      </c>
      <c r="N4" s="1">
        <v>109200</v>
      </c>
      <c r="O4">
        <v>0</v>
      </c>
      <c r="P4" s="1">
        <v>131800</v>
      </c>
      <c r="Q4">
        <v>0</v>
      </c>
      <c r="R4" s="1">
        <v>118300</v>
      </c>
      <c r="S4">
        <v>0</v>
      </c>
      <c r="T4" s="1">
        <v>118600</v>
      </c>
      <c r="W4" t="s">
        <v>26</v>
      </c>
    </row>
    <row r="5" spans="1:32" x14ac:dyDescent="0.25">
      <c r="A5">
        <v>1</v>
      </c>
      <c r="B5" s="1">
        <v>229700</v>
      </c>
      <c r="C5" s="6">
        <f t="shared" ref="C5:C68" si="0">B5/1000</f>
        <v>229.7</v>
      </c>
      <c r="D5">
        <v>1</v>
      </c>
      <c r="E5" s="1">
        <v>968700</v>
      </c>
      <c r="F5">
        <v>1</v>
      </c>
      <c r="G5" s="1">
        <v>707100</v>
      </c>
      <c r="H5">
        <v>1</v>
      </c>
      <c r="I5" s="1">
        <v>270600</v>
      </c>
      <c r="J5">
        <v>1</v>
      </c>
      <c r="K5" s="1">
        <v>164600</v>
      </c>
      <c r="L5" s="6">
        <f t="shared" ref="L5:L63" si="1">K5/1000</f>
        <v>164.6</v>
      </c>
      <c r="M5">
        <v>1</v>
      </c>
      <c r="N5" s="1">
        <v>107600</v>
      </c>
      <c r="O5">
        <v>1</v>
      </c>
      <c r="P5" s="1">
        <v>138600</v>
      </c>
      <c r="Q5">
        <v>1</v>
      </c>
      <c r="R5" s="1">
        <v>130600</v>
      </c>
      <c r="S5">
        <v>1</v>
      </c>
      <c r="T5" s="1">
        <v>125900</v>
      </c>
      <c r="W5" t="s">
        <v>27</v>
      </c>
      <c r="X5" t="s">
        <v>28</v>
      </c>
      <c r="Y5" t="s">
        <v>29</v>
      </c>
      <c r="Z5" t="s">
        <v>30</v>
      </c>
      <c r="AA5" t="s">
        <v>35</v>
      </c>
      <c r="AB5" t="s">
        <v>33</v>
      </c>
      <c r="AC5" t="s">
        <v>31</v>
      </c>
      <c r="AD5" t="s">
        <v>44</v>
      </c>
      <c r="AE5" t="s">
        <v>45</v>
      </c>
      <c r="AF5" t="s">
        <v>46</v>
      </c>
    </row>
    <row r="6" spans="1:32" x14ac:dyDescent="0.25">
      <c r="A6">
        <v>2</v>
      </c>
      <c r="B6" s="1">
        <v>233200</v>
      </c>
      <c r="C6" s="6">
        <f t="shared" si="0"/>
        <v>233.2</v>
      </c>
      <c r="D6">
        <v>2</v>
      </c>
      <c r="E6" s="1">
        <v>1097000</v>
      </c>
      <c r="F6">
        <v>2</v>
      </c>
      <c r="G6" s="1">
        <v>669400</v>
      </c>
      <c r="H6">
        <v>2</v>
      </c>
      <c r="I6" s="1">
        <v>276900</v>
      </c>
      <c r="J6">
        <v>2</v>
      </c>
      <c r="K6" s="1">
        <v>165600</v>
      </c>
      <c r="L6" s="6">
        <f t="shared" si="1"/>
        <v>165.6</v>
      </c>
      <c r="M6">
        <v>2</v>
      </c>
      <c r="N6" s="1">
        <v>106400</v>
      </c>
      <c r="O6">
        <v>2</v>
      </c>
      <c r="P6" s="1">
        <v>141000</v>
      </c>
      <c r="Q6">
        <v>2</v>
      </c>
      <c r="R6" s="1">
        <v>136000</v>
      </c>
      <c r="S6">
        <v>2</v>
      </c>
      <c r="T6" s="1">
        <v>127200</v>
      </c>
      <c r="W6">
        <f>B3</f>
        <v>2.2000000000000002</v>
      </c>
      <c r="X6" s="1">
        <f>B$5-B$4</f>
        <v>-6000</v>
      </c>
      <c r="Y6" t="s">
        <v>41</v>
      </c>
      <c r="Z6" s="1">
        <f>MIN(B$5:B$85) - B$4</f>
        <v>-6000</v>
      </c>
      <c r="AA6">
        <v>65</v>
      </c>
      <c r="AB6">
        <v>0</v>
      </c>
      <c r="AC6" t="s">
        <v>36</v>
      </c>
      <c r="AD6">
        <v>1</v>
      </c>
      <c r="AE6">
        <v>2</v>
      </c>
      <c r="AF6" t="s">
        <v>47</v>
      </c>
    </row>
    <row r="7" spans="1:32" x14ac:dyDescent="0.25">
      <c r="A7">
        <v>3</v>
      </c>
      <c r="B7" s="1">
        <v>245500</v>
      </c>
      <c r="C7" s="6">
        <f t="shared" si="0"/>
        <v>245.5</v>
      </c>
      <c r="D7">
        <v>3</v>
      </c>
      <c r="E7" s="1">
        <v>1198000</v>
      </c>
      <c r="F7">
        <v>3</v>
      </c>
      <c r="G7" s="1">
        <v>642800</v>
      </c>
      <c r="H7">
        <v>3</v>
      </c>
      <c r="I7" s="1">
        <v>279800</v>
      </c>
      <c r="J7">
        <v>3</v>
      </c>
      <c r="K7" s="1">
        <v>166000</v>
      </c>
      <c r="L7" s="6">
        <f t="shared" si="1"/>
        <v>166</v>
      </c>
      <c r="M7">
        <v>3</v>
      </c>
      <c r="N7" s="1">
        <v>104500</v>
      </c>
      <c r="O7">
        <v>3</v>
      </c>
      <c r="P7" s="1">
        <v>141100</v>
      </c>
      <c r="Q7">
        <v>3</v>
      </c>
      <c r="R7" s="1">
        <v>139800</v>
      </c>
      <c r="S7">
        <v>3</v>
      </c>
      <c r="T7" s="1">
        <v>128500</v>
      </c>
      <c r="W7">
        <f>E3</f>
        <v>2.2000000000000002</v>
      </c>
      <c r="X7" s="1">
        <f>E$5-E$4</f>
        <v>166200</v>
      </c>
      <c r="Y7" t="s">
        <v>41</v>
      </c>
      <c r="Z7" s="1">
        <f>MIN(E$5:E$85) - E$4</f>
        <v>166200</v>
      </c>
      <c r="AA7">
        <v>98</v>
      </c>
      <c r="AB7">
        <v>2</v>
      </c>
      <c r="AC7" t="s">
        <v>36</v>
      </c>
      <c r="AD7">
        <v>2</v>
      </c>
      <c r="AE7">
        <v>2</v>
      </c>
      <c r="AF7" t="s">
        <v>47</v>
      </c>
    </row>
    <row r="8" spans="1:32" x14ac:dyDescent="0.25">
      <c r="A8">
        <v>4</v>
      </c>
      <c r="B8" s="1">
        <v>258700</v>
      </c>
      <c r="C8" s="6">
        <f t="shared" si="0"/>
        <v>258.7</v>
      </c>
      <c r="D8">
        <v>4</v>
      </c>
      <c r="E8" s="1">
        <v>1291000</v>
      </c>
      <c r="F8">
        <v>4</v>
      </c>
      <c r="G8" s="1">
        <v>623600</v>
      </c>
      <c r="H8">
        <v>4</v>
      </c>
      <c r="I8" s="1">
        <v>281900</v>
      </c>
      <c r="J8">
        <v>4</v>
      </c>
      <c r="K8" s="1">
        <v>165400</v>
      </c>
      <c r="L8" s="6">
        <f t="shared" si="1"/>
        <v>165.4</v>
      </c>
      <c r="M8">
        <v>4</v>
      </c>
      <c r="N8" s="1">
        <v>105000</v>
      </c>
      <c r="O8">
        <v>4</v>
      </c>
      <c r="P8" s="1">
        <v>141100</v>
      </c>
      <c r="Q8">
        <v>4</v>
      </c>
      <c r="R8" s="1">
        <v>142200</v>
      </c>
      <c r="S8">
        <v>4</v>
      </c>
      <c r="T8" s="1">
        <v>128000</v>
      </c>
      <c r="W8">
        <f>G3</f>
        <v>1.6</v>
      </c>
      <c r="X8" s="1">
        <f>G$5-G$4</f>
        <v>-20600</v>
      </c>
      <c r="Y8" t="s">
        <v>42</v>
      </c>
      <c r="Z8" s="1">
        <f>MIN(G$5:G$85) - G$4</f>
        <v>-248600</v>
      </c>
      <c r="AA8">
        <v>2</v>
      </c>
      <c r="AB8">
        <v>65</v>
      </c>
      <c r="AC8" t="s">
        <v>36</v>
      </c>
      <c r="AD8">
        <v>3</v>
      </c>
      <c r="AE8">
        <v>2</v>
      </c>
      <c r="AF8" t="s">
        <v>47</v>
      </c>
    </row>
    <row r="9" spans="1:32" x14ac:dyDescent="0.25">
      <c r="A9">
        <v>5</v>
      </c>
      <c r="B9" s="1">
        <v>273500</v>
      </c>
      <c r="C9" s="6">
        <f t="shared" si="0"/>
        <v>273.5</v>
      </c>
      <c r="D9">
        <v>5</v>
      </c>
      <c r="E9" s="1">
        <v>1380000</v>
      </c>
      <c r="F9">
        <v>5</v>
      </c>
      <c r="G9" s="1">
        <v>609000</v>
      </c>
      <c r="H9">
        <v>5</v>
      </c>
      <c r="I9" s="1">
        <v>283200</v>
      </c>
      <c r="J9">
        <v>5</v>
      </c>
      <c r="K9" s="1">
        <v>164100</v>
      </c>
      <c r="L9" s="6">
        <f t="shared" si="1"/>
        <v>164.1</v>
      </c>
      <c r="M9">
        <v>5</v>
      </c>
      <c r="N9" s="1">
        <v>102900</v>
      </c>
      <c r="O9">
        <v>5</v>
      </c>
      <c r="P9" s="1">
        <v>140800</v>
      </c>
      <c r="Q9">
        <v>5</v>
      </c>
      <c r="R9" s="1">
        <v>143600</v>
      </c>
      <c r="S9">
        <v>5</v>
      </c>
      <c r="T9" s="1">
        <v>128200</v>
      </c>
      <c r="W9">
        <f>I3</f>
        <v>1.6</v>
      </c>
      <c r="X9" s="1">
        <f>I$5-I$4</f>
        <v>11300</v>
      </c>
      <c r="Y9" t="s">
        <v>43</v>
      </c>
      <c r="Z9" s="1">
        <f>MIN(I$5:I$85) - I$4</f>
        <v>11300</v>
      </c>
      <c r="AA9">
        <v>60</v>
      </c>
      <c r="AB9">
        <v>0</v>
      </c>
      <c r="AC9" t="s">
        <v>36</v>
      </c>
      <c r="AD9">
        <v>4</v>
      </c>
      <c r="AE9">
        <v>2</v>
      </c>
      <c r="AF9" t="s">
        <v>47</v>
      </c>
    </row>
    <row r="10" spans="1:32" x14ac:dyDescent="0.25">
      <c r="A10">
        <v>6</v>
      </c>
      <c r="B10" s="1">
        <v>290900</v>
      </c>
      <c r="C10" s="6">
        <f t="shared" si="0"/>
        <v>290.89999999999998</v>
      </c>
      <c r="D10">
        <v>6</v>
      </c>
      <c r="E10" s="1">
        <v>1459000</v>
      </c>
      <c r="F10">
        <v>6</v>
      </c>
      <c r="G10" s="1">
        <v>596200</v>
      </c>
      <c r="H10">
        <v>6</v>
      </c>
      <c r="I10" s="1">
        <v>284900</v>
      </c>
      <c r="J10">
        <v>6</v>
      </c>
      <c r="K10" s="1">
        <v>164200</v>
      </c>
      <c r="L10" s="6">
        <f t="shared" si="1"/>
        <v>164.2</v>
      </c>
      <c r="M10">
        <v>6</v>
      </c>
      <c r="N10" s="1">
        <v>102700</v>
      </c>
      <c r="O10">
        <v>6</v>
      </c>
      <c r="P10" s="1">
        <v>141600</v>
      </c>
      <c r="Q10">
        <v>6</v>
      </c>
      <c r="R10" s="1">
        <v>146600</v>
      </c>
      <c r="S10">
        <v>6</v>
      </c>
      <c r="T10" s="1">
        <v>129000</v>
      </c>
      <c r="W10">
        <f>K3</f>
        <v>1.4</v>
      </c>
      <c r="X10" s="1">
        <f>K$5-K$4</f>
        <v>3600</v>
      </c>
      <c r="Y10" t="s">
        <v>42</v>
      </c>
      <c r="Z10" s="1">
        <f>MIN(K$5:K$85) - K$4</f>
        <v>-7200</v>
      </c>
      <c r="AA10">
        <v>2</v>
      </c>
      <c r="AB10">
        <v>57</v>
      </c>
      <c r="AC10" t="s">
        <v>36</v>
      </c>
      <c r="AD10">
        <v>5</v>
      </c>
      <c r="AE10">
        <v>2</v>
      </c>
      <c r="AF10" t="s">
        <v>47</v>
      </c>
    </row>
    <row r="11" spans="1:32" x14ac:dyDescent="0.25">
      <c r="A11">
        <v>7</v>
      </c>
      <c r="B11" s="1">
        <v>307600</v>
      </c>
      <c r="C11" s="6">
        <f t="shared" si="0"/>
        <v>307.60000000000002</v>
      </c>
      <c r="D11">
        <v>7</v>
      </c>
      <c r="E11" s="1">
        <v>1534000</v>
      </c>
      <c r="F11">
        <v>7</v>
      </c>
      <c r="G11" s="1">
        <v>586500</v>
      </c>
      <c r="H11">
        <v>7</v>
      </c>
      <c r="I11" s="1">
        <v>285700</v>
      </c>
      <c r="J11">
        <v>7</v>
      </c>
      <c r="K11" s="1">
        <v>163500</v>
      </c>
      <c r="L11" s="6">
        <f t="shared" si="1"/>
        <v>163.5</v>
      </c>
      <c r="M11">
        <v>7</v>
      </c>
      <c r="N11" s="1">
        <v>101500</v>
      </c>
      <c r="O11">
        <v>7</v>
      </c>
      <c r="P11" s="1">
        <v>142100</v>
      </c>
      <c r="Q11">
        <v>7</v>
      </c>
      <c r="R11" s="1">
        <v>147100</v>
      </c>
      <c r="S11">
        <v>7</v>
      </c>
      <c r="T11" s="1">
        <v>129200</v>
      </c>
      <c r="W11">
        <f>N3</f>
        <v>1.2</v>
      </c>
      <c r="X11" s="1">
        <f>N$5-N$4</f>
        <v>-1600</v>
      </c>
      <c r="Y11" t="s">
        <v>42</v>
      </c>
      <c r="Z11" s="1">
        <f>MIN(N$5:N$85) - N$4</f>
        <v>-11270</v>
      </c>
      <c r="AA11">
        <v>2</v>
      </c>
      <c r="AB11">
        <v>15</v>
      </c>
      <c r="AC11" t="s">
        <v>36</v>
      </c>
      <c r="AD11">
        <v>6</v>
      </c>
      <c r="AE11">
        <v>2</v>
      </c>
      <c r="AF11" t="s">
        <v>47</v>
      </c>
    </row>
    <row r="12" spans="1:32" x14ac:dyDescent="0.25">
      <c r="A12">
        <v>8</v>
      </c>
      <c r="B12" s="1">
        <v>325300</v>
      </c>
      <c r="C12" s="6">
        <f t="shared" si="0"/>
        <v>325.3</v>
      </c>
      <c r="D12">
        <v>8</v>
      </c>
      <c r="E12" s="1">
        <v>1609000</v>
      </c>
      <c r="F12">
        <v>8</v>
      </c>
      <c r="G12" s="1">
        <v>578400</v>
      </c>
      <c r="H12">
        <v>8</v>
      </c>
      <c r="I12" s="1">
        <v>286300</v>
      </c>
      <c r="J12">
        <v>8</v>
      </c>
      <c r="K12" s="1">
        <v>163200</v>
      </c>
      <c r="L12" s="6">
        <f t="shared" si="1"/>
        <v>163.19999999999999</v>
      </c>
      <c r="M12">
        <v>8</v>
      </c>
      <c r="N12" s="1">
        <v>101300</v>
      </c>
      <c r="O12">
        <v>8</v>
      </c>
      <c r="P12" s="1">
        <v>141600</v>
      </c>
      <c r="Q12">
        <v>8</v>
      </c>
      <c r="R12" s="1">
        <v>148500</v>
      </c>
      <c r="S12">
        <v>8</v>
      </c>
      <c r="T12" s="1">
        <v>129000</v>
      </c>
      <c r="W12">
        <f>P3</f>
        <v>1.4</v>
      </c>
      <c r="X12" s="1">
        <f>P$5-P$4</f>
        <v>6800</v>
      </c>
      <c r="Y12" t="s">
        <v>43</v>
      </c>
      <c r="Z12" s="1">
        <f>MIN(P$5:P$85) - P$4</f>
        <v>6800</v>
      </c>
      <c r="AA12">
        <v>60</v>
      </c>
      <c r="AB12">
        <v>0</v>
      </c>
      <c r="AC12" t="s">
        <v>36</v>
      </c>
      <c r="AD12">
        <v>7</v>
      </c>
      <c r="AE12">
        <v>2</v>
      </c>
      <c r="AF12" t="s">
        <v>47</v>
      </c>
    </row>
    <row r="13" spans="1:32" x14ac:dyDescent="0.25">
      <c r="A13">
        <v>9</v>
      </c>
      <c r="B13" s="1">
        <v>344900</v>
      </c>
      <c r="C13" s="6">
        <f t="shared" si="0"/>
        <v>344.9</v>
      </c>
      <c r="D13">
        <v>9</v>
      </c>
      <c r="E13" s="1">
        <v>1681000</v>
      </c>
      <c r="F13">
        <v>9</v>
      </c>
      <c r="G13" s="1">
        <v>569200</v>
      </c>
      <c r="H13">
        <v>9</v>
      </c>
      <c r="I13" s="1">
        <v>286000</v>
      </c>
      <c r="J13">
        <v>9</v>
      </c>
      <c r="K13" s="1">
        <v>163800</v>
      </c>
      <c r="L13" s="6">
        <f t="shared" si="1"/>
        <v>163.80000000000001</v>
      </c>
      <c r="M13">
        <v>9</v>
      </c>
      <c r="N13" s="1">
        <v>102100</v>
      </c>
      <c r="O13">
        <v>9</v>
      </c>
      <c r="P13" s="1">
        <v>141900</v>
      </c>
      <c r="Q13">
        <v>9</v>
      </c>
      <c r="R13" s="1">
        <v>149000</v>
      </c>
      <c r="S13">
        <v>9</v>
      </c>
      <c r="T13" s="1">
        <v>128400</v>
      </c>
      <c r="W13">
        <f>R3</f>
        <v>1.5</v>
      </c>
      <c r="X13" s="1">
        <f>R$5-R$4</f>
        <v>12300</v>
      </c>
      <c r="Y13" t="s">
        <v>43</v>
      </c>
      <c r="Z13" s="1">
        <f>MIN(R$5:R$85) - R$4</f>
        <v>12300</v>
      </c>
      <c r="AA13">
        <v>60</v>
      </c>
      <c r="AB13">
        <v>0</v>
      </c>
      <c r="AC13" t="s">
        <v>36</v>
      </c>
      <c r="AD13">
        <v>8</v>
      </c>
      <c r="AE13">
        <v>2</v>
      </c>
      <c r="AF13" t="s">
        <v>47</v>
      </c>
    </row>
    <row r="14" spans="1:32" x14ac:dyDescent="0.25">
      <c r="A14">
        <v>10</v>
      </c>
      <c r="B14" s="1">
        <v>364900</v>
      </c>
      <c r="C14" s="6">
        <f t="shared" si="0"/>
        <v>364.9</v>
      </c>
      <c r="D14">
        <v>10</v>
      </c>
      <c r="E14" s="1">
        <v>1752000</v>
      </c>
      <c r="F14">
        <v>10</v>
      </c>
      <c r="G14" s="1">
        <v>562700</v>
      </c>
      <c r="H14">
        <v>10</v>
      </c>
      <c r="I14" s="1">
        <v>286900</v>
      </c>
      <c r="J14">
        <v>10</v>
      </c>
      <c r="K14" s="1">
        <v>162500</v>
      </c>
      <c r="L14" s="6">
        <f t="shared" si="1"/>
        <v>162.5</v>
      </c>
      <c r="M14">
        <v>10</v>
      </c>
      <c r="N14" s="1">
        <v>100100</v>
      </c>
      <c r="O14">
        <v>10</v>
      </c>
      <c r="P14" s="1">
        <v>142200</v>
      </c>
      <c r="Q14">
        <v>10</v>
      </c>
      <c r="R14" s="1">
        <v>150100</v>
      </c>
      <c r="S14">
        <v>10</v>
      </c>
      <c r="T14" s="1">
        <v>128100</v>
      </c>
      <c r="W14">
        <f>T3</f>
        <v>1.3</v>
      </c>
      <c r="X14" s="1">
        <f>T$5-T$4</f>
        <v>7300</v>
      </c>
      <c r="Y14" t="s">
        <v>43</v>
      </c>
      <c r="Z14" s="1">
        <f>MIN(T$5:T$85) - T$4</f>
        <v>7300</v>
      </c>
      <c r="AA14">
        <v>60</v>
      </c>
      <c r="AB14">
        <v>0</v>
      </c>
      <c r="AC14" t="s">
        <v>36</v>
      </c>
      <c r="AD14">
        <v>9</v>
      </c>
      <c r="AE14">
        <v>2</v>
      </c>
      <c r="AF14" t="s">
        <v>47</v>
      </c>
    </row>
    <row r="15" spans="1:32" x14ac:dyDescent="0.25">
      <c r="A15">
        <v>11</v>
      </c>
      <c r="B15" s="1">
        <v>385100</v>
      </c>
      <c r="C15" s="6">
        <f t="shared" si="0"/>
        <v>385.1</v>
      </c>
      <c r="D15">
        <v>11</v>
      </c>
      <c r="E15" s="1">
        <v>1826000</v>
      </c>
      <c r="F15">
        <v>11</v>
      </c>
      <c r="G15" s="1">
        <v>557600</v>
      </c>
      <c r="H15">
        <v>11</v>
      </c>
      <c r="I15" s="1">
        <v>288200</v>
      </c>
      <c r="J15">
        <v>11</v>
      </c>
      <c r="K15" s="1">
        <v>163000</v>
      </c>
      <c r="L15" s="6">
        <f t="shared" si="1"/>
        <v>163</v>
      </c>
      <c r="M15">
        <v>11</v>
      </c>
      <c r="N15" s="1">
        <v>100400</v>
      </c>
      <c r="O15">
        <v>11</v>
      </c>
      <c r="P15" s="1">
        <v>142500</v>
      </c>
      <c r="Q15">
        <v>11</v>
      </c>
      <c r="R15" s="1">
        <v>150600</v>
      </c>
      <c r="S15">
        <v>11</v>
      </c>
      <c r="T15" s="1">
        <v>128500</v>
      </c>
    </row>
    <row r="16" spans="1:32" x14ac:dyDescent="0.25">
      <c r="A16">
        <v>12</v>
      </c>
      <c r="B16" s="1">
        <v>408900</v>
      </c>
      <c r="C16" s="6">
        <f t="shared" si="0"/>
        <v>408.9</v>
      </c>
      <c r="D16">
        <v>12</v>
      </c>
      <c r="E16" s="1">
        <v>1898000</v>
      </c>
      <c r="F16">
        <v>12</v>
      </c>
      <c r="G16" s="1">
        <v>551700</v>
      </c>
      <c r="H16">
        <v>12</v>
      </c>
      <c r="I16" s="1">
        <v>287600</v>
      </c>
      <c r="J16">
        <v>12</v>
      </c>
      <c r="K16" s="1">
        <v>162300</v>
      </c>
      <c r="L16" s="6">
        <f t="shared" si="1"/>
        <v>162.30000000000001</v>
      </c>
      <c r="M16">
        <v>12</v>
      </c>
      <c r="N16" s="1">
        <v>100200</v>
      </c>
      <c r="O16">
        <v>12</v>
      </c>
      <c r="P16" s="1">
        <v>142400</v>
      </c>
      <c r="Q16">
        <v>12</v>
      </c>
      <c r="R16" s="1">
        <v>151400</v>
      </c>
      <c r="S16">
        <v>12</v>
      </c>
      <c r="T16" s="1">
        <v>128800</v>
      </c>
    </row>
    <row r="17" spans="1:20" x14ac:dyDescent="0.25">
      <c r="A17">
        <v>13</v>
      </c>
      <c r="B17" s="1">
        <v>434300</v>
      </c>
      <c r="C17" s="6">
        <f t="shared" si="0"/>
        <v>434.3</v>
      </c>
      <c r="D17">
        <v>13</v>
      </c>
      <c r="E17" s="1">
        <v>1967000</v>
      </c>
      <c r="F17">
        <v>13</v>
      </c>
      <c r="G17" s="1">
        <v>547300</v>
      </c>
      <c r="H17">
        <v>13</v>
      </c>
      <c r="I17" s="1">
        <v>288000</v>
      </c>
      <c r="J17">
        <v>13</v>
      </c>
      <c r="K17" s="1">
        <v>161200</v>
      </c>
      <c r="L17" s="6">
        <f t="shared" si="1"/>
        <v>161.19999999999999</v>
      </c>
      <c r="M17">
        <v>13</v>
      </c>
      <c r="N17" s="1">
        <v>99490</v>
      </c>
      <c r="O17">
        <v>13</v>
      </c>
      <c r="P17" s="1">
        <v>142100</v>
      </c>
      <c r="Q17">
        <v>13</v>
      </c>
      <c r="R17" s="1">
        <v>152200</v>
      </c>
      <c r="S17">
        <v>13</v>
      </c>
      <c r="T17" s="1">
        <v>129100</v>
      </c>
    </row>
    <row r="18" spans="1:20" x14ac:dyDescent="0.25">
      <c r="A18">
        <v>14</v>
      </c>
      <c r="B18" s="1">
        <v>460400</v>
      </c>
      <c r="C18" s="6">
        <f t="shared" si="0"/>
        <v>460.4</v>
      </c>
      <c r="D18">
        <v>14</v>
      </c>
      <c r="E18" s="1">
        <v>2041000</v>
      </c>
      <c r="F18">
        <v>14</v>
      </c>
      <c r="G18" s="1">
        <v>541700</v>
      </c>
      <c r="H18">
        <v>14</v>
      </c>
      <c r="I18" s="1">
        <v>289400</v>
      </c>
      <c r="J18">
        <v>14</v>
      </c>
      <c r="K18" s="1">
        <v>161400</v>
      </c>
      <c r="L18" s="6">
        <f t="shared" si="1"/>
        <v>161.4</v>
      </c>
      <c r="M18">
        <v>14</v>
      </c>
      <c r="N18" s="1">
        <v>98920</v>
      </c>
      <c r="O18">
        <v>14</v>
      </c>
      <c r="P18" s="1">
        <v>142900</v>
      </c>
      <c r="Q18">
        <v>14</v>
      </c>
      <c r="R18" s="1">
        <v>153300</v>
      </c>
      <c r="S18">
        <v>14</v>
      </c>
      <c r="T18" s="1">
        <v>129700</v>
      </c>
    </row>
    <row r="19" spans="1:20" x14ac:dyDescent="0.25">
      <c r="A19">
        <v>15</v>
      </c>
      <c r="B19" s="1">
        <v>487700</v>
      </c>
      <c r="C19" s="6">
        <f t="shared" si="0"/>
        <v>487.7</v>
      </c>
      <c r="D19">
        <v>15</v>
      </c>
      <c r="E19" s="1">
        <v>2113000</v>
      </c>
      <c r="F19">
        <v>15</v>
      </c>
      <c r="G19" s="1">
        <v>537400</v>
      </c>
      <c r="H19">
        <v>15</v>
      </c>
      <c r="I19" s="1">
        <v>289300</v>
      </c>
      <c r="J19">
        <v>15</v>
      </c>
      <c r="K19" s="1">
        <v>161300</v>
      </c>
      <c r="L19" s="6">
        <f t="shared" si="1"/>
        <v>161.30000000000001</v>
      </c>
      <c r="M19">
        <v>15</v>
      </c>
      <c r="N19" s="1">
        <v>98890</v>
      </c>
      <c r="O19">
        <v>15</v>
      </c>
      <c r="P19" s="1">
        <v>142300</v>
      </c>
      <c r="Q19">
        <v>15</v>
      </c>
      <c r="R19" s="1">
        <v>153500</v>
      </c>
      <c r="S19">
        <v>15</v>
      </c>
      <c r="T19" s="1">
        <v>129000</v>
      </c>
    </row>
    <row r="20" spans="1:20" x14ac:dyDescent="0.25">
      <c r="A20">
        <v>16</v>
      </c>
      <c r="B20" s="1">
        <v>515200</v>
      </c>
      <c r="C20" s="6">
        <f t="shared" si="0"/>
        <v>515.20000000000005</v>
      </c>
      <c r="D20">
        <v>16</v>
      </c>
      <c r="E20" s="1">
        <v>2183000</v>
      </c>
      <c r="F20">
        <v>16</v>
      </c>
      <c r="G20" s="1">
        <v>534400</v>
      </c>
      <c r="H20">
        <v>16</v>
      </c>
      <c r="I20" s="1">
        <v>288800</v>
      </c>
      <c r="J20">
        <v>16</v>
      </c>
      <c r="K20" s="1">
        <v>160900</v>
      </c>
      <c r="L20" s="6">
        <f t="shared" si="1"/>
        <v>160.9</v>
      </c>
      <c r="M20">
        <v>16</v>
      </c>
      <c r="N20" s="1">
        <v>99220</v>
      </c>
      <c r="O20">
        <v>16</v>
      </c>
      <c r="P20" s="1">
        <v>143000</v>
      </c>
      <c r="Q20">
        <v>16</v>
      </c>
      <c r="R20" s="1">
        <v>154400</v>
      </c>
      <c r="S20">
        <v>16</v>
      </c>
      <c r="T20" s="1">
        <v>129300</v>
      </c>
    </row>
    <row r="21" spans="1:20" x14ac:dyDescent="0.25">
      <c r="A21">
        <v>17</v>
      </c>
      <c r="B21" s="1">
        <v>543800</v>
      </c>
      <c r="C21" s="6">
        <f t="shared" si="0"/>
        <v>543.79999999999995</v>
      </c>
      <c r="D21">
        <v>17</v>
      </c>
      <c r="E21" s="1">
        <v>2259000</v>
      </c>
      <c r="F21">
        <v>17</v>
      </c>
      <c r="G21" s="1">
        <v>530800</v>
      </c>
      <c r="H21">
        <v>17</v>
      </c>
      <c r="I21" s="1">
        <v>288200</v>
      </c>
      <c r="J21">
        <v>17</v>
      </c>
      <c r="K21" s="1">
        <v>160300</v>
      </c>
      <c r="L21" s="6">
        <f t="shared" si="1"/>
        <v>160.30000000000001</v>
      </c>
      <c r="M21">
        <v>17</v>
      </c>
      <c r="N21" s="1">
        <v>98510</v>
      </c>
      <c r="O21">
        <v>17</v>
      </c>
      <c r="P21" s="1">
        <v>143300</v>
      </c>
      <c r="Q21">
        <v>17</v>
      </c>
      <c r="R21" s="1">
        <v>155500</v>
      </c>
      <c r="S21">
        <v>17</v>
      </c>
      <c r="T21" s="1">
        <v>129500</v>
      </c>
    </row>
    <row r="22" spans="1:20" x14ac:dyDescent="0.25">
      <c r="A22">
        <v>18</v>
      </c>
      <c r="B22" s="1">
        <v>574100</v>
      </c>
      <c r="C22" s="6">
        <f t="shared" si="0"/>
        <v>574.1</v>
      </c>
      <c r="D22">
        <v>18</v>
      </c>
      <c r="E22" s="1">
        <v>2329000</v>
      </c>
      <c r="F22">
        <v>18</v>
      </c>
      <c r="G22" s="1">
        <v>526700</v>
      </c>
      <c r="H22">
        <v>18</v>
      </c>
      <c r="I22" s="1">
        <v>289100</v>
      </c>
      <c r="J22">
        <v>18</v>
      </c>
      <c r="K22" s="1">
        <v>159800</v>
      </c>
      <c r="L22" s="6">
        <f t="shared" si="1"/>
        <v>159.80000000000001</v>
      </c>
      <c r="M22">
        <v>18</v>
      </c>
      <c r="N22" s="1">
        <v>98110</v>
      </c>
      <c r="O22">
        <v>18</v>
      </c>
      <c r="P22" s="1">
        <v>142700</v>
      </c>
      <c r="Q22">
        <v>18</v>
      </c>
      <c r="R22" s="1">
        <v>155900</v>
      </c>
      <c r="S22">
        <v>18</v>
      </c>
      <c r="T22" s="1">
        <v>128800</v>
      </c>
    </row>
    <row r="23" spans="1:20" x14ac:dyDescent="0.25">
      <c r="A23">
        <v>19</v>
      </c>
      <c r="B23" s="1">
        <v>604500</v>
      </c>
      <c r="C23" s="6">
        <f t="shared" si="0"/>
        <v>604.5</v>
      </c>
      <c r="D23">
        <v>19</v>
      </c>
      <c r="E23" s="1">
        <v>2402000</v>
      </c>
      <c r="F23">
        <v>19</v>
      </c>
      <c r="G23" s="1">
        <v>524000</v>
      </c>
      <c r="H23">
        <v>19</v>
      </c>
      <c r="I23" s="1">
        <v>289800</v>
      </c>
      <c r="J23">
        <v>19</v>
      </c>
      <c r="K23" s="1">
        <v>159800</v>
      </c>
      <c r="L23" s="6">
        <f t="shared" si="1"/>
        <v>159.80000000000001</v>
      </c>
      <c r="M23">
        <v>19</v>
      </c>
      <c r="N23" s="1">
        <v>97930</v>
      </c>
      <c r="O23">
        <v>19</v>
      </c>
      <c r="P23" s="1">
        <v>143400</v>
      </c>
      <c r="Q23">
        <v>19</v>
      </c>
      <c r="R23" s="1">
        <v>156800</v>
      </c>
      <c r="S23">
        <v>19</v>
      </c>
      <c r="T23" s="1">
        <v>128800</v>
      </c>
    </row>
    <row r="24" spans="1:20" x14ac:dyDescent="0.25">
      <c r="A24">
        <v>20</v>
      </c>
      <c r="B24" s="1">
        <v>635900</v>
      </c>
      <c r="C24" s="6">
        <f t="shared" si="0"/>
        <v>635.9</v>
      </c>
      <c r="D24">
        <v>20</v>
      </c>
      <c r="E24" s="1">
        <v>2479000</v>
      </c>
      <c r="F24">
        <v>20</v>
      </c>
      <c r="G24" s="1">
        <v>521200</v>
      </c>
      <c r="H24">
        <v>20</v>
      </c>
      <c r="I24" s="1">
        <v>290000</v>
      </c>
      <c r="J24">
        <v>20</v>
      </c>
      <c r="K24" s="1">
        <v>159400</v>
      </c>
      <c r="L24" s="6">
        <f t="shared" si="1"/>
        <v>159.4</v>
      </c>
      <c r="O24">
        <v>20</v>
      </c>
      <c r="P24" s="1">
        <v>142500</v>
      </c>
      <c r="Q24">
        <v>20</v>
      </c>
      <c r="R24" s="1">
        <v>156700</v>
      </c>
    </row>
    <row r="25" spans="1:20" x14ac:dyDescent="0.25">
      <c r="A25">
        <v>21</v>
      </c>
      <c r="B25" s="1">
        <v>668700</v>
      </c>
      <c r="C25" s="6">
        <f t="shared" si="0"/>
        <v>668.7</v>
      </c>
      <c r="D25">
        <v>21</v>
      </c>
      <c r="E25" s="1">
        <v>2559000</v>
      </c>
      <c r="F25">
        <v>21</v>
      </c>
      <c r="G25" s="1">
        <v>518800</v>
      </c>
      <c r="H25">
        <v>21</v>
      </c>
      <c r="I25" s="1">
        <v>290100</v>
      </c>
      <c r="J25">
        <v>21</v>
      </c>
      <c r="K25" s="1">
        <v>159800</v>
      </c>
      <c r="L25" s="6">
        <f t="shared" si="1"/>
        <v>159.80000000000001</v>
      </c>
      <c r="O25">
        <v>21</v>
      </c>
      <c r="P25" s="1">
        <v>141900</v>
      </c>
      <c r="Q25">
        <v>21</v>
      </c>
      <c r="R25" s="1">
        <v>158000</v>
      </c>
    </row>
    <row r="26" spans="1:20" x14ac:dyDescent="0.25">
      <c r="A26">
        <v>22</v>
      </c>
      <c r="B26" s="1">
        <v>704500</v>
      </c>
      <c r="C26" s="6">
        <f t="shared" si="0"/>
        <v>704.5</v>
      </c>
      <c r="D26">
        <v>22</v>
      </c>
      <c r="E26" s="1">
        <v>2632000</v>
      </c>
      <c r="F26">
        <v>22</v>
      </c>
      <c r="G26" s="1">
        <v>515700</v>
      </c>
      <c r="H26">
        <v>22</v>
      </c>
      <c r="I26" s="1">
        <v>290200</v>
      </c>
      <c r="J26">
        <v>22</v>
      </c>
      <c r="K26" s="1">
        <v>158800</v>
      </c>
      <c r="L26" s="6">
        <f t="shared" si="1"/>
        <v>158.80000000000001</v>
      </c>
      <c r="O26">
        <v>22</v>
      </c>
      <c r="P26" s="1">
        <v>144100</v>
      </c>
      <c r="Q26">
        <v>22</v>
      </c>
      <c r="R26" s="1">
        <v>157500</v>
      </c>
    </row>
    <row r="27" spans="1:20" x14ac:dyDescent="0.25">
      <c r="A27">
        <v>23</v>
      </c>
      <c r="B27" s="1">
        <v>737700</v>
      </c>
      <c r="C27" s="6">
        <f t="shared" si="0"/>
        <v>737.7</v>
      </c>
      <c r="D27">
        <v>23</v>
      </c>
      <c r="E27" s="1">
        <v>2703000</v>
      </c>
      <c r="F27">
        <v>23</v>
      </c>
      <c r="G27" s="1">
        <v>514200</v>
      </c>
      <c r="H27">
        <v>23</v>
      </c>
      <c r="I27" s="1">
        <v>290500</v>
      </c>
      <c r="J27">
        <v>23</v>
      </c>
      <c r="K27" s="1">
        <v>158800</v>
      </c>
      <c r="L27" s="6">
        <f t="shared" si="1"/>
        <v>158.80000000000001</v>
      </c>
      <c r="O27">
        <v>23</v>
      </c>
      <c r="P27" s="1">
        <v>142900</v>
      </c>
      <c r="Q27">
        <v>23</v>
      </c>
      <c r="R27" s="1">
        <v>158500</v>
      </c>
    </row>
    <row r="28" spans="1:20" x14ac:dyDescent="0.25">
      <c r="A28">
        <v>24</v>
      </c>
      <c r="B28" s="1">
        <v>775700</v>
      </c>
      <c r="C28" s="6">
        <f t="shared" si="0"/>
        <v>775.7</v>
      </c>
      <c r="D28">
        <v>24</v>
      </c>
      <c r="E28" s="1">
        <v>2781000</v>
      </c>
      <c r="F28">
        <v>24</v>
      </c>
      <c r="G28" s="1">
        <v>509900</v>
      </c>
      <c r="H28">
        <v>24</v>
      </c>
      <c r="I28" s="1">
        <v>289700</v>
      </c>
      <c r="J28">
        <v>24</v>
      </c>
      <c r="K28" s="1">
        <v>158300</v>
      </c>
      <c r="L28" s="6">
        <f t="shared" si="1"/>
        <v>158.30000000000001</v>
      </c>
      <c r="O28">
        <v>24</v>
      </c>
      <c r="P28" s="1">
        <v>143400</v>
      </c>
      <c r="Q28">
        <v>24</v>
      </c>
      <c r="R28" s="1">
        <v>159100</v>
      </c>
    </row>
    <row r="29" spans="1:20" x14ac:dyDescent="0.25">
      <c r="A29">
        <v>25</v>
      </c>
      <c r="B29" s="1">
        <v>809300</v>
      </c>
      <c r="C29" s="6">
        <f t="shared" si="0"/>
        <v>809.3</v>
      </c>
      <c r="D29">
        <v>25</v>
      </c>
      <c r="E29" s="1">
        <v>2854000</v>
      </c>
      <c r="F29">
        <v>25</v>
      </c>
      <c r="G29" s="1">
        <v>508500</v>
      </c>
      <c r="H29">
        <v>25</v>
      </c>
      <c r="I29" s="1">
        <v>289500</v>
      </c>
      <c r="J29">
        <v>25</v>
      </c>
      <c r="K29" s="1">
        <v>157900</v>
      </c>
      <c r="L29" s="6">
        <f t="shared" si="1"/>
        <v>157.9</v>
      </c>
      <c r="O29">
        <v>25</v>
      </c>
      <c r="P29" s="1">
        <v>143200</v>
      </c>
      <c r="Q29">
        <v>25</v>
      </c>
      <c r="R29" s="1">
        <v>159000</v>
      </c>
    </row>
    <row r="30" spans="1:20" x14ac:dyDescent="0.25">
      <c r="A30">
        <v>26</v>
      </c>
      <c r="B30" s="1">
        <v>845500</v>
      </c>
      <c r="C30" s="6">
        <f t="shared" si="0"/>
        <v>845.5</v>
      </c>
      <c r="D30">
        <v>26</v>
      </c>
      <c r="E30" s="1">
        <v>2921000</v>
      </c>
      <c r="F30">
        <v>26</v>
      </c>
      <c r="G30" s="1">
        <v>505900</v>
      </c>
      <c r="H30">
        <v>26</v>
      </c>
      <c r="I30" s="1">
        <v>289400</v>
      </c>
      <c r="J30">
        <v>26</v>
      </c>
      <c r="K30" s="1">
        <v>158300</v>
      </c>
      <c r="L30" s="6">
        <f t="shared" si="1"/>
        <v>158.30000000000001</v>
      </c>
      <c r="O30">
        <v>26</v>
      </c>
      <c r="P30" s="1">
        <v>143900</v>
      </c>
      <c r="Q30">
        <v>26</v>
      </c>
      <c r="R30" s="1">
        <v>160300</v>
      </c>
    </row>
    <row r="31" spans="1:20" x14ac:dyDescent="0.25">
      <c r="A31">
        <v>27</v>
      </c>
      <c r="B31" s="1">
        <v>885500</v>
      </c>
      <c r="C31" s="6">
        <f t="shared" si="0"/>
        <v>885.5</v>
      </c>
      <c r="D31">
        <v>27</v>
      </c>
      <c r="E31" s="1">
        <v>3000000</v>
      </c>
      <c r="F31">
        <v>27</v>
      </c>
      <c r="G31" s="1">
        <v>504900</v>
      </c>
      <c r="H31">
        <v>27</v>
      </c>
      <c r="I31" s="1">
        <v>289000</v>
      </c>
      <c r="J31">
        <v>27</v>
      </c>
      <c r="K31" s="1">
        <v>158800</v>
      </c>
      <c r="L31" s="6">
        <f t="shared" si="1"/>
        <v>158.80000000000001</v>
      </c>
      <c r="O31">
        <v>27</v>
      </c>
      <c r="P31" s="1">
        <v>143600</v>
      </c>
      <c r="Q31">
        <v>27</v>
      </c>
      <c r="R31" s="1">
        <v>160800</v>
      </c>
    </row>
    <row r="32" spans="1:20" x14ac:dyDescent="0.25">
      <c r="A32">
        <v>28</v>
      </c>
      <c r="B32" s="1">
        <v>923700</v>
      </c>
      <c r="C32" s="6">
        <f t="shared" si="0"/>
        <v>923.7</v>
      </c>
      <c r="D32">
        <v>28</v>
      </c>
      <c r="E32" s="1">
        <v>3072000</v>
      </c>
      <c r="F32">
        <v>28</v>
      </c>
      <c r="G32" s="1">
        <v>502900</v>
      </c>
      <c r="H32">
        <v>28</v>
      </c>
      <c r="I32" s="1">
        <v>289600</v>
      </c>
      <c r="J32">
        <v>28</v>
      </c>
      <c r="K32" s="1">
        <v>158200</v>
      </c>
      <c r="L32" s="6">
        <f t="shared" si="1"/>
        <v>158.19999999999999</v>
      </c>
      <c r="O32">
        <v>28</v>
      </c>
      <c r="P32" s="1">
        <v>144000</v>
      </c>
      <c r="Q32">
        <v>28</v>
      </c>
      <c r="R32" s="1">
        <v>160900</v>
      </c>
    </row>
    <row r="33" spans="1:18" x14ac:dyDescent="0.25">
      <c r="A33">
        <v>29</v>
      </c>
      <c r="B33" s="1">
        <v>964300</v>
      </c>
      <c r="C33" s="6">
        <f t="shared" si="0"/>
        <v>964.3</v>
      </c>
      <c r="D33">
        <v>29</v>
      </c>
      <c r="E33" s="1">
        <v>3145000</v>
      </c>
      <c r="F33">
        <v>29</v>
      </c>
      <c r="G33" s="1">
        <v>502100</v>
      </c>
      <c r="H33">
        <v>29</v>
      </c>
      <c r="I33" s="1">
        <v>287700</v>
      </c>
      <c r="J33">
        <v>29</v>
      </c>
      <c r="K33" s="1">
        <v>157800</v>
      </c>
      <c r="L33" s="6">
        <f t="shared" si="1"/>
        <v>157.80000000000001</v>
      </c>
      <c r="O33">
        <v>29</v>
      </c>
      <c r="P33" s="1">
        <v>144200</v>
      </c>
      <c r="Q33">
        <v>29</v>
      </c>
      <c r="R33" s="1">
        <v>162500</v>
      </c>
    </row>
    <row r="34" spans="1:18" x14ac:dyDescent="0.25">
      <c r="A34">
        <v>30</v>
      </c>
      <c r="B34" s="1">
        <v>1007000</v>
      </c>
      <c r="C34" s="6">
        <f t="shared" si="0"/>
        <v>1007</v>
      </c>
      <c r="D34">
        <v>30</v>
      </c>
      <c r="E34" s="1">
        <v>3219000</v>
      </c>
      <c r="F34">
        <v>30</v>
      </c>
      <c r="G34" s="1">
        <v>499100</v>
      </c>
      <c r="H34">
        <v>30</v>
      </c>
      <c r="I34" s="1">
        <v>288300</v>
      </c>
      <c r="J34">
        <v>30</v>
      </c>
      <c r="K34" s="1">
        <v>157500</v>
      </c>
      <c r="L34" s="6">
        <f t="shared" si="1"/>
        <v>157.5</v>
      </c>
      <c r="O34">
        <v>30</v>
      </c>
      <c r="P34" s="1">
        <v>144800</v>
      </c>
      <c r="Q34">
        <v>30</v>
      </c>
      <c r="R34" s="1">
        <v>162000</v>
      </c>
    </row>
    <row r="35" spans="1:18" x14ac:dyDescent="0.25">
      <c r="A35">
        <v>31</v>
      </c>
      <c r="B35" s="1">
        <v>1047000</v>
      </c>
      <c r="C35" s="6">
        <f t="shared" si="0"/>
        <v>1047</v>
      </c>
      <c r="D35">
        <v>31</v>
      </c>
      <c r="E35" s="1">
        <v>3283000</v>
      </c>
      <c r="F35">
        <v>31</v>
      </c>
      <c r="G35" s="1">
        <v>496800</v>
      </c>
      <c r="H35">
        <v>31</v>
      </c>
      <c r="I35" s="1">
        <v>288800</v>
      </c>
      <c r="J35">
        <v>31</v>
      </c>
      <c r="K35" s="1">
        <v>157800</v>
      </c>
      <c r="L35" s="6">
        <f t="shared" si="1"/>
        <v>157.80000000000001</v>
      </c>
      <c r="O35">
        <v>31</v>
      </c>
      <c r="P35" s="1">
        <v>144200</v>
      </c>
      <c r="Q35">
        <v>31</v>
      </c>
      <c r="R35" s="1">
        <v>162700</v>
      </c>
    </row>
    <row r="36" spans="1:18" x14ac:dyDescent="0.25">
      <c r="A36">
        <v>32</v>
      </c>
      <c r="B36" s="1">
        <v>1091000</v>
      </c>
      <c r="C36" s="6">
        <f t="shared" si="0"/>
        <v>1091</v>
      </c>
      <c r="D36">
        <v>32</v>
      </c>
      <c r="E36" s="1">
        <v>3352000</v>
      </c>
      <c r="F36">
        <v>32</v>
      </c>
      <c r="G36" s="1">
        <v>496400</v>
      </c>
      <c r="H36">
        <v>32</v>
      </c>
      <c r="I36" s="1">
        <v>289200</v>
      </c>
      <c r="J36">
        <v>32</v>
      </c>
      <c r="K36" s="1">
        <v>156800</v>
      </c>
      <c r="L36" s="6">
        <f t="shared" si="1"/>
        <v>156.80000000000001</v>
      </c>
      <c r="O36">
        <v>32</v>
      </c>
      <c r="P36" s="1">
        <v>143700</v>
      </c>
      <c r="Q36">
        <v>32</v>
      </c>
      <c r="R36" s="1">
        <v>162900</v>
      </c>
    </row>
    <row r="37" spans="1:18" x14ac:dyDescent="0.25">
      <c r="A37">
        <v>33</v>
      </c>
      <c r="B37" s="1">
        <v>1131000</v>
      </c>
      <c r="C37" s="6">
        <f t="shared" si="0"/>
        <v>1131</v>
      </c>
      <c r="D37">
        <v>33</v>
      </c>
      <c r="E37" s="1">
        <v>3424000</v>
      </c>
      <c r="F37">
        <v>33</v>
      </c>
      <c r="G37" s="1">
        <v>493900</v>
      </c>
      <c r="H37">
        <v>33</v>
      </c>
      <c r="I37" s="1">
        <v>287500</v>
      </c>
      <c r="J37">
        <v>33</v>
      </c>
      <c r="K37" s="1">
        <v>156800</v>
      </c>
      <c r="L37" s="6">
        <f t="shared" si="1"/>
        <v>156.80000000000001</v>
      </c>
      <c r="O37">
        <v>33</v>
      </c>
      <c r="P37" s="1">
        <v>144600</v>
      </c>
      <c r="Q37">
        <v>33</v>
      </c>
      <c r="R37" s="1">
        <v>163300</v>
      </c>
    </row>
    <row r="38" spans="1:18" x14ac:dyDescent="0.25">
      <c r="A38">
        <v>34</v>
      </c>
      <c r="B38" s="1">
        <v>1170000</v>
      </c>
      <c r="C38" s="6">
        <f t="shared" si="0"/>
        <v>1170</v>
      </c>
      <c r="D38">
        <v>34</v>
      </c>
      <c r="E38" s="1">
        <v>3494000</v>
      </c>
      <c r="F38">
        <v>34</v>
      </c>
      <c r="G38" s="1">
        <v>493900</v>
      </c>
      <c r="H38">
        <v>34</v>
      </c>
      <c r="I38" s="1">
        <v>288400</v>
      </c>
      <c r="J38">
        <v>34</v>
      </c>
      <c r="K38" s="1">
        <v>156200</v>
      </c>
      <c r="L38" s="6">
        <f t="shared" si="1"/>
        <v>156.19999999999999</v>
      </c>
      <c r="O38">
        <v>34</v>
      </c>
      <c r="P38" s="1">
        <v>144800</v>
      </c>
      <c r="Q38">
        <v>34</v>
      </c>
      <c r="R38" s="1">
        <v>162500</v>
      </c>
    </row>
    <row r="39" spans="1:18" x14ac:dyDescent="0.25">
      <c r="A39">
        <v>35</v>
      </c>
      <c r="B39" s="1">
        <v>1215000</v>
      </c>
      <c r="C39" s="6">
        <f t="shared" si="0"/>
        <v>1215</v>
      </c>
      <c r="D39">
        <v>35</v>
      </c>
      <c r="E39" s="1">
        <v>3556000</v>
      </c>
      <c r="F39">
        <v>35</v>
      </c>
      <c r="G39" s="1">
        <v>491500</v>
      </c>
      <c r="H39">
        <v>35</v>
      </c>
      <c r="I39" s="1">
        <v>287800</v>
      </c>
      <c r="J39">
        <v>35</v>
      </c>
      <c r="K39" s="1">
        <v>156700</v>
      </c>
      <c r="L39" s="6">
        <f t="shared" si="1"/>
        <v>156.69999999999999</v>
      </c>
      <c r="O39">
        <v>35</v>
      </c>
      <c r="P39" s="1">
        <v>145100</v>
      </c>
      <c r="Q39">
        <v>35</v>
      </c>
      <c r="R39" s="1">
        <v>163700</v>
      </c>
    </row>
    <row r="40" spans="1:18" x14ac:dyDescent="0.25">
      <c r="A40">
        <v>36</v>
      </c>
      <c r="B40" s="1">
        <v>1258000</v>
      </c>
      <c r="C40" s="6">
        <f t="shared" si="0"/>
        <v>1258</v>
      </c>
      <c r="D40">
        <v>36</v>
      </c>
      <c r="E40" s="1">
        <v>3619000</v>
      </c>
      <c r="F40">
        <v>36</v>
      </c>
      <c r="G40" s="1">
        <v>490000</v>
      </c>
      <c r="H40">
        <v>36</v>
      </c>
      <c r="I40" s="1">
        <v>287600</v>
      </c>
      <c r="J40">
        <v>36</v>
      </c>
      <c r="K40" s="1">
        <v>156800</v>
      </c>
      <c r="L40" s="6">
        <f t="shared" si="1"/>
        <v>156.80000000000001</v>
      </c>
      <c r="O40">
        <v>36</v>
      </c>
      <c r="P40" s="1">
        <v>144800</v>
      </c>
      <c r="Q40">
        <v>36</v>
      </c>
      <c r="R40" s="1">
        <v>164400</v>
      </c>
    </row>
    <row r="41" spans="1:18" x14ac:dyDescent="0.25">
      <c r="A41">
        <v>37</v>
      </c>
      <c r="B41" s="1">
        <v>1304000</v>
      </c>
      <c r="C41" s="6">
        <f t="shared" si="0"/>
        <v>1304</v>
      </c>
      <c r="D41">
        <v>37</v>
      </c>
      <c r="E41" s="1">
        <v>3687000</v>
      </c>
      <c r="F41">
        <v>37</v>
      </c>
      <c r="G41" s="1">
        <v>488600</v>
      </c>
      <c r="H41">
        <v>37</v>
      </c>
      <c r="I41" s="1">
        <v>287200</v>
      </c>
      <c r="J41">
        <v>37</v>
      </c>
      <c r="K41" s="1">
        <v>156400</v>
      </c>
      <c r="L41" s="6">
        <f t="shared" si="1"/>
        <v>156.4</v>
      </c>
      <c r="O41">
        <v>37</v>
      </c>
      <c r="P41" s="1">
        <v>144800</v>
      </c>
      <c r="Q41">
        <v>37</v>
      </c>
      <c r="R41" s="1">
        <v>164600</v>
      </c>
    </row>
    <row r="42" spans="1:18" x14ac:dyDescent="0.25">
      <c r="A42">
        <v>38</v>
      </c>
      <c r="B42" s="1">
        <v>1350000</v>
      </c>
      <c r="C42" s="6">
        <f t="shared" si="0"/>
        <v>1350</v>
      </c>
      <c r="D42">
        <v>38</v>
      </c>
      <c r="E42" s="1">
        <v>3744000</v>
      </c>
      <c r="F42">
        <v>38</v>
      </c>
      <c r="G42" s="1">
        <v>488200</v>
      </c>
      <c r="H42">
        <v>38</v>
      </c>
      <c r="I42" s="1">
        <v>288900</v>
      </c>
      <c r="J42">
        <v>38</v>
      </c>
      <c r="K42" s="1">
        <v>156100</v>
      </c>
      <c r="L42" s="6">
        <f t="shared" si="1"/>
        <v>156.1</v>
      </c>
      <c r="O42">
        <v>38</v>
      </c>
      <c r="P42" s="1">
        <v>144100</v>
      </c>
      <c r="Q42">
        <v>38</v>
      </c>
      <c r="R42" s="1">
        <v>165300</v>
      </c>
    </row>
    <row r="43" spans="1:18" x14ac:dyDescent="0.25">
      <c r="A43">
        <v>39</v>
      </c>
      <c r="B43" s="1">
        <v>1396000</v>
      </c>
      <c r="C43" s="6">
        <f t="shared" si="0"/>
        <v>1396</v>
      </c>
      <c r="D43">
        <v>39</v>
      </c>
      <c r="E43" s="1">
        <v>3804000</v>
      </c>
      <c r="F43">
        <v>39</v>
      </c>
      <c r="G43" s="1">
        <v>486700</v>
      </c>
      <c r="H43">
        <v>39</v>
      </c>
      <c r="I43" s="1">
        <v>287200</v>
      </c>
      <c r="J43">
        <v>39</v>
      </c>
      <c r="K43" s="1">
        <v>156000</v>
      </c>
      <c r="L43" s="6">
        <f t="shared" si="1"/>
        <v>156</v>
      </c>
      <c r="O43">
        <v>39</v>
      </c>
      <c r="P43" s="1">
        <v>144300</v>
      </c>
      <c r="Q43">
        <v>39</v>
      </c>
      <c r="R43" s="1">
        <v>165300</v>
      </c>
    </row>
    <row r="44" spans="1:18" x14ac:dyDescent="0.25">
      <c r="A44">
        <v>40</v>
      </c>
      <c r="B44" s="1">
        <v>1439000</v>
      </c>
      <c r="C44" s="6">
        <f t="shared" si="0"/>
        <v>1439</v>
      </c>
      <c r="D44">
        <v>40</v>
      </c>
      <c r="E44" s="1">
        <v>3863000</v>
      </c>
      <c r="F44">
        <v>40</v>
      </c>
      <c r="G44" s="1">
        <v>486000</v>
      </c>
      <c r="H44">
        <v>40</v>
      </c>
      <c r="I44" s="1">
        <v>288200</v>
      </c>
      <c r="J44">
        <v>40</v>
      </c>
      <c r="K44" s="1">
        <v>155500</v>
      </c>
      <c r="L44" s="6">
        <f t="shared" si="1"/>
        <v>155.5</v>
      </c>
      <c r="O44">
        <v>40</v>
      </c>
      <c r="P44" s="1">
        <v>144800</v>
      </c>
      <c r="Q44">
        <v>40</v>
      </c>
      <c r="R44" s="1">
        <v>165800</v>
      </c>
    </row>
    <row r="45" spans="1:18" x14ac:dyDescent="0.25">
      <c r="A45">
        <v>41</v>
      </c>
      <c r="B45" s="1">
        <v>1485000</v>
      </c>
      <c r="C45" s="6">
        <f t="shared" si="0"/>
        <v>1485</v>
      </c>
      <c r="D45">
        <v>41</v>
      </c>
      <c r="E45" s="1">
        <v>3926000</v>
      </c>
      <c r="F45">
        <v>41</v>
      </c>
      <c r="G45" s="1">
        <v>485100</v>
      </c>
      <c r="H45">
        <v>41</v>
      </c>
      <c r="I45" s="1">
        <v>287700</v>
      </c>
      <c r="J45">
        <v>41</v>
      </c>
      <c r="K45" s="1">
        <v>156400</v>
      </c>
      <c r="L45" s="6">
        <f t="shared" si="1"/>
        <v>156.4</v>
      </c>
      <c r="O45">
        <v>41</v>
      </c>
      <c r="P45" s="1">
        <v>145800</v>
      </c>
      <c r="Q45">
        <v>41</v>
      </c>
      <c r="R45" s="1">
        <v>165500</v>
      </c>
    </row>
    <row r="46" spans="1:18" x14ac:dyDescent="0.25">
      <c r="A46">
        <v>42</v>
      </c>
      <c r="B46" s="1">
        <v>1533000</v>
      </c>
      <c r="C46" s="6">
        <f t="shared" si="0"/>
        <v>1533</v>
      </c>
      <c r="D46">
        <v>42</v>
      </c>
      <c r="E46" s="1">
        <v>3977000</v>
      </c>
      <c r="F46">
        <v>42</v>
      </c>
      <c r="G46" s="1">
        <v>482800</v>
      </c>
      <c r="H46">
        <v>42</v>
      </c>
      <c r="I46" s="1">
        <v>288100</v>
      </c>
      <c r="J46">
        <v>42</v>
      </c>
      <c r="K46" s="1">
        <v>156700</v>
      </c>
      <c r="L46" s="6">
        <f t="shared" si="1"/>
        <v>156.69999999999999</v>
      </c>
      <c r="O46">
        <v>42</v>
      </c>
      <c r="P46" s="1">
        <v>144700</v>
      </c>
      <c r="Q46">
        <v>42</v>
      </c>
      <c r="R46" s="1">
        <v>165400</v>
      </c>
    </row>
    <row r="47" spans="1:18" x14ac:dyDescent="0.25">
      <c r="A47">
        <v>43</v>
      </c>
      <c r="B47" s="1">
        <v>1582000</v>
      </c>
      <c r="C47" s="6">
        <f t="shared" si="0"/>
        <v>1582</v>
      </c>
      <c r="D47">
        <v>43</v>
      </c>
      <c r="E47" s="1">
        <v>4038000</v>
      </c>
      <c r="F47">
        <v>43</v>
      </c>
      <c r="G47" s="1">
        <v>482400</v>
      </c>
      <c r="H47">
        <v>43</v>
      </c>
      <c r="I47" s="1">
        <v>287400</v>
      </c>
      <c r="J47">
        <v>43</v>
      </c>
      <c r="K47" s="1">
        <v>156500</v>
      </c>
      <c r="L47" s="6">
        <f t="shared" si="1"/>
        <v>156.5</v>
      </c>
      <c r="O47">
        <v>43</v>
      </c>
      <c r="P47" s="1">
        <v>144800</v>
      </c>
      <c r="Q47">
        <v>43</v>
      </c>
      <c r="R47" s="1">
        <v>165900</v>
      </c>
    </row>
    <row r="48" spans="1:18" x14ac:dyDescent="0.25">
      <c r="A48">
        <v>44</v>
      </c>
      <c r="B48" s="1">
        <v>1627000</v>
      </c>
      <c r="C48" s="6">
        <f t="shared" si="0"/>
        <v>1627</v>
      </c>
      <c r="D48">
        <v>44</v>
      </c>
      <c r="E48" s="1">
        <v>4091000</v>
      </c>
      <c r="F48">
        <v>44</v>
      </c>
      <c r="G48" s="1">
        <v>482400</v>
      </c>
      <c r="H48">
        <v>44</v>
      </c>
      <c r="I48" s="1">
        <v>287900</v>
      </c>
      <c r="J48">
        <v>44</v>
      </c>
      <c r="K48" s="1">
        <v>155700</v>
      </c>
      <c r="L48" s="6">
        <f t="shared" si="1"/>
        <v>155.69999999999999</v>
      </c>
      <c r="O48">
        <v>44</v>
      </c>
      <c r="P48" s="1">
        <v>145200</v>
      </c>
      <c r="Q48">
        <v>44</v>
      </c>
      <c r="R48" s="1">
        <v>166600</v>
      </c>
    </row>
    <row r="49" spans="1:18" x14ac:dyDescent="0.25">
      <c r="A49">
        <v>45</v>
      </c>
      <c r="B49" s="1">
        <v>1672000</v>
      </c>
      <c r="C49" s="6">
        <f t="shared" si="0"/>
        <v>1672</v>
      </c>
      <c r="D49">
        <v>45</v>
      </c>
      <c r="E49" s="1">
        <v>4147000</v>
      </c>
      <c r="F49">
        <v>45</v>
      </c>
      <c r="G49" s="1">
        <v>481900</v>
      </c>
      <c r="H49">
        <v>45</v>
      </c>
      <c r="I49" s="1">
        <v>288600</v>
      </c>
      <c r="J49">
        <v>45</v>
      </c>
      <c r="K49" s="1">
        <v>155100</v>
      </c>
      <c r="L49" s="6">
        <f t="shared" si="1"/>
        <v>155.1</v>
      </c>
      <c r="O49">
        <v>45</v>
      </c>
      <c r="P49" s="1">
        <v>144700</v>
      </c>
      <c r="Q49">
        <v>45</v>
      </c>
      <c r="R49" s="1">
        <v>167700</v>
      </c>
    </row>
    <row r="50" spans="1:18" x14ac:dyDescent="0.25">
      <c r="A50">
        <v>46</v>
      </c>
      <c r="B50" s="1">
        <v>1719000</v>
      </c>
      <c r="C50" s="6">
        <f t="shared" si="0"/>
        <v>1719</v>
      </c>
      <c r="D50">
        <v>46</v>
      </c>
      <c r="E50" s="1">
        <v>4197000</v>
      </c>
      <c r="F50">
        <v>46</v>
      </c>
      <c r="G50" s="1">
        <v>480900</v>
      </c>
      <c r="H50">
        <v>46</v>
      </c>
      <c r="I50" s="1">
        <v>288800</v>
      </c>
      <c r="J50">
        <v>46</v>
      </c>
      <c r="K50" s="1">
        <v>154100</v>
      </c>
      <c r="L50" s="6">
        <f t="shared" si="1"/>
        <v>154.1</v>
      </c>
      <c r="O50">
        <v>46</v>
      </c>
      <c r="P50" s="1">
        <v>146300</v>
      </c>
      <c r="Q50">
        <v>46</v>
      </c>
      <c r="R50" s="1">
        <v>166700</v>
      </c>
    </row>
    <row r="51" spans="1:18" x14ac:dyDescent="0.25">
      <c r="A51">
        <v>47</v>
      </c>
      <c r="B51" s="1">
        <v>1766000</v>
      </c>
      <c r="C51" s="6">
        <f t="shared" si="0"/>
        <v>1766</v>
      </c>
      <c r="D51">
        <v>47</v>
      </c>
      <c r="E51" s="1">
        <v>4252000</v>
      </c>
      <c r="F51">
        <v>47</v>
      </c>
      <c r="G51" s="1">
        <v>480600</v>
      </c>
      <c r="H51">
        <v>47</v>
      </c>
      <c r="I51" s="1">
        <v>288400</v>
      </c>
      <c r="J51">
        <v>47</v>
      </c>
      <c r="K51" s="1">
        <v>155600</v>
      </c>
      <c r="L51" s="6">
        <f t="shared" si="1"/>
        <v>155.6</v>
      </c>
      <c r="O51">
        <v>47</v>
      </c>
      <c r="P51" s="1">
        <v>145600</v>
      </c>
      <c r="Q51">
        <v>47</v>
      </c>
      <c r="R51" s="1">
        <v>167500</v>
      </c>
    </row>
    <row r="52" spans="1:18" x14ac:dyDescent="0.25">
      <c r="A52">
        <v>48</v>
      </c>
      <c r="B52" s="1">
        <v>1812000</v>
      </c>
      <c r="C52" s="6">
        <f t="shared" si="0"/>
        <v>1812</v>
      </c>
      <c r="D52">
        <v>48</v>
      </c>
      <c r="E52" s="1">
        <v>4299000</v>
      </c>
      <c r="F52">
        <v>48</v>
      </c>
      <c r="G52" s="1">
        <v>480800</v>
      </c>
      <c r="H52">
        <v>48</v>
      </c>
      <c r="I52" s="1">
        <v>288700</v>
      </c>
      <c r="J52">
        <v>48</v>
      </c>
      <c r="K52" s="1">
        <v>155200</v>
      </c>
      <c r="L52" s="6">
        <f t="shared" si="1"/>
        <v>155.19999999999999</v>
      </c>
      <c r="O52">
        <v>48</v>
      </c>
      <c r="P52" s="1">
        <v>144600</v>
      </c>
      <c r="Q52">
        <v>48</v>
      </c>
      <c r="R52" s="1">
        <v>167700</v>
      </c>
    </row>
    <row r="53" spans="1:18" x14ac:dyDescent="0.25">
      <c r="A53">
        <v>49</v>
      </c>
      <c r="B53" s="1">
        <v>1864000</v>
      </c>
      <c r="C53" s="6">
        <f t="shared" si="0"/>
        <v>1864</v>
      </c>
      <c r="D53">
        <v>49</v>
      </c>
      <c r="E53" s="1">
        <v>4344000</v>
      </c>
      <c r="F53">
        <v>49</v>
      </c>
      <c r="G53" s="1">
        <v>481400</v>
      </c>
      <c r="H53">
        <v>49</v>
      </c>
      <c r="I53" s="1">
        <v>288700</v>
      </c>
      <c r="J53">
        <v>49</v>
      </c>
      <c r="K53" s="1">
        <v>155000</v>
      </c>
      <c r="L53" s="6">
        <f t="shared" si="1"/>
        <v>155</v>
      </c>
      <c r="O53">
        <v>49</v>
      </c>
      <c r="P53" s="1">
        <v>145100</v>
      </c>
      <c r="Q53">
        <v>49</v>
      </c>
      <c r="R53" s="1">
        <v>168300</v>
      </c>
    </row>
    <row r="54" spans="1:18" x14ac:dyDescent="0.25">
      <c r="A54">
        <v>50</v>
      </c>
      <c r="B54" s="1">
        <v>1912000</v>
      </c>
      <c r="C54" s="6">
        <f t="shared" si="0"/>
        <v>1912</v>
      </c>
      <c r="D54">
        <v>50</v>
      </c>
      <c r="E54" s="1">
        <v>4387000</v>
      </c>
      <c r="F54">
        <v>50</v>
      </c>
      <c r="G54" s="1">
        <v>480600</v>
      </c>
      <c r="H54">
        <v>50</v>
      </c>
      <c r="I54" s="1">
        <v>288800</v>
      </c>
      <c r="J54">
        <v>50</v>
      </c>
      <c r="K54" s="1">
        <v>156100</v>
      </c>
      <c r="L54" s="6">
        <f t="shared" si="1"/>
        <v>156.1</v>
      </c>
      <c r="O54">
        <v>50</v>
      </c>
      <c r="P54" s="1">
        <v>144800</v>
      </c>
      <c r="Q54">
        <v>50</v>
      </c>
      <c r="R54" s="1">
        <v>168100</v>
      </c>
    </row>
    <row r="55" spans="1:18" x14ac:dyDescent="0.25">
      <c r="A55">
        <v>51</v>
      </c>
      <c r="B55" s="1">
        <v>1956000</v>
      </c>
      <c r="C55" s="6">
        <f t="shared" si="0"/>
        <v>1956</v>
      </c>
      <c r="D55">
        <v>51</v>
      </c>
      <c r="E55" s="1">
        <v>4429000</v>
      </c>
      <c r="F55">
        <v>51</v>
      </c>
      <c r="G55" s="1">
        <v>480900</v>
      </c>
      <c r="H55">
        <v>51</v>
      </c>
      <c r="I55" s="1">
        <v>288800</v>
      </c>
      <c r="J55">
        <v>51</v>
      </c>
      <c r="K55" s="1">
        <v>154900</v>
      </c>
      <c r="L55" s="6">
        <f t="shared" si="1"/>
        <v>154.9</v>
      </c>
      <c r="O55">
        <v>51</v>
      </c>
      <c r="P55" s="1">
        <v>144900</v>
      </c>
      <c r="Q55">
        <v>51</v>
      </c>
      <c r="R55" s="1">
        <v>168200</v>
      </c>
    </row>
    <row r="56" spans="1:18" x14ac:dyDescent="0.25">
      <c r="A56">
        <v>52</v>
      </c>
      <c r="B56" s="1">
        <v>2005000</v>
      </c>
      <c r="C56" s="6">
        <f t="shared" si="0"/>
        <v>2005</v>
      </c>
      <c r="D56">
        <v>52</v>
      </c>
      <c r="E56" s="1">
        <v>4467000</v>
      </c>
      <c r="F56">
        <v>52</v>
      </c>
      <c r="G56" s="1">
        <v>480500</v>
      </c>
      <c r="H56">
        <v>52</v>
      </c>
      <c r="I56" s="1">
        <v>289900</v>
      </c>
      <c r="J56">
        <v>52</v>
      </c>
      <c r="K56" s="1">
        <v>154700</v>
      </c>
      <c r="L56" s="6">
        <f t="shared" si="1"/>
        <v>154.69999999999999</v>
      </c>
      <c r="O56">
        <v>52</v>
      </c>
      <c r="P56" s="1">
        <v>146400</v>
      </c>
      <c r="Q56">
        <v>52</v>
      </c>
      <c r="R56" s="1">
        <v>169000</v>
      </c>
    </row>
    <row r="57" spans="1:18" x14ac:dyDescent="0.25">
      <c r="A57">
        <v>53</v>
      </c>
      <c r="B57" s="1">
        <v>2054000</v>
      </c>
      <c r="C57" s="6">
        <f t="shared" si="0"/>
        <v>2054</v>
      </c>
      <c r="D57">
        <v>53</v>
      </c>
      <c r="E57" s="1">
        <v>4513000</v>
      </c>
      <c r="F57">
        <v>53</v>
      </c>
      <c r="G57" s="1">
        <v>480100</v>
      </c>
      <c r="H57">
        <v>53</v>
      </c>
      <c r="I57" s="1">
        <v>290000</v>
      </c>
      <c r="J57">
        <v>53</v>
      </c>
      <c r="K57" s="1">
        <v>154400</v>
      </c>
      <c r="L57" s="6">
        <f t="shared" si="1"/>
        <v>154.4</v>
      </c>
      <c r="O57">
        <v>53</v>
      </c>
      <c r="P57" s="1">
        <v>146000</v>
      </c>
      <c r="Q57">
        <v>53</v>
      </c>
      <c r="R57" s="1">
        <v>169000</v>
      </c>
    </row>
    <row r="58" spans="1:18" x14ac:dyDescent="0.25">
      <c r="A58">
        <v>54</v>
      </c>
      <c r="B58" s="1">
        <v>2105000</v>
      </c>
      <c r="C58" s="6">
        <f t="shared" si="0"/>
        <v>2105</v>
      </c>
      <c r="D58">
        <v>54</v>
      </c>
      <c r="E58" s="1">
        <v>4553000</v>
      </c>
      <c r="F58">
        <v>54</v>
      </c>
      <c r="G58" s="1">
        <v>480300</v>
      </c>
      <c r="H58">
        <v>54</v>
      </c>
      <c r="I58" s="1">
        <v>289500</v>
      </c>
      <c r="J58">
        <v>54</v>
      </c>
      <c r="K58" s="1">
        <v>154700</v>
      </c>
      <c r="L58" s="6">
        <f t="shared" si="1"/>
        <v>154.69999999999999</v>
      </c>
      <c r="O58">
        <v>54</v>
      </c>
      <c r="P58" s="1">
        <v>145500</v>
      </c>
      <c r="Q58">
        <v>54</v>
      </c>
      <c r="R58" s="1">
        <v>169200</v>
      </c>
    </row>
    <row r="59" spans="1:18" x14ac:dyDescent="0.25">
      <c r="A59">
        <v>55</v>
      </c>
      <c r="B59" s="1">
        <v>2149000</v>
      </c>
      <c r="C59" s="6">
        <f t="shared" si="0"/>
        <v>2149</v>
      </c>
      <c r="D59">
        <v>55</v>
      </c>
      <c r="E59" s="1">
        <v>4595000</v>
      </c>
      <c r="F59">
        <v>55</v>
      </c>
      <c r="G59" s="1">
        <v>480800</v>
      </c>
      <c r="H59">
        <v>55</v>
      </c>
      <c r="I59" s="1">
        <v>290300</v>
      </c>
      <c r="J59">
        <v>55</v>
      </c>
      <c r="K59" s="1">
        <v>155100</v>
      </c>
      <c r="L59" s="6">
        <f t="shared" si="1"/>
        <v>155.1</v>
      </c>
      <c r="O59">
        <v>55</v>
      </c>
      <c r="P59" s="1">
        <v>146100</v>
      </c>
      <c r="Q59">
        <v>55</v>
      </c>
      <c r="R59" s="1">
        <v>169500</v>
      </c>
    </row>
    <row r="60" spans="1:18" x14ac:dyDescent="0.25">
      <c r="A60">
        <v>56</v>
      </c>
      <c r="B60" s="1">
        <v>2199000</v>
      </c>
      <c r="C60" s="6">
        <f t="shared" si="0"/>
        <v>2199</v>
      </c>
      <c r="D60">
        <v>56</v>
      </c>
      <c r="E60" s="1">
        <v>4631000</v>
      </c>
      <c r="F60">
        <v>56</v>
      </c>
      <c r="G60" s="1">
        <v>480800</v>
      </c>
      <c r="H60">
        <v>56</v>
      </c>
      <c r="I60" s="1">
        <v>289800</v>
      </c>
      <c r="J60">
        <v>56</v>
      </c>
      <c r="K60" s="1">
        <v>153800</v>
      </c>
      <c r="L60" s="6">
        <f t="shared" si="1"/>
        <v>153.80000000000001</v>
      </c>
      <c r="O60">
        <v>56</v>
      </c>
      <c r="P60" s="1">
        <v>146500</v>
      </c>
      <c r="Q60">
        <v>56</v>
      </c>
      <c r="R60" s="1">
        <v>169200</v>
      </c>
    </row>
    <row r="61" spans="1:18" x14ac:dyDescent="0.25">
      <c r="A61">
        <v>57</v>
      </c>
      <c r="B61" s="1">
        <v>2251000</v>
      </c>
      <c r="C61" s="6">
        <f t="shared" si="0"/>
        <v>2251</v>
      </c>
      <c r="D61">
        <v>57</v>
      </c>
      <c r="E61" s="1">
        <v>4671000</v>
      </c>
      <c r="F61">
        <v>57</v>
      </c>
      <c r="G61" s="1">
        <v>481000</v>
      </c>
      <c r="H61">
        <v>57</v>
      </c>
      <c r="I61" s="1">
        <v>289900</v>
      </c>
      <c r="J61">
        <v>57</v>
      </c>
      <c r="K61" s="1">
        <v>154100</v>
      </c>
      <c r="L61" s="6">
        <f t="shared" si="1"/>
        <v>154.1</v>
      </c>
      <c r="O61">
        <v>57</v>
      </c>
      <c r="P61" s="1">
        <v>146100</v>
      </c>
      <c r="Q61">
        <v>57</v>
      </c>
      <c r="R61" s="1">
        <v>169600</v>
      </c>
    </row>
    <row r="62" spans="1:18" x14ac:dyDescent="0.25">
      <c r="A62">
        <v>58</v>
      </c>
      <c r="B62" s="1">
        <v>2298000</v>
      </c>
      <c r="C62" s="6">
        <f t="shared" si="0"/>
        <v>2298</v>
      </c>
      <c r="D62">
        <v>58</v>
      </c>
      <c r="E62" s="1">
        <v>4707000</v>
      </c>
      <c r="F62">
        <v>58</v>
      </c>
      <c r="G62" s="1">
        <v>479100</v>
      </c>
      <c r="H62">
        <v>58</v>
      </c>
      <c r="I62" s="1">
        <v>289800</v>
      </c>
      <c r="J62">
        <v>58</v>
      </c>
      <c r="K62" s="1">
        <v>154600</v>
      </c>
      <c r="L62" s="6">
        <f t="shared" si="1"/>
        <v>154.6</v>
      </c>
      <c r="O62">
        <v>58</v>
      </c>
      <c r="P62" s="1">
        <v>147200</v>
      </c>
      <c r="Q62">
        <v>58</v>
      </c>
      <c r="R62" s="1">
        <v>170000</v>
      </c>
    </row>
    <row r="63" spans="1:18" x14ac:dyDescent="0.25">
      <c r="A63">
        <v>59</v>
      </c>
      <c r="B63" s="1">
        <v>2350000</v>
      </c>
      <c r="C63" s="6">
        <f t="shared" si="0"/>
        <v>2350</v>
      </c>
      <c r="D63">
        <v>59</v>
      </c>
      <c r="E63" s="1">
        <v>4747000</v>
      </c>
      <c r="F63">
        <v>59</v>
      </c>
      <c r="G63" s="1">
        <v>482000</v>
      </c>
      <c r="H63">
        <v>59</v>
      </c>
      <c r="I63" s="1">
        <v>291700</v>
      </c>
      <c r="J63">
        <v>59</v>
      </c>
      <c r="K63" s="1">
        <v>154100</v>
      </c>
      <c r="L63" s="6">
        <f t="shared" si="1"/>
        <v>154.1</v>
      </c>
      <c r="O63">
        <v>59</v>
      </c>
      <c r="P63" s="1">
        <v>145600</v>
      </c>
      <c r="Q63">
        <v>59</v>
      </c>
      <c r="R63" s="1">
        <v>170200</v>
      </c>
    </row>
    <row r="64" spans="1:18" x14ac:dyDescent="0.25">
      <c r="A64">
        <v>60</v>
      </c>
      <c r="B64" s="1">
        <v>2397000</v>
      </c>
      <c r="C64" s="6">
        <f t="shared" si="0"/>
        <v>2397</v>
      </c>
      <c r="D64">
        <v>60</v>
      </c>
      <c r="E64" s="1">
        <v>4782000</v>
      </c>
      <c r="F64">
        <v>60</v>
      </c>
      <c r="G64" s="1">
        <v>482500</v>
      </c>
      <c r="O64">
        <v>60</v>
      </c>
      <c r="P64" s="1">
        <v>146200</v>
      </c>
      <c r="Q64">
        <v>60</v>
      </c>
      <c r="R64" s="1">
        <v>171000</v>
      </c>
    </row>
    <row r="65" spans="1:18" x14ac:dyDescent="0.25">
      <c r="A65">
        <v>61</v>
      </c>
      <c r="B65" s="1">
        <v>2441000</v>
      </c>
      <c r="C65" s="6">
        <f t="shared" si="0"/>
        <v>2441</v>
      </c>
      <c r="D65">
        <v>61</v>
      </c>
      <c r="E65" s="1">
        <v>4824000</v>
      </c>
      <c r="F65">
        <v>61</v>
      </c>
      <c r="G65" s="1">
        <v>482700</v>
      </c>
      <c r="O65">
        <v>61</v>
      </c>
      <c r="P65" s="1">
        <v>146300</v>
      </c>
      <c r="Q65">
        <v>61</v>
      </c>
      <c r="R65" s="1">
        <v>171500</v>
      </c>
    </row>
    <row r="66" spans="1:18" x14ac:dyDescent="0.25">
      <c r="A66">
        <v>62</v>
      </c>
      <c r="B66" s="1">
        <v>2497000</v>
      </c>
      <c r="C66" s="6">
        <f t="shared" si="0"/>
        <v>2497</v>
      </c>
      <c r="D66">
        <v>62</v>
      </c>
      <c r="E66" s="1">
        <v>4857000</v>
      </c>
      <c r="F66">
        <v>62</v>
      </c>
      <c r="G66" s="1">
        <v>482900</v>
      </c>
      <c r="O66">
        <v>62</v>
      </c>
      <c r="P66" s="1">
        <v>144600</v>
      </c>
      <c r="Q66">
        <v>62</v>
      </c>
      <c r="R66" s="1">
        <v>170700</v>
      </c>
    </row>
    <row r="67" spans="1:18" x14ac:dyDescent="0.25">
      <c r="A67">
        <v>63</v>
      </c>
      <c r="B67" s="1">
        <v>2540000</v>
      </c>
      <c r="C67" s="6">
        <f t="shared" si="0"/>
        <v>2540</v>
      </c>
      <c r="D67">
        <v>63</v>
      </c>
      <c r="E67" s="1">
        <v>4890000</v>
      </c>
      <c r="F67">
        <v>63</v>
      </c>
      <c r="G67" s="1">
        <v>484100</v>
      </c>
      <c r="O67">
        <v>63</v>
      </c>
      <c r="P67" s="1">
        <v>145700</v>
      </c>
      <c r="Q67">
        <v>63</v>
      </c>
      <c r="R67" s="1">
        <v>170800</v>
      </c>
    </row>
    <row r="68" spans="1:18" x14ac:dyDescent="0.25">
      <c r="A68">
        <v>64</v>
      </c>
      <c r="B68" s="1">
        <v>2592000</v>
      </c>
      <c r="C68" s="6">
        <f t="shared" si="0"/>
        <v>2592</v>
      </c>
      <c r="D68">
        <v>64</v>
      </c>
      <c r="E68" s="1">
        <v>4919000</v>
      </c>
      <c r="F68">
        <v>64</v>
      </c>
      <c r="G68" s="1">
        <v>484500</v>
      </c>
      <c r="O68">
        <v>64</v>
      </c>
      <c r="P68" s="1">
        <v>145700</v>
      </c>
      <c r="Q68">
        <v>64</v>
      </c>
      <c r="R68" s="1">
        <v>171000</v>
      </c>
    </row>
    <row r="69" spans="1:18" x14ac:dyDescent="0.25">
      <c r="A69">
        <v>65</v>
      </c>
      <c r="B69" s="1">
        <v>2639000</v>
      </c>
      <c r="C69" s="6">
        <f t="shared" ref="C69:C73" si="2">B69/1000</f>
        <v>2639</v>
      </c>
      <c r="D69">
        <v>65</v>
      </c>
      <c r="E69" s="1">
        <v>4950000</v>
      </c>
      <c r="F69">
        <v>65</v>
      </c>
      <c r="G69" s="1">
        <v>485500</v>
      </c>
      <c r="O69">
        <v>65</v>
      </c>
      <c r="P69" s="1">
        <v>146100</v>
      </c>
      <c r="Q69">
        <v>65</v>
      </c>
      <c r="R69" s="1">
        <v>172000</v>
      </c>
    </row>
    <row r="70" spans="1:18" x14ac:dyDescent="0.25">
      <c r="A70">
        <v>66</v>
      </c>
      <c r="B70" s="1">
        <v>2689000</v>
      </c>
      <c r="C70" s="6">
        <f t="shared" si="2"/>
        <v>2689</v>
      </c>
      <c r="D70">
        <v>66</v>
      </c>
      <c r="E70" s="1">
        <v>4982000</v>
      </c>
      <c r="F70">
        <v>66</v>
      </c>
      <c r="G70" s="1">
        <v>487300</v>
      </c>
      <c r="O70">
        <v>66</v>
      </c>
      <c r="P70" s="1">
        <v>145800</v>
      </c>
      <c r="Q70">
        <v>66</v>
      </c>
      <c r="R70" s="1">
        <v>171700</v>
      </c>
    </row>
    <row r="71" spans="1:18" x14ac:dyDescent="0.25">
      <c r="A71">
        <v>67</v>
      </c>
      <c r="B71" s="1">
        <v>2736000</v>
      </c>
      <c r="C71" s="6">
        <f t="shared" si="2"/>
        <v>2736</v>
      </c>
      <c r="D71">
        <v>67</v>
      </c>
      <c r="E71" s="1">
        <v>5010000</v>
      </c>
      <c r="F71">
        <v>67</v>
      </c>
      <c r="G71" s="1">
        <v>487500</v>
      </c>
      <c r="O71">
        <v>67</v>
      </c>
      <c r="P71" s="1">
        <v>146300</v>
      </c>
      <c r="Q71">
        <v>67</v>
      </c>
      <c r="R71" s="1">
        <v>172800</v>
      </c>
    </row>
    <row r="72" spans="1:18" x14ac:dyDescent="0.25">
      <c r="A72">
        <v>68</v>
      </c>
      <c r="B72" s="1">
        <v>2792000</v>
      </c>
      <c r="C72" s="6">
        <f t="shared" si="2"/>
        <v>2792</v>
      </c>
      <c r="D72">
        <v>68</v>
      </c>
      <c r="E72" s="1">
        <v>5038000</v>
      </c>
      <c r="F72">
        <v>68</v>
      </c>
      <c r="G72" s="1">
        <v>487100</v>
      </c>
      <c r="O72">
        <v>68</v>
      </c>
      <c r="P72" s="1">
        <v>146300</v>
      </c>
      <c r="Q72">
        <v>68</v>
      </c>
      <c r="R72" s="1">
        <v>172800</v>
      </c>
    </row>
    <row r="73" spans="1:18" x14ac:dyDescent="0.25">
      <c r="A73">
        <v>69</v>
      </c>
      <c r="B73" s="1">
        <v>2836000</v>
      </c>
      <c r="C73" s="6">
        <f t="shared" si="2"/>
        <v>2836</v>
      </c>
      <c r="D73">
        <v>69</v>
      </c>
      <c r="E73" s="1">
        <v>5064000</v>
      </c>
      <c r="F73">
        <v>69</v>
      </c>
      <c r="G73" s="1">
        <v>488400</v>
      </c>
      <c r="O73">
        <v>69</v>
      </c>
      <c r="P73" s="1">
        <v>146600</v>
      </c>
      <c r="Q73">
        <v>69</v>
      </c>
      <c r="R73" s="1">
        <v>172800</v>
      </c>
    </row>
    <row r="74" spans="1:18" x14ac:dyDescent="0.25">
      <c r="D74">
        <v>70</v>
      </c>
      <c r="E74" s="1">
        <v>5092000</v>
      </c>
      <c r="F74">
        <v>70</v>
      </c>
      <c r="G74" s="1">
        <v>491500</v>
      </c>
      <c r="O74">
        <v>70</v>
      </c>
      <c r="P74" s="1">
        <v>145800</v>
      </c>
      <c r="Q74">
        <v>70</v>
      </c>
      <c r="R74" s="1">
        <v>172400</v>
      </c>
    </row>
    <row r="75" spans="1:18" x14ac:dyDescent="0.25">
      <c r="D75">
        <v>71</v>
      </c>
      <c r="E75" s="1">
        <v>5118000</v>
      </c>
      <c r="F75">
        <v>71</v>
      </c>
      <c r="G75" s="1">
        <v>492200</v>
      </c>
      <c r="O75">
        <v>71</v>
      </c>
      <c r="P75" s="1">
        <v>146200</v>
      </c>
      <c r="Q75">
        <v>71</v>
      </c>
      <c r="R75" s="1">
        <v>173000</v>
      </c>
    </row>
    <row r="76" spans="1:18" x14ac:dyDescent="0.25">
      <c r="D76">
        <v>72</v>
      </c>
      <c r="E76" s="1">
        <v>5139000</v>
      </c>
      <c r="F76">
        <v>72</v>
      </c>
      <c r="G76" s="1">
        <v>493300</v>
      </c>
      <c r="O76">
        <v>72</v>
      </c>
      <c r="P76" s="1">
        <v>146600</v>
      </c>
      <c r="Q76">
        <v>72</v>
      </c>
      <c r="R76" s="1">
        <v>173700</v>
      </c>
    </row>
    <row r="77" spans="1:18" x14ac:dyDescent="0.25">
      <c r="D77">
        <v>73</v>
      </c>
      <c r="E77" s="1">
        <v>5166000</v>
      </c>
      <c r="F77">
        <v>73</v>
      </c>
      <c r="G77" s="1">
        <v>496100</v>
      </c>
      <c r="O77">
        <v>73</v>
      </c>
      <c r="P77" s="1">
        <v>145900</v>
      </c>
      <c r="Q77">
        <v>73</v>
      </c>
      <c r="R77" s="1">
        <v>173600</v>
      </c>
    </row>
    <row r="78" spans="1:18" x14ac:dyDescent="0.25">
      <c r="D78">
        <v>74</v>
      </c>
      <c r="E78" s="1">
        <v>5194000</v>
      </c>
      <c r="F78">
        <v>74</v>
      </c>
      <c r="G78" s="1">
        <v>497700</v>
      </c>
      <c r="O78">
        <v>74</v>
      </c>
      <c r="P78" s="1">
        <v>146400</v>
      </c>
      <c r="Q78">
        <v>74</v>
      </c>
      <c r="R78" s="1">
        <v>173800</v>
      </c>
    </row>
    <row r="79" spans="1:18" x14ac:dyDescent="0.25">
      <c r="D79">
        <v>75</v>
      </c>
      <c r="E79" s="1">
        <v>5218000</v>
      </c>
      <c r="O79">
        <v>75</v>
      </c>
      <c r="P79" s="1">
        <v>146200</v>
      </c>
      <c r="Q79">
        <v>75</v>
      </c>
      <c r="R79" s="1">
        <v>173700</v>
      </c>
    </row>
    <row r="80" spans="1:18" x14ac:dyDescent="0.25">
      <c r="D80">
        <v>76</v>
      </c>
      <c r="E80" s="1">
        <v>5240000</v>
      </c>
      <c r="O80">
        <v>76</v>
      </c>
      <c r="P80" s="1">
        <v>146200</v>
      </c>
      <c r="Q80">
        <v>76</v>
      </c>
      <c r="R80" s="1">
        <v>173700</v>
      </c>
    </row>
    <row r="81" spans="4:18" x14ac:dyDescent="0.25">
      <c r="D81">
        <v>77</v>
      </c>
      <c r="E81" s="1">
        <v>5259000</v>
      </c>
      <c r="O81">
        <v>77</v>
      </c>
      <c r="P81" s="1">
        <v>146600</v>
      </c>
      <c r="Q81">
        <v>77</v>
      </c>
      <c r="R81" s="1">
        <v>173500</v>
      </c>
    </row>
    <row r="82" spans="4:18" x14ac:dyDescent="0.25">
      <c r="D82">
        <v>78</v>
      </c>
      <c r="E82" s="1">
        <v>5288000</v>
      </c>
      <c r="O82">
        <v>78</v>
      </c>
      <c r="P82" s="1">
        <v>146500</v>
      </c>
      <c r="Q82">
        <v>78</v>
      </c>
      <c r="R82" s="1">
        <v>174100</v>
      </c>
    </row>
    <row r="83" spans="4:18" x14ac:dyDescent="0.25">
      <c r="D83">
        <v>79</v>
      </c>
      <c r="E83" s="1">
        <v>5309000</v>
      </c>
      <c r="O83">
        <v>79</v>
      </c>
      <c r="P83" s="1">
        <v>146700</v>
      </c>
      <c r="Q83">
        <v>79</v>
      </c>
      <c r="R83" s="1">
        <v>173700</v>
      </c>
    </row>
    <row r="84" spans="4:18" x14ac:dyDescent="0.25">
      <c r="D84">
        <v>80</v>
      </c>
      <c r="E84" s="1">
        <v>5324000</v>
      </c>
    </row>
    <row r="85" spans="4:18" x14ac:dyDescent="0.25">
      <c r="D85">
        <v>81</v>
      </c>
      <c r="E85" s="1">
        <v>5340000</v>
      </c>
    </row>
    <row r="86" spans="4:18" x14ac:dyDescent="0.25">
      <c r="D86">
        <v>82</v>
      </c>
      <c r="E86" s="1">
        <v>5357000</v>
      </c>
    </row>
    <row r="87" spans="4:18" x14ac:dyDescent="0.25">
      <c r="D87">
        <v>83</v>
      </c>
      <c r="E87" s="1">
        <v>5380000</v>
      </c>
    </row>
    <row r="88" spans="4:18" x14ac:dyDescent="0.25">
      <c r="D88">
        <v>84</v>
      </c>
      <c r="E88" s="1">
        <v>5390000</v>
      </c>
    </row>
    <row r="89" spans="4:18" x14ac:dyDescent="0.25">
      <c r="D89">
        <v>85</v>
      </c>
      <c r="E89" s="1">
        <v>5412000</v>
      </c>
    </row>
    <row r="90" spans="4:18" x14ac:dyDescent="0.25">
      <c r="D90">
        <v>86</v>
      </c>
      <c r="E90" s="1">
        <v>5428000</v>
      </c>
    </row>
    <row r="91" spans="4:18" x14ac:dyDescent="0.25">
      <c r="D91">
        <v>87</v>
      </c>
      <c r="E91" s="1">
        <v>5450000</v>
      </c>
    </row>
    <row r="92" spans="4:18" x14ac:dyDescent="0.25">
      <c r="D92">
        <v>88</v>
      </c>
      <c r="E92" s="1">
        <v>5466000</v>
      </c>
    </row>
    <row r="93" spans="4:18" x14ac:dyDescent="0.25">
      <c r="D93">
        <v>89</v>
      </c>
      <c r="E93" s="1">
        <v>5484000</v>
      </c>
    </row>
    <row r="94" spans="4:18" x14ac:dyDescent="0.25">
      <c r="D94">
        <v>90</v>
      </c>
      <c r="E94" s="1">
        <v>5495000</v>
      </c>
    </row>
    <row r="95" spans="4:18" x14ac:dyDescent="0.25">
      <c r="D95">
        <v>91</v>
      </c>
      <c r="E95" s="1">
        <v>5502000</v>
      </c>
    </row>
    <row r="96" spans="4:18" x14ac:dyDescent="0.25">
      <c r="D96">
        <v>92</v>
      </c>
      <c r="E96" s="1">
        <v>5516000</v>
      </c>
    </row>
    <row r="97" spans="4:5" x14ac:dyDescent="0.25">
      <c r="D97">
        <v>93</v>
      </c>
      <c r="E97" s="1">
        <v>5540000</v>
      </c>
    </row>
    <row r="98" spans="4:5" x14ac:dyDescent="0.25">
      <c r="D98">
        <v>94</v>
      </c>
      <c r="E98" s="1">
        <v>5541000</v>
      </c>
    </row>
    <row r="99" spans="4:5" x14ac:dyDescent="0.25">
      <c r="D99">
        <v>95</v>
      </c>
      <c r="E99" s="1">
        <v>5555000</v>
      </c>
    </row>
    <row r="100" spans="4:5" x14ac:dyDescent="0.25">
      <c r="D100">
        <v>96</v>
      </c>
      <c r="E100" s="1">
        <v>5568000</v>
      </c>
    </row>
    <row r="101" spans="4:5" x14ac:dyDescent="0.25">
      <c r="D101">
        <v>97</v>
      </c>
      <c r="E101" s="1">
        <v>5579000</v>
      </c>
    </row>
    <row r="102" spans="4:5" x14ac:dyDescent="0.25">
      <c r="D102">
        <v>98</v>
      </c>
      <c r="E102" s="1">
        <v>5594000</v>
      </c>
    </row>
  </sheetData>
  <mergeCells count="9">
    <mergeCell ref="O1:P1"/>
    <mergeCell ref="Q1:R1"/>
    <mergeCell ref="S1:T1"/>
    <mergeCell ref="A1:B1"/>
    <mergeCell ref="D1:E1"/>
    <mergeCell ref="F1:G1"/>
    <mergeCell ref="H1:I1"/>
    <mergeCell ref="J1:K1"/>
    <mergeCell ref="M1:N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8D54-60EF-499C-9EBA-0414C944FA92}">
  <dimension ref="A1:AD174"/>
  <sheetViews>
    <sheetView topLeftCell="H18" zoomScale="70" zoomScaleNormal="70" workbookViewId="0">
      <selection activeCell="AC64" sqref="AC64"/>
    </sheetView>
  </sheetViews>
  <sheetFormatPr baseColWidth="10" defaultRowHeight="15" x14ac:dyDescent="0.25"/>
  <cols>
    <col min="24" max="25" width="14.42578125" customWidth="1"/>
  </cols>
  <sheetData>
    <row r="1" spans="1:30" x14ac:dyDescent="0.25">
      <c r="A1" s="10" t="s">
        <v>2</v>
      </c>
      <c r="B1" s="10"/>
      <c r="C1" s="10" t="s">
        <v>3</v>
      </c>
      <c r="D1" s="10"/>
      <c r="E1" s="4"/>
      <c r="F1" s="10" t="s">
        <v>4</v>
      </c>
      <c r="G1" s="10"/>
      <c r="H1" s="7"/>
      <c r="I1" s="10" t="s">
        <v>5</v>
      </c>
      <c r="J1" s="10"/>
      <c r="K1" s="10"/>
      <c r="L1" s="12" t="s">
        <v>6</v>
      </c>
      <c r="M1" s="12"/>
      <c r="N1" s="5"/>
      <c r="O1" s="10" t="s">
        <v>7</v>
      </c>
      <c r="P1" s="10"/>
      <c r="Q1" s="3"/>
      <c r="R1" s="3"/>
    </row>
    <row r="2" spans="1:30" x14ac:dyDescent="0.25">
      <c r="A2" s="2" t="s">
        <v>13</v>
      </c>
      <c r="B2" s="2" t="s">
        <v>15</v>
      </c>
      <c r="C2" s="2" t="s">
        <v>13</v>
      </c>
      <c r="D2" s="2" t="s">
        <v>16</v>
      </c>
      <c r="E2" s="4"/>
      <c r="F2" s="2" t="s">
        <v>13</v>
      </c>
      <c r="G2" s="2" t="s">
        <v>17</v>
      </c>
      <c r="H2" s="7"/>
      <c r="I2" s="10" t="s">
        <v>13</v>
      </c>
      <c r="J2" s="10"/>
      <c r="K2" s="2" t="s">
        <v>19</v>
      </c>
      <c r="L2" s="2" t="s">
        <v>13</v>
      </c>
      <c r="M2" s="2" t="s">
        <v>20</v>
      </c>
      <c r="N2" s="4"/>
      <c r="O2" s="2" t="s">
        <v>13</v>
      </c>
      <c r="P2" s="2" t="s">
        <v>18</v>
      </c>
      <c r="Q2" s="3"/>
      <c r="R2" s="3"/>
      <c r="V2" t="s">
        <v>34</v>
      </c>
    </row>
    <row r="3" spans="1:30" x14ac:dyDescent="0.25">
      <c r="A3" s="3" t="s">
        <v>14</v>
      </c>
      <c r="B3" s="3"/>
      <c r="C3" s="3" t="s">
        <v>14</v>
      </c>
      <c r="D3" s="3"/>
      <c r="E3" s="3"/>
      <c r="F3" s="3" t="s">
        <v>14</v>
      </c>
      <c r="G3" s="3"/>
      <c r="H3" s="3"/>
      <c r="I3" s="10" t="s">
        <v>14</v>
      </c>
      <c r="J3" s="10"/>
      <c r="K3" s="3"/>
      <c r="L3" s="3" t="s">
        <v>14</v>
      </c>
      <c r="M3" s="3"/>
      <c r="N3" s="3"/>
      <c r="O3" s="3" t="s">
        <v>14</v>
      </c>
      <c r="P3" s="3"/>
      <c r="Q3" s="3"/>
      <c r="R3" s="3"/>
    </row>
    <row r="4" spans="1:30" x14ac:dyDescent="0.25">
      <c r="A4" t="s">
        <v>0</v>
      </c>
      <c r="B4" t="s">
        <v>1</v>
      </c>
      <c r="C4" t="s">
        <v>0</v>
      </c>
      <c r="D4" t="s">
        <v>1</v>
      </c>
      <c r="E4" t="s">
        <v>24</v>
      </c>
      <c r="F4" t="s">
        <v>0</v>
      </c>
      <c r="G4" t="s">
        <v>1</v>
      </c>
      <c r="H4" t="s">
        <v>25</v>
      </c>
      <c r="I4" t="s">
        <v>0</v>
      </c>
      <c r="J4" t="s">
        <v>32</v>
      </c>
      <c r="K4" t="s">
        <v>1</v>
      </c>
      <c r="L4" t="s">
        <v>0</v>
      </c>
      <c r="M4" t="s">
        <v>23</v>
      </c>
      <c r="N4" t="s">
        <v>25</v>
      </c>
      <c r="O4" t="s">
        <v>0</v>
      </c>
      <c r="P4" t="s">
        <v>1</v>
      </c>
      <c r="U4" t="s">
        <v>26</v>
      </c>
    </row>
    <row r="5" spans="1:30" x14ac:dyDescent="0.25">
      <c r="U5" t="s">
        <v>27</v>
      </c>
      <c r="V5" t="s">
        <v>28</v>
      </c>
      <c r="W5" t="s">
        <v>29</v>
      </c>
      <c r="X5" t="s">
        <v>30</v>
      </c>
      <c r="Y5" t="s">
        <v>35</v>
      </c>
      <c r="Z5" t="s">
        <v>33</v>
      </c>
      <c r="AA5" t="s">
        <v>31</v>
      </c>
      <c r="AB5" t="s">
        <v>44</v>
      </c>
      <c r="AC5" t="s">
        <v>45</v>
      </c>
      <c r="AD5" t="s">
        <v>46</v>
      </c>
    </row>
    <row r="6" spans="1:30" x14ac:dyDescent="0.25">
      <c r="A6">
        <v>0</v>
      </c>
      <c r="B6" s="1">
        <v>180800</v>
      </c>
      <c r="C6">
        <v>0</v>
      </c>
      <c r="D6" s="6">
        <v>172400</v>
      </c>
      <c r="E6" s="6">
        <f>D6/1000</f>
        <v>172.4</v>
      </c>
      <c r="F6">
        <v>0</v>
      </c>
      <c r="G6" s="1">
        <v>131600</v>
      </c>
      <c r="H6" s="6">
        <f>G6/1000</f>
        <v>131.6</v>
      </c>
      <c r="I6">
        <v>0</v>
      </c>
      <c r="J6">
        <v>1.5</v>
      </c>
      <c r="K6" s="1">
        <v>149700</v>
      </c>
      <c r="L6">
        <v>0</v>
      </c>
      <c r="M6" s="1">
        <v>388400</v>
      </c>
      <c r="N6" s="6">
        <f>M6/1000</f>
        <v>388.4</v>
      </c>
      <c r="O6">
        <v>0</v>
      </c>
      <c r="P6" s="1">
        <v>148600</v>
      </c>
      <c r="Q6" s="6">
        <f>P6/1000</f>
        <v>148.6</v>
      </c>
      <c r="U6">
        <v>1.5</v>
      </c>
      <c r="V6" s="1">
        <f>B7-B6</f>
        <v>28900</v>
      </c>
      <c r="W6" t="s">
        <v>38</v>
      </c>
      <c r="X6" s="1">
        <f>MIN(B$7:B$85) - B$6</f>
        <v>26600</v>
      </c>
      <c r="Y6">
        <v>2</v>
      </c>
      <c r="Z6">
        <f>MATCH(MIN(B$7:B$85),B$7:B$85,0)</f>
        <v>4</v>
      </c>
      <c r="AA6" t="s">
        <v>36</v>
      </c>
      <c r="AB6">
        <v>1</v>
      </c>
      <c r="AC6">
        <v>3</v>
      </c>
      <c r="AD6" t="s">
        <v>47</v>
      </c>
    </row>
    <row r="7" spans="1:30" x14ac:dyDescent="0.25">
      <c r="A7">
        <v>1</v>
      </c>
      <c r="B7" s="1">
        <v>209700</v>
      </c>
      <c r="C7">
        <v>1</v>
      </c>
      <c r="D7" s="6">
        <v>202300</v>
      </c>
      <c r="E7" s="6">
        <f t="shared" ref="E7:E65" si="0">D7/1000</f>
        <v>202.3</v>
      </c>
      <c r="F7">
        <v>1</v>
      </c>
      <c r="G7" s="1">
        <v>148700</v>
      </c>
      <c r="H7" s="6">
        <f t="shared" ref="H7:H65" si="1">G7/1000</f>
        <v>148.69999999999999</v>
      </c>
      <c r="I7">
        <v>1</v>
      </c>
      <c r="J7" s="1">
        <v>3</v>
      </c>
      <c r="K7" s="1">
        <v>152300</v>
      </c>
      <c r="L7">
        <v>1</v>
      </c>
      <c r="M7" s="1">
        <v>402500</v>
      </c>
      <c r="N7" s="6">
        <f t="shared" ref="N7:N70" si="2">M7/1000</f>
        <v>402.5</v>
      </c>
      <c r="O7">
        <v>1</v>
      </c>
      <c r="P7" s="1">
        <v>143900</v>
      </c>
      <c r="Q7" s="6">
        <f t="shared" ref="Q7:Q65" si="3">P7/1000</f>
        <v>143.9</v>
      </c>
      <c r="U7">
        <v>1.4</v>
      </c>
      <c r="V7" s="1">
        <f>D7-D6</f>
        <v>29900</v>
      </c>
      <c r="W7" t="s">
        <v>38</v>
      </c>
      <c r="X7" s="1">
        <f>MIN(D$7:D$85) - D$6</f>
        <v>28000</v>
      </c>
      <c r="Y7">
        <v>2</v>
      </c>
      <c r="Z7">
        <f>MATCH(MIN(D$7:D$85),D$7:D$85,0)</f>
        <v>6</v>
      </c>
      <c r="AA7" t="s">
        <v>36</v>
      </c>
      <c r="AB7">
        <v>2</v>
      </c>
      <c r="AC7">
        <v>3</v>
      </c>
      <c r="AD7" t="s">
        <v>47</v>
      </c>
    </row>
    <row r="8" spans="1:30" x14ac:dyDescent="0.25">
      <c r="A8">
        <v>2</v>
      </c>
      <c r="B8" s="1">
        <v>208500</v>
      </c>
      <c r="C8">
        <v>2</v>
      </c>
      <c r="D8" s="6">
        <v>203600</v>
      </c>
      <c r="E8" s="6">
        <f t="shared" si="0"/>
        <v>203.6</v>
      </c>
      <c r="F8">
        <v>2</v>
      </c>
      <c r="G8" s="1">
        <v>148500</v>
      </c>
      <c r="H8" s="6">
        <f t="shared" si="1"/>
        <v>148.5</v>
      </c>
      <c r="I8">
        <v>2</v>
      </c>
      <c r="J8">
        <v>4.5</v>
      </c>
      <c r="K8" s="1">
        <v>151300</v>
      </c>
      <c r="L8">
        <v>2</v>
      </c>
      <c r="M8" s="1">
        <v>398100</v>
      </c>
      <c r="N8" s="6">
        <f t="shared" si="2"/>
        <v>398.1</v>
      </c>
      <c r="O8">
        <v>2</v>
      </c>
      <c r="P8" s="1">
        <v>140500</v>
      </c>
      <c r="Q8" s="6">
        <f t="shared" si="3"/>
        <v>140.5</v>
      </c>
      <c r="U8">
        <v>1.3</v>
      </c>
      <c r="V8" s="1">
        <f>G7-G6</f>
        <v>17100</v>
      </c>
      <c r="W8" t="s">
        <v>38</v>
      </c>
      <c r="X8" s="1">
        <f>MIN(G$7:G$85) - G$6</f>
        <v>9000</v>
      </c>
      <c r="Y8">
        <v>2</v>
      </c>
      <c r="Z8">
        <f>MATCH(MIN(G$7:G$85),G$7:G$85,0)</f>
        <v>11</v>
      </c>
      <c r="AA8" t="s">
        <v>36</v>
      </c>
      <c r="AB8">
        <v>3</v>
      </c>
      <c r="AC8">
        <v>3</v>
      </c>
      <c r="AD8" t="s">
        <v>47</v>
      </c>
    </row>
    <row r="9" spans="1:30" x14ac:dyDescent="0.25">
      <c r="A9">
        <v>3</v>
      </c>
      <c r="B9" s="1">
        <v>207600</v>
      </c>
      <c r="C9">
        <v>3</v>
      </c>
      <c r="D9" s="6">
        <v>202400</v>
      </c>
      <c r="E9" s="6">
        <f t="shared" si="0"/>
        <v>202.4</v>
      </c>
      <c r="F9">
        <v>3</v>
      </c>
      <c r="G9" s="1">
        <v>146800</v>
      </c>
      <c r="H9" s="6">
        <f t="shared" si="1"/>
        <v>146.80000000000001</v>
      </c>
      <c r="I9">
        <v>3</v>
      </c>
      <c r="J9" s="1">
        <v>6</v>
      </c>
      <c r="K9" s="1">
        <v>148700</v>
      </c>
      <c r="L9">
        <v>3</v>
      </c>
      <c r="M9" s="1">
        <v>394900</v>
      </c>
      <c r="N9" s="6">
        <f t="shared" si="2"/>
        <v>394.9</v>
      </c>
      <c r="O9">
        <v>3</v>
      </c>
      <c r="P9" s="1">
        <v>137900</v>
      </c>
      <c r="Q9" s="6">
        <f t="shared" si="3"/>
        <v>137.9</v>
      </c>
      <c r="U9">
        <v>1.3</v>
      </c>
      <c r="V9" s="1">
        <f>K7-K6</f>
        <v>2600</v>
      </c>
      <c r="W9" t="s">
        <v>38</v>
      </c>
      <c r="X9" s="1">
        <f>MIN(K$7:K$85) - K$6</f>
        <v>-3400</v>
      </c>
      <c r="Y9">
        <v>2</v>
      </c>
      <c r="Z9">
        <f>MATCH(MIN(K$7:K$85),K$7:K$85,0)</f>
        <v>9</v>
      </c>
      <c r="AA9" t="s">
        <v>37</v>
      </c>
      <c r="AB9">
        <v>4</v>
      </c>
      <c r="AC9">
        <v>3</v>
      </c>
      <c r="AD9" t="s">
        <v>47</v>
      </c>
    </row>
    <row r="10" spans="1:30" x14ac:dyDescent="0.25">
      <c r="A10">
        <v>4</v>
      </c>
      <c r="B10" s="1">
        <v>207400</v>
      </c>
      <c r="C10">
        <v>4</v>
      </c>
      <c r="D10" s="6">
        <v>201600</v>
      </c>
      <c r="E10" s="6">
        <f t="shared" si="0"/>
        <v>201.6</v>
      </c>
      <c r="F10">
        <v>4</v>
      </c>
      <c r="G10" s="1">
        <v>145500</v>
      </c>
      <c r="H10" s="6">
        <f t="shared" si="1"/>
        <v>145.5</v>
      </c>
      <c r="I10">
        <v>4</v>
      </c>
      <c r="J10" s="1">
        <v>7.5</v>
      </c>
      <c r="K10" s="1">
        <v>147800</v>
      </c>
      <c r="L10">
        <v>4</v>
      </c>
      <c r="M10" s="1">
        <v>396400</v>
      </c>
      <c r="N10" s="6">
        <f t="shared" si="2"/>
        <v>396.4</v>
      </c>
      <c r="O10">
        <v>4</v>
      </c>
      <c r="P10" s="1">
        <v>133400</v>
      </c>
      <c r="Q10" s="6">
        <f t="shared" si="3"/>
        <v>133.4</v>
      </c>
      <c r="U10">
        <v>1.5</v>
      </c>
      <c r="V10" s="1">
        <f>M7-M6</f>
        <v>14100</v>
      </c>
      <c r="W10" t="s">
        <v>38</v>
      </c>
      <c r="X10" s="1">
        <f>MIN(M$7:M$85) - M$6</f>
        <v>6500</v>
      </c>
      <c r="Y10">
        <v>2</v>
      </c>
      <c r="Z10">
        <f>MATCH(MIN(M$7:M$85),M$7:M$85,0)</f>
        <v>3</v>
      </c>
      <c r="AA10" t="s">
        <v>36</v>
      </c>
      <c r="AB10">
        <v>5</v>
      </c>
      <c r="AC10">
        <v>3</v>
      </c>
      <c r="AD10" t="s">
        <v>47</v>
      </c>
    </row>
    <row r="11" spans="1:30" x14ac:dyDescent="0.25">
      <c r="A11">
        <v>5</v>
      </c>
      <c r="B11" s="1">
        <v>207500</v>
      </c>
      <c r="C11">
        <v>5</v>
      </c>
      <c r="D11" s="6">
        <v>201200</v>
      </c>
      <c r="E11" s="6">
        <f t="shared" si="0"/>
        <v>201.2</v>
      </c>
      <c r="F11">
        <v>5</v>
      </c>
      <c r="G11" s="1">
        <v>143300</v>
      </c>
      <c r="H11" s="6">
        <f t="shared" si="1"/>
        <v>143.30000000000001</v>
      </c>
      <c r="I11">
        <v>5</v>
      </c>
      <c r="J11" s="1">
        <v>9</v>
      </c>
      <c r="K11" s="1">
        <v>147400</v>
      </c>
      <c r="L11">
        <v>5</v>
      </c>
      <c r="M11" s="1">
        <v>401300</v>
      </c>
      <c r="N11" s="6">
        <f t="shared" si="2"/>
        <v>401.3</v>
      </c>
      <c r="O11">
        <v>5</v>
      </c>
      <c r="P11" s="1">
        <v>130900</v>
      </c>
      <c r="Q11" s="6">
        <f t="shared" si="3"/>
        <v>130.9</v>
      </c>
      <c r="U11">
        <v>1.2</v>
      </c>
      <c r="V11" s="1">
        <f>P7-P6</f>
        <v>-4700</v>
      </c>
      <c r="W11" t="s">
        <v>39</v>
      </c>
      <c r="X11" s="1">
        <f>MIN(P$7:P$85) - P$6</f>
        <v>-34900</v>
      </c>
      <c r="Y11">
        <v>0</v>
      </c>
      <c r="Z11">
        <f>MATCH(MIN(P$7:P$85),P$7:P$85,0)</f>
        <v>37</v>
      </c>
      <c r="AA11" t="s">
        <v>36</v>
      </c>
      <c r="AB11">
        <v>6</v>
      </c>
      <c r="AC11">
        <v>3</v>
      </c>
      <c r="AD11" t="s">
        <v>47</v>
      </c>
    </row>
    <row r="12" spans="1:30" x14ac:dyDescent="0.25">
      <c r="A12">
        <v>6</v>
      </c>
      <c r="B12" s="1">
        <v>208900</v>
      </c>
      <c r="C12">
        <v>6</v>
      </c>
      <c r="D12" s="6">
        <v>200400</v>
      </c>
      <c r="E12" s="6">
        <f t="shared" si="0"/>
        <v>200.4</v>
      </c>
      <c r="F12">
        <v>6</v>
      </c>
      <c r="G12" s="1">
        <v>144000</v>
      </c>
      <c r="H12" s="6">
        <f t="shared" si="1"/>
        <v>144</v>
      </c>
      <c r="I12">
        <v>6</v>
      </c>
      <c r="J12">
        <v>10.5</v>
      </c>
      <c r="K12" s="1">
        <v>147300</v>
      </c>
      <c r="L12">
        <v>6</v>
      </c>
      <c r="M12" s="1">
        <v>405300</v>
      </c>
      <c r="N12" s="6">
        <f t="shared" si="2"/>
        <v>405.3</v>
      </c>
      <c r="O12">
        <v>6</v>
      </c>
      <c r="P12" s="1">
        <v>129000</v>
      </c>
      <c r="Q12" s="6">
        <f t="shared" si="3"/>
        <v>129</v>
      </c>
    </row>
    <row r="13" spans="1:30" x14ac:dyDescent="0.25">
      <c r="A13">
        <v>7</v>
      </c>
      <c r="B13" s="1">
        <v>210900</v>
      </c>
      <c r="C13">
        <v>7</v>
      </c>
      <c r="D13" s="6">
        <v>200600</v>
      </c>
      <c r="E13" s="6">
        <f t="shared" si="0"/>
        <v>200.6</v>
      </c>
      <c r="F13">
        <v>7</v>
      </c>
      <c r="G13" s="1">
        <v>142700</v>
      </c>
      <c r="H13" s="6">
        <f t="shared" si="1"/>
        <v>142.69999999999999</v>
      </c>
      <c r="I13">
        <v>7</v>
      </c>
      <c r="J13" s="1">
        <v>12</v>
      </c>
      <c r="K13" s="1">
        <v>147500</v>
      </c>
      <c r="L13">
        <v>7</v>
      </c>
      <c r="M13" s="1">
        <v>412100</v>
      </c>
      <c r="N13" s="6">
        <f t="shared" si="2"/>
        <v>412.1</v>
      </c>
      <c r="O13">
        <v>7</v>
      </c>
      <c r="P13" s="1">
        <v>125200</v>
      </c>
      <c r="Q13" s="6">
        <f t="shared" si="3"/>
        <v>125.2</v>
      </c>
    </row>
    <row r="14" spans="1:30" x14ac:dyDescent="0.25">
      <c r="A14">
        <v>8</v>
      </c>
      <c r="B14" s="1">
        <v>213200</v>
      </c>
      <c r="C14">
        <v>8</v>
      </c>
      <c r="D14" s="6">
        <v>201200</v>
      </c>
      <c r="E14" s="6">
        <f t="shared" si="0"/>
        <v>201.2</v>
      </c>
      <c r="F14">
        <v>8</v>
      </c>
      <c r="G14" s="1">
        <v>142200</v>
      </c>
      <c r="H14" s="6">
        <f t="shared" si="1"/>
        <v>142.19999999999999</v>
      </c>
      <c r="I14">
        <v>8</v>
      </c>
      <c r="J14">
        <v>13.5</v>
      </c>
      <c r="K14" s="1">
        <v>147600</v>
      </c>
      <c r="L14">
        <v>8</v>
      </c>
      <c r="M14" s="1">
        <v>423200</v>
      </c>
      <c r="N14" s="6">
        <f t="shared" si="2"/>
        <v>423.2</v>
      </c>
      <c r="O14">
        <v>8</v>
      </c>
      <c r="P14" s="1">
        <v>125300</v>
      </c>
      <c r="Q14" s="6">
        <f t="shared" si="3"/>
        <v>125.3</v>
      </c>
    </row>
    <row r="15" spans="1:30" x14ac:dyDescent="0.25">
      <c r="A15">
        <v>9</v>
      </c>
      <c r="B15" s="1">
        <v>216000</v>
      </c>
      <c r="C15">
        <v>9</v>
      </c>
      <c r="D15" s="6">
        <v>201800</v>
      </c>
      <c r="E15" s="6">
        <f t="shared" si="0"/>
        <v>201.8</v>
      </c>
      <c r="F15">
        <v>9</v>
      </c>
      <c r="G15" s="1">
        <v>141100</v>
      </c>
      <c r="H15" s="6">
        <f t="shared" si="1"/>
        <v>141.1</v>
      </c>
      <c r="I15">
        <v>9</v>
      </c>
      <c r="J15" s="1">
        <v>15</v>
      </c>
      <c r="K15" s="1">
        <v>146300</v>
      </c>
      <c r="L15">
        <v>9</v>
      </c>
      <c r="M15" s="1">
        <v>434300</v>
      </c>
      <c r="N15" s="6">
        <f t="shared" si="2"/>
        <v>434.3</v>
      </c>
      <c r="O15">
        <v>9</v>
      </c>
      <c r="P15" s="1">
        <v>122700</v>
      </c>
      <c r="Q15" s="6">
        <f t="shared" si="3"/>
        <v>122.7</v>
      </c>
    </row>
    <row r="16" spans="1:30" x14ac:dyDescent="0.25">
      <c r="A16">
        <v>10</v>
      </c>
      <c r="B16" s="1">
        <v>219500</v>
      </c>
      <c r="C16">
        <v>10</v>
      </c>
      <c r="D16" s="6">
        <v>202000</v>
      </c>
      <c r="E16" s="6">
        <f t="shared" si="0"/>
        <v>202</v>
      </c>
      <c r="F16">
        <v>10</v>
      </c>
      <c r="G16" s="1">
        <v>141800</v>
      </c>
      <c r="H16" s="6">
        <f t="shared" si="1"/>
        <v>141.80000000000001</v>
      </c>
      <c r="I16">
        <v>10</v>
      </c>
      <c r="J16" s="1">
        <v>16.5</v>
      </c>
      <c r="K16" s="1">
        <v>146900</v>
      </c>
      <c r="L16">
        <v>10</v>
      </c>
      <c r="M16" s="1">
        <v>446600</v>
      </c>
      <c r="N16" s="6">
        <f t="shared" si="2"/>
        <v>446.6</v>
      </c>
      <c r="O16">
        <v>10</v>
      </c>
      <c r="P16" s="1">
        <v>120600</v>
      </c>
      <c r="Q16" s="6">
        <f t="shared" si="3"/>
        <v>120.6</v>
      </c>
    </row>
    <row r="17" spans="1:17" x14ac:dyDescent="0.25">
      <c r="A17">
        <v>11</v>
      </c>
      <c r="B17" s="1">
        <v>222300</v>
      </c>
      <c r="C17">
        <v>11</v>
      </c>
      <c r="D17" s="6">
        <v>203500</v>
      </c>
      <c r="E17" s="6">
        <f t="shared" si="0"/>
        <v>203.5</v>
      </c>
      <c r="F17">
        <v>11</v>
      </c>
      <c r="G17" s="1">
        <v>140600</v>
      </c>
      <c r="H17" s="6">
        <f t="shared" si="1"/>
        <v>140.6</v>
      </c>
      <c r="I17">
        <v>11</v>
      </c>
      <c r="J17" s="1">
        <v>18</v>
      </c>
      <c r="K17" s="1">
        <v>147100</v>
      </c>
      <c r="L17">
        <v>11</v>
      </c>
      <c r="M17" s="1">
        <v>459100</v>
      </c>
      <c r="N17" s="6">
        <f t="shared" si="2"/>
        <v>459.1</v>
      </c>
      <c r="O17">
        <v>11</v>
      </c>
      <c r="P17" s="1">
        <v>120200</v>
      </c>
      <c r="Q17" s="6">
        <f t="shared" si="3"/>
        <v>120.2</v>
      </c>
    </row>
    <row r="18" spans="1:17" x14ac:dyDescent="0.25">
      <c r="A18">
        <v>12</v>
      </c>
      <c r="B18" s="1">
        <v>225600</v>
      </c>
      <c r="C18">
        <v>12</v>
      </c>
      <c r="D18" s="6">
        <v>204500</v>
      </c>
      <c r="E18" s="6">
        <f t="shared" si="0"/>
        <v>204.5</v>
      </c>
      <c r="F18">
        <v>12</v>
      </c>
      <c r="G18" s="1">
        <v>141400</v>
      </c>
      <c r="H18" s="6">
        <f t="shared" si="1"/>
        <v>141.4</v>
      </c>
      <c r="I18">
        <v>12</v>
      </c>
      <c r="J18">
        <v>19.5</v>
      </c>
      <c r="K18" s="1">
        <v>147800</v>
      </c>
      <c r="L18">
        <v>12</v>
      </c>
      <c r="M18" s="1">
        <v>475200</v>
      </c>
      <c r="N18" s="6">
        <f t="shared" si="2"/>
        <v>475.2</v>
      </c>
      <c r="O18">
        <v>12</v>
      </c>
      <c r="P18" s="1">
        <v>119000</v>
      </c>
      <c r="Q18" s="6">
        <f t="shared" si="3"/>
        <v>119</v>
      </c>
    </row>
    <row r="19" spans="1:17" x14ac:dyDescent="0.25">
      <c r="A19">
        <v>13</v>
      </c>
      <c r="B19" s="1">
        <v>229300</v>
      </c>
      <c r="C19">
        <v>13</v>
      </c>
      <c r="D19" s="6">
        <v>206700</v>
      </c>
      <c r="E19" s="6">
        <f t="shared" si="0"/>
        <v>206.7</v>
      </c>
      <c r="F19">
        <v>13</v>
      </c>
      <c r="G19" s="1">
        <v>140800</v>
      </c>
      <c r="H19" s="6">
        <f t="shared" si="1"/>
        <v>140.80000000000001</v>
      </c>
      <c r="I19">
        <v>13</v>
      </c>
      <c r="J19" s="1">
        <v>21</v>
      </c>
      <c r="K19" s="1">
        <v>148800</v>
      </c>
      <c r="L19">
        <v>13</v>
      </c>
      <c r="M19" s="1">
        <v>489500</v>
      </c>
      <c r="N19" s="6">
        <f t="shared" si="2"/>
        <v>489.5</v>
      </c>
      <c r="O19">
        <v>13</v>
      </c>
      <c r="P19" s="1">
        <v>119200</v>
      </c>
      <c r="Q19" s="6">
        <f t="shared" si="3"/>
        <v>119.2</v>
      </c>
    </row>
    <row r="20" spans="1:17" x14ac:dyDescent="0.25">
      <c r="A20">
        <v>14</v>
      </c>
      <c r="B20" s="1">
        <v>233500</v>
      </c>
      <c r="C20">
        <v>14</v>
      </c>
      <c r="D20" s="6">
        <v>208400</v>
      </c>
      <c r="E20" s="6">
        <f t="shared" si="0"/>
        <v>208.4</v>
      </c>
      <c r="F20">
        <v>14</v>
      </c>
      <c r="G20" s="1">
        <v>141100</v>
      </c>
      <c r="H20" s="6">
        <f t="shared" si="1"/>
        <v>141.1</v>
      </c>
      <c r="I20">
        <v>14</v>
      </c>
      <c r="J20">
        <v>22.5</v>
      </c>
      <c r="K20" s="1">
        <v>149000</v>
      </c>
      <c r="L20">
        <v>14</v>
      </c>
      <c r="M20" s="1">
        <v>502800</v>
      </c>
      <c r="N20" s="6">
        <f t="shared" si="2"/>
        <v>502.8</v>
      </c>
      <c r="O20">
        <v>14</v>
      </c>
      <c r="P20" s="1">
        <v>117300</v>
      </c>
      <c r="Q20" s="6">
        <f t="shared" si="3"/>
        <v>117.3</v>
      </c>
    </row>
    <row r="21" spans="1:17" x14ac:dyDescent="0.25">
      <c r="A21">
        <v>15</v>
      </c>
      <c r="B21" s="1">
        <v>238200</v>
      </c>
      <c r="C21">
        <v>15</v>
      </c>
      <c r="D21" s="6">
        <v>210800</v>
      </c>
      <c r="E21" s="6">
        <f t="shared" si="0"/>
        <v>210.8</v>
      </c>
      <c r="F21">
        <v>15</v>
      </c>
      <c r="G21" s="1">
        <v>142900</v>
      </c>
      <c r="H21" s="6">
        <f t="shared" si="1"/>
        <v>142.9</v>
      </c>
      <c r="I21">
        <v>15</v>
      </c>
      <c r="J21" s="1">
        <v>24</v>
      </c>
      <c r="K21" s="1">
        <v>152100</v>
      </c>
      <c r="L21">
        <v>15</v>
      </c>
      <c r="M21" s="1">
        <v>519400</v>
      </c>
      <c r="N21" s="6">
        <f t="shared" si="2"/>
        <v>519.4</v>
      </c>
      <c r="O21">
        <v>15</v>
      </c>
      <c r="P21" s="1">
        <v>117700</v>
      </c>
      <c r="Q21" s="6">
        <f t="shared" si="3"/>
        <v>117.7</v>
      </c>
    </row>
    <row r="22" spans="1:17" x14ac:dyDescent="0.25">
      <c r="A22">
        <v>16</v>
      </c>
      <c r="B22" s="1">
        <v>243300</v>
      </c>
      <c r="C22">
        <v>16</v>
      </c>
      <c r="D22" s="6">
        <v>211900</v>
      </c>
      <c r="E22" s="6">
        <f t="shared" si="0"/>
        <v>211.9</v>
      </c>
      <c r="F22">
        <v>16</v>
      </c>
      <c r="G22" s="1">
        <v>141500</v>
      </c>
      <c r="H22" s="6">
        <f t="shared" si="1"/>
        <v>141.5</v>
      </c>
      <c r="I22">
        <v>16</v>
      </c>
      <c r="J22" s="1">
        <v>25.5</v>
      </c>
      <c r="K22" s="1">
        <v>151600</v>
      </c>
      <c r="L22">
        <v>16</v>
      </c>
      <c r="M22" s="1">
        <v>535900</v>
      </c>
      <c r="N22" s="6">
        <f t="shared" si="2"/>
        <v>535.9</v>
      </c>
      <c r="O22">
        <v>16</v>
      </c>
      <c r="P22" s="1">
        <v>118100</v>
      </c>
      <c r="Q22" s="6">
        <f t="shared" si="3"/>
        <v>118.1</v>
      </c>
    </row>
    <row r="23" spans="1:17" x14ac:dyDescent="0.25">
      <c r="A23">
        <v>17</v>
      </c>
      <c r="B23" s="1">
        <v>247400</v>
      </c>
      <c r="C23">
        <v>17</v>
      </c>
      <c r="D23" s="6">
        <v>215000</v>
      </c>
      <c r="E23" s="6">
        <f t="shared" si="0"/>
        <v>215</v>
      </c>
      <c r="F23">
        <v>17</v>
      </c>
      <c r="G23" s="1">
        <v>141600</v>
      </c>
      <c r="H23" s="6">
        <f t="shared" si="1"/>
        <v>141.6</v>
      </c>
      <c r="I23">
        <v>17</v>
      </c>
      <c r="J23" s="1">
        <v>27</v>
      </c>
      <c r="K23" s="1">
        <v>152200</v>
      </c>
      <c r="L23">
        <v>17</v>
      </c>
      <c r="M23" s="1">
        <v>554300</v>
      </c>
      <c r="N23" s="6">
        <f t="shared" si="2"/>
        <v>554.29999999999995</v>
      </c>
      <c r="O23">
        <v>17</v>
      </c>
      <c r="P23" s="1">
        <v>116800</v>
      </c>
      <c r="Q23" s="6">
        <f t="shared" si="3"/>
        <v>116.8</v>
      </c>
    </row>
    <row r="24" spans="1:17" x14ac:dyDescent="0.25">
      <c r="A24">
        <v>18</v>
      </c>
      <c r="B24" s="1">
        <v>252400</v>
      </c>
      <c r="C24">
        <v>18</v>
      </c>
      <c r="D24" s="6">
        <v>217600</v>
      </c>
      <c r="E24" s="6">
        <f t="shared" si="0"/>
        <v>217.6</v>
      </c>
      <c r="F24">
        <v>18</v>
      </c>
      <c r="G24" s="1">
        <v>142000</v>
      </c>
      <c r="H24" s="6">
        <f t="shared" si="1"/>
        <v>142</v>
      </c>
      <c r="I24">
        <v>18</v>
      </c>
      <c r="J24">
        <v>28.5</v>
      </c>
      <c r="K24" s="1">
        <v>153800</v>
      </c>
      <c r="L24">
        <v>18</v>
      </c>
      <c r="M24" s="1">
        <v>572600</v>
      </c>
      <c r="N24" s="6">
        <f t="shared" si="2"/>
        <v>572.6</v>
      </c>
      <c r="O24">
        <v>18</v>
      </c>
      <c r="P24" s="1">
        <v>117200</v>
      </c>
      <c r="Q24" s="6">
        <f t="shared" si="3"/>
        <v>117.2</v>
      </c>
    </row>
    <row r="25" spans="1:17" x14ac:dyDescent="0.25">
      <c r="A25">
        <v>19</v>
      </c>
      <c r="B25" s="1">
        <v>257800</v>
      </c>
      <c r="C25">
        <v>19</v>
      </c>
      <c r="D25" s="6">
        <v>221200</v>
      </c>
      <c r="E25" s="6">
        <f t="shared" si="0"/>
        <v>221.2</v>
      </c>
      <c r="F25">
        <v>19</v>
      </c>
      <c r="G25" s="1">
        <v>142300</v>
      </c>
      <c r="H25" s="6">
        <f t="shared" si="1"/>
        <v>142.30000000000001</v>
      </c>
      <c r="I25">
        <v>19</v>
      </c>
      <c r="J25" s="1">
        <v>30</v>
      </c>
      <c r="K25" s="1">
        <v>153300</v>
      </c>
      <c r="L25">
        <v>19</v>
      </c>
      <c r="M25" s="1">
        <v>592100</v>
      </c>
      <c r="N25" s="6">
        <f t="shared" si="2"/>
        <v>592.1</v>
      </c>
      <c r="O25">
        <v>19</v>
      </c>
      <c r="P25" s="1">
        <v>116000</v>
      </c>
      <c r="Q25" s="6">
        <f t="shared" si="3"/>
        <v>116</v>
      </c>
    </row>
    <row r="26" spans="1:17" x14ac:dyDescent="0.25">
      <c r="A26">
        <v>20</v>
      </c>
      <c r="B26" s="1">
        <v>262900</v>
      </c>
      <c r="C26">
        <v>20</v>
      </c>
      <c r="D26" s="6">
        <v>223400</v>
      </c>
      <c r="E26" s="6">
        <f t="shared" si="0"/>
        <v>223.4</v>
      </c>
      <c r="F26">
        <v>20</v>
      </c>
      <c r="G26" s="1">
        <v>142400</v>
      </c>
      <c r="H26" s="6">
        <f t="shared" si="1"/>
        <v>142.4</v>
      </c>
      <c r="I26">
        <v>20</v>
      </c>
      <c r="J26">
        <v>31.5</v>
      </c>
      <c r="K26" s="1">
        <v>154500</v>
      </c>
      <c r="L26">
        <v>20</v>
      </c>
      <c r="M26" s="1">
        <v>609900</v>
      </c>
      <c r="N26" s="6">
        <f t="shared" si="2"/>
        <v>609.9</v>
      </c>
      <c r="O26">
        <v>20</v>
      </c>
      <c r="P26" s="1">
        <v>116400</v>
      </c>
      <c r="Q26" s="6">
        <f t="shared" si="3"/>
        <v>116.4</v>
      </c>
    </row>
    <row r="27" spans="1:17" x14ac:dyDescent="0.25">
      <c r="A27">
        <v>21</v>
      </c>
      <c r="B27" s="1">
        <v>268000</v>
      </c>
      <c r="C27">
        <v>21</v>
      </c>
      <c r="D27" s="6">
        <v>227200</v>
      </c>
      <c r="E27" s="6">
        <f t="shared" si="0"/>
        <v>227.2</v>
      </c>
      <c r="F27">
        <v>21</v>
      </c>
      <c r="G27" s="1">
        <v>143300</v>
      </c>
      <c r="H27" s="6">
        <f t="shared" si="1"/>
        <v>143.30000000000001</v>
      </c>
      <c r="I27">
        <v>21</v>
      </c>
      <c r="J27" s="1">
        <v>33</v>
      </c>
      <c r="K27" s="1">
        <v>155800</v>
      </c>
      <c r="L27">
        <v>21</v>
      </c>
      <c r="M27" s="1">
        <v>627000</v>
      </c>
      <c r="N27" s="6">
        <f t="shared" si="2"/>
        <v>627</v>
      </c>
      <c r="O27">
        <v>21</v>
      </c>
      <c r="P27" s="1">
        <v>114400</v>
      </c>
      <c r="Q27" s="6">
        <f t="shared" si="3"/>
        <v>114.4</v>
      </c>
    </row>
    <row r="28" spans="1:17" x14ac:dyDescent="0.25">
      <c r="A28">
        <v>22</v>
      </c>
      <c r="B28" s="1">
        <v>275600</v>
      </c>
      <c r="C28">
        <v>22</v>
      </c>
      <c r="D28" s="6">
        <v>231600</v>
      </c>
      <c r="E28" s="6">
        <f t="shared" si="0"/>
        <v>231.6</v>
      </c>
      <c r="F28">
        <v>22</v>
      </c>
      <c r="G28" s="1">
        <v>143500</v>
      </c>
      <c r="H28" s="6">
        <f t="shared" si="1"/>
        <v>143.5</v>
      </c>
      <c r="I28">
        <v>22</v>
      </c>
      <c r="J28" s="1">
        <v>34.5</v>
      </c>
      <c r="K28" s="1">
        <v>156600</v>
      </c>
      <c r="L28">
        <v>22</v>
      </c>
      <c r="M28" s="1">
        <v>648100</v>
      </c>
      <c r="N28" s="6">
        <f t="shared" si="2"/>
        <v>648.1</v>
      </c>
      <c r="O28">
        <v>22</v>
      </c>
      <c r="P28" s="1">
        <v>114600</v>
      </c>
      <c r="Q28" s="6">
        <f t="shared" si="3"/>
        <v>114.6</v>
      </c>
    </row>
    <row r="29" spans="1:17" x14ac:dyDescent="0.25">
      <c r="A29">
        <v>23</v>
      </c>
      <c r="B29" s="1">
        <v>281200</v>
      </c>
      <c r="C29">
        <v>23</v>
      </c>
      <c r="D29" s="6">
        <v>234900</v>
      </c>
      <c r="E29" s="6">
        <f t="shared" si="0"/>
        <v>234.9</v>
      </c>
      <c r="F29">
        <v>23</v>
      </c>
      <c r="G29" s="1">
        <v>145100</v>
      </c>
      <c r="H29" s="6">
        <f t="shared" si="1"/>
        <v>145.1</v>
      </c>
      <c r="I29">
        <v>23</v>
      </c>
      <c r="J29" s="1">
        <v>36</v>
      </c>
      <c r="K29" s="1">
        <v>157900</v>
      </c>
      <c r="L29">
        <v>23</v>
      </c>
      <c r="M29" s="1">
        <v>667800</v>
      </c>
      <c r="N29" s="6">
        <f t="shared" si="2"/>
        <v>667.8</v>
      </c>
      <c r="O29">
        <v>23</v>
      </c>
      <c r="P29" s="1">
        <v>114700</v>
      </c>
      <c r="Q29" s="6">
        <f t="shared" si="3"/>
        <v>114.7</v>
      </c>
    </row>
    <row r="30" spans="1:17" x14ac:dyDescent="0.25">
      <c r="A30">
        <v>24</v>
      </c>
      <c r="B30" s="1">
        <v>287300</v>
      </c>
      <c r="C30">
        <v>24</v>
      </c>
      <c r="D30" s="6">
        <v>238200</v>
      </c>
      <c r="E30" s="6">
        <f t="shared" si="0"/>
        <v>238.2</v>
      </c>
      <c r="F30">
        <v>24</v>
      </c>
      <c r="G30" s="1">
        <v>144800</v>
      </c>
      <c r="H30" s="6">
        <f t="shared" si="1"/>
        <v>144.80000000000001</v>
      </c>
      <c r="I30">
        <v>24</v>
      </c>
      <c r="J30">
        <v>37.5</v>
      </c>
      <c r="K30" s="1">
        <v>158700</v>
      </c>
      <c r="L30">
        <v>24</v>
      </c>
      <c r="M30" s="1">
        <v>690800</v>
      </c>
      <c r="N30" s="6">
        <f t="shared" si="2"/>
        <v>690.8</v>
      </c>
      <c r="O30">
        <v>24</v>
      </c>
      <c r="P30" s="1">
        <v>114200</v>
      </c>
      <c r="Q30" s="6">
        <f t="shared" si="3"/>
        <v>114.2</v>
      </c>
    </row>
    <row r="31" spans="1:17" x14ac:dyDescent="0.25">
      <c r="A31">
        <v>25</v>
      </c>
      <c r="B31" s="1">
        <v>294600</v>
      </c>
      <c r="C31">
        <v>25</v>
      </c>
      <c r="D31" s="6">
        <v>242700</v>
      </c>
      <c r="E31" s="6">
        <f t="shared" si="0"/>
        <v>242.7</v>
      </c>
      <c r="F31">
        <v>25</v>
      </c>
      <c r="G31" s="1">
        <v>145900</v>
      </c>
      <c r="H31" s="6">
        <f t="shared" si="1"/>
        <v>145.9</v>
      </c>
      <c r="I31">
        <v>25</v>
      </c>
      <c r="J31" s="1">
        <v>39</v>
      </c>
      <c r="K31" s="1">
        <v>159800</v>
      </c>
      <c r="L31">
        <v>25</v>
      </c>
      <c r="M31" s="1">
        <v>711600</v>
      </c>
      <c r="N31" s="6">
        <f t="shared" si="2"/>
        <v>711.6</v>
      </c>
      <c r="O31">
        <v>25</v>
      </c>
      <c r="P31" s="1">
        <v>116700</v>
      </c>
      <c r="Q31" s="6">
        <f t="shared" si="3"/>
        <v>116.7</v>
      </c>
    </row>
    <row r="32" spans="1:17" x14ac:dyDescent="0.25">
      <c r="A32">
        <v>26</v>
      </c>
      <c r="B32" s="1">
        <v>302100</v>
      </c>
      <c r="C32">
        <v>26</v>
      </c>
      <c r="D32" s="6">
        <v>246300</v>
      </c>
      <c r="E32" s="6">
        <f t="shared" si="0"/>
        <v>246.3</v>
      </c>
      <c r="F32">
        <v>26</v>
      </c>
      <c r="G32" s="1">
        <v>146200</v>
      </c>
      <c r="H32" s="6">
        <f t="shared" si="1"/>
        <v>146.19999999999999</v>
      </c>
      <c r="I32">
        <v>26</v>
      </c>
      <c r="J32">
        <v>40.5</v>
      </c>
      <c r="K32" s="1">
        <v>161500</v>
      </c>
      <c r="L32">
        <v>26</v>
      </c>
      <c r="M32" s="1">
        <v>732600</v>
      </c>
      <c r="N32" s="6">
        <f t="shared" si="2"/>
        <v>732.6</v>
      </c>
      <c r="O32">
        <v>26</v>
      </c>
      <c r="P32" s="1">
        <v>115000</v>
      </c>
      <c r="Q32" s="6">
        <f t="shared" si="3"/>
        <v>115</v>
      </c>
    </row>
    <row r="33" spans="1:17" x14ac:dyDescent="0.25">
      <c r="A33">
        <v>27</v>
      </c>
      <c r="B33" s="1">
        <v>308800</v>
      </c>
      <c r="C33">
        <v>27</v>
      </c>
      <c r="D33" s="6">
        <v>250700</v>
      </c>
      <c r="E33" s="6">
        <f t="shared" si="0"/>
        <v>250.7</v>
      </c>
      <c r="F33">
        <v>27</v>
      </c>
      <c r="G33" s="1">
        <v>147200</v>
      </c>
      <c r="H33" s="6">
        <f t="shared" si="1"/>
        <v>147.19999999999999</v>
      </c>
      <c r="I33">
        <v>27</v>
      </c>
      <c r="J33" s="1">
        <v>42</v>
      </c>
      <c r="K33" s="1">
        <v>162500</v>
      </c>
      <c r="L33">
        <v>27</v>
      </c>
      <c r="M33" s="1">
        <v>752400</v>
      </c>
      <c r="N33" s="6">
        <f t="shared" si="2"/>
        <v>752.4</v>
      </c>
      <c r="O33">
        <v>27</v>
      </c>
      <c r="P33" s="1">
        <v>114400</v>
      </c>
      <c r="Q33" s="6">
        <f t="shared" si="3"/>
        <v>114.4</v>
      </c>
    </row>
    <row r="34" spans="1:17" x14ac:dyDescent="0.25">
      <c r="A34">
        <v>28</v>
      </c>
      <c r="B34" s="1">
        <v>315700</v>
      </c>
      <c r="C34">
        <v>28</v>
      </c>
      <c r="D34" s="6">
        <v>255600</v>
      </c>
      <c r="E34" s="6">
        <f t="shared" si="0"/>
        <v>255.6</v>
      </c>
      <c r="F34">
        <v>28</v>
      </c>
      <c r="G34" s="1">
        <v>147100</v>
      </c>
      <c r="H34" s="6">
        <f t="shared" si="1"/>
        <v>147.1</v>
      </c>
      <c r="I34">
        <v>28</v>
      </c>
      <c r="J34" s="1">
        <v>43.5</v>
      </c>
      <c r="K34" s="1">
        <v>162800</v>
      </c>
      <c r="L34">
        <v>28</v>
      </c>
      <c r="M34" s="1">
        <v>775200</v>
      </c>
      <c r="N34" s="6">
        <f t="shared" si="2"/>
        <v>775.2</v>
      </c>
      <c r="O34">
        <v>28</v>
      </c>
      <c r="P34" s="1">
        <v>114200</v>
      </c>
      <c r="Q34" s="6">
        <f t="shared" si="3"/>
        <v>114.2</v>
      </c>
    </row>
    <row r="35" spans="1:17" x14ac:dyDescent="0.25">
      <c r="A35">
        <v>29</v>
      </c>
      <c r="B35" s="1">
        <v>323800</v>
      </c>
      <c r="C35">
        <v>29</v>
      </c>
      <c r="D35" s="6">
        <v>260100</v>
      </c>
      <c r="E35" s="6">
        <f t="shared" si="0"/>
        <v>260.10000000000002</v>
      </c>
      <c r="F35">
        <v>29</v>
      </c>
      <c r="G35" s="1">
        <v>147800</v>
      </c>
      <c r="H35" s="6">
        <f t="shared" si="1"/>
        <v>147.80000000000001</v>
      </c>
      <c r="I35">
        <v>29</v>
      </c>
      <c r="J35" s="1">
        <v>45</v>
      </c>
      <c r="K35" s="1">
        <v>164700</v>
      </c>
      <c r="L35">
        <v>29</v>
      </c>
      <c r="M35" s="1">
        <v>791800</v>
      </c>
      <c r="N35" s="6">
        <f t="shared" si="2"/>
        <v>791.8</v>
      </c>
      <c r="O35">
        <v>29</v>
      </c>
      <c r="P35" s="1">
        <v>115100</v>
      </c>
      <c r="Q35" s="6">
        <f t="shared" si="3"/>
        <v>115.1</v>
      </c>
    </row>
    <row r="36" spans="1:17" x14ac:dyDescent="0.25">
      <c r="A36">
        <v>30</v>
      </c>
      <c r="B36" s="1">
        <v>330200</v>
      </c>
      <c r="C36">
        <v>30</v>
      </c>
      <c r="D36" s="6">
        <v>265300</v>
      </c>
      <c r="E36" s="6">
        <f t="shared" si="0"/>
        <v>265.3</v>
      </c>
      <c r="F36">
        <v>30</v>
      </c>
      <c r="G36" s="1">
        <v>149200</v>
      </c>
      <c r="H36" s="6">
        <f t="shared" si="1"/>
        <v>149.19999999999999</v>
      </c>
      <c r="I36">
        <v>30</v>
      </c>
      <c r="J36">
        <v>46.5</v>
      </c>
      <c r="K36" s="1">
        <v>165800</v>
      </c>
      <c r="L36">
        <v>30</v>
      </c>
      <c r="M36" s="1">
        <v>813700</v>
      </c>
      <c r="N36" s="6">
        <f t="shared" si="2"/>
        <v>813.7</v>
      </c>
      <c r="O36">
        <v>30</v>
      </c>
      <c r="P36" s="1">
        <v>115200</v>
      </c>
      <c r="Q36" s="6">
        <f t="shared" si="3"/>
        <v>115.2</v>
      </c>
    </row>
    <row r="37" spans="1:17" x14ac:dyDescent="0.25">
      <c r="A37">
        <v>31</v>
      </c>
      <c r="B37" s="1">
        <v>339200</v>
      </c>
      <c r="C37">
        <v>31</v>
      </c>
      <c r="D37" s="6">
        <v>268900</v>
      </c>
      <c r="E37" s="6">
        <f t="shared" si="0"/>
        <v>268.89999999999998</v>
      </c>
      <c r="F37">
        <v>31</v>
      </c>
      <c r="G37" s="1">
        <v>148800</v>
      </c>
      <c r="H37" s="6">
        <f t="shared" si="1"/>
        <v>148.80000000000001</v>
      </c>
      <c r="I37">
        <v>31</v>
      </c>
      <c r="J37" s="1">
        <v>48</v>
      </c>
      <c r="K37" s="1">
        <v>167800</v>
      </c>
      <c r="L37">
        <v>31</v>
      </c>
      <c r="M37" s="1">
        <v>830300</v>
      </c>
      <c r="N37" s="6">
        <f t="shared" si="2"/>
        <v>830.3</v>
      </c>
      <c r="O37">
        <v>31</v>
      </c>
      <c r="P37" s="1">
        <v>114500</v>
      </c>
      <c r="Q37" s="6">
        <f t="shared" si="3"/>
        <v>114.5</v>
      </c>
    </row>
    <row r="38" spans="1:17" x14ac:dyDescent="0.25">
      <c r="A38">
        <v>32</v>
      </c>
      <c r="B38" s="1">
        <v>348700</v>
      </c>
      <c r="C38">
        <v>32</v>
      </c>
      <c r="D38" s="6">
        <v>273600</v>
      </c>
      <c r="E38" s="6">
        <f t="shared" si="0"/>
        <v>273.60000000000002</v>
      </c>
      <c r="F38">
        <v>32</v>
      </c>
      <c r="G38" s="1">
        <v>150400</v>
      </c>
      <c r="H38" s="6">
        <f t="shared" si="1"/>
        <v>150.4</v>
      </c>
      <c r="I38">
        <v>32</v>
      </c>
      <c r="J38">
        <v>49.5</v>
      </c>
      <c r="K38" s="1">
        <v>169500</v>
      </c>
      <c r="L38">
        <v>32</v>
      </c>
      <c r="M38" s="1">
        <v>847100</v>
      </c>
      <c r="N38" s="6">
        <f t="shared" si="2"/>
        <v>847.1</v>
      </c>
      <c r="O38">
        <v>32</v>
      </c>
      <c r="P38" s="1">
        <v>114600</v>
      </c>
      <c r="Q38" s="6">
        <f t="shared" si="3"/>
        <v>114.6</v>
      </c>
    </row>
    <row r="39" spans="1:17" x14ac:dyDescent="0.25">
      <c r="A39">
        <v>33</v>
      </c>
      <c r="B39" s="1">
        <v>356700</v>
      </c>
      <c r="C39">
        <v>33</v>
      </c>
      <c r="D39" s="6">
        <v>277800</v>
      </c>
      <c r="E39" s="6">
        <f t="shared" si="0"/>
        <v>277.8</v>
      </c>
      <c r="F39">
        <v>33</v>
      </c>
      <c r="G39" s="1">
        <v>151500</v>
      </c>
      <c r="H39" s="6">
        <f t="shared" si="1"/>
        <v>151.5</v>
      </c>
      <c r="I39">
        <v>33</v>
      </c>
      <c r="J39" s="1">
        <v>51</v>
      </c>
      <c r="K39" s="1">
        <v>170400</v>
      </c>
      <c r="L39">
        <v>33</v>
      </c>
      <c r="M39" s="1">
        <v>864400</v>
      </c>
      <c r="N39" s="6">
        <f t="shared" si="2"/>
        <v>864.4</v>
      </c>
      <c r="O39">
        <v>33</v>
      </c>
      <c r="P39" s="1">
        <v>114000</v>
      </c>
      <c r="Q39" s="6">
        <f t="shared" si="3"/>
        <v>114</v>
      </c>
    </row>
    <row r="40" spans="1:17" x14ac:dyDescent="0.25">
      <c r="A40">
        <v>34</v>
      </c>
      <c r="B40" s="1">
        <v>365100</v>
      </c>
      <c r="C40">
        <v>34</v>
      </c>
      <c r="D40" s="6">
        <v>283200</v>
      </c>
      <c r="E40" s="6">
        <f t="shared" si="0"/>
        <v>283.2</v>
      </c>
      <c r="F40">
        <v>34</v>
      </c>
      <c r="G40" s="1">
        <v>152500</v>
      </c>
      <c r="H40" s="6">
        <f t="shared" si="1"/>
        <v>152.5</v>
      </c>
      <c r="I40">
        <v>34</v>
      </c>
      <c r="J40" s="1">
        <v>52.5</v>
      </c>
      <c r="K40" s="1">
        <v>172900</v>
      </c>
      <c r="L40">
        <v>34</v>
      </c>
      <c r="M40" s="1">
        <v>881300</v>
      </c>
      <c r="N40" s="6">
        <f t="shared" si="2"/>
        <v>881.3</v>
      </c>
      <c r="O40">
        <v>34</v>
      </c>
      <c r="P40" s="1">
        <v>114100</v>
      </c>
      <c r="Q40" s="6">
        <f t="shared" si="3"/>
        <v>114.1</v>
      </c>
    </row>
    <row r="41" spans="1:17" x14ac:dyDescent="0.25">
      <c r="A41">
        <v>35</v>
      </c>
      <c r="B41" s="1">
        <v>372500</v>
      </c>
      <c r="C41">
        <v>35</v>
      </c>
      <c r="D41" s="6">
        <v>287500</v>
      </c>
      <c r="E41" s="6">
        <f t="shared" si="0"/>
        <v>287.5</v>
      </c>
      <c r="F41">
        <v>35</v>
      </c>
      <c r="G41" s="1">
        <v>154400</v>
      </c>
      <c r="H41" s="6">
        <f t="shared" si="1"/>
        <v>154.4</v>
      </c>
      <c r="I41">
        <v>35</v>
      </c>
      <c r="J41" s="1">
        <v>54</v>
      </c>
      <c r="K41" s="1">
        <v>175500</v>
      </c>
      <c r="L41">
        <v>35</v>
      </c>
      <c r="M41" s="1">
        <v>897500</v>
      </c>
      <c r="N41" s="6">
        <f t="shared" si="2"/>
        <v>897.5</v>
      </c>
      <c r="O41">
        <v>35</v>
      </c>
      <c r="P41" s="1">
        <v>114600</v>
      </c>
      <c r="Q41" s="6">
        <f t="shared" si="3"/>
        <v>114.6</v>
      </c>
    </row>
    <row r="42" spans="1:17" x14ac:dyDescent="0.25">
      <c r="A42">
        <v>36</v>
      </c>
      <c r="B42" s="1">
        <v>382000</v>
      </c>
      <c r="C42">
        <v>36</v>
      </c>
      <c r="D42" s="6">
        <v>291800</v>
      </c>
      <c r="E42" s="6">
        <f t="shared" si="0"/>
        <v>291.8</v>
      </c>
      <c r="F42">
        <v>36</v>
      </c>
      <c r="G42" s="1">
        <v>154100</v>
      </c>
      <c r="H42" s="6">
        <f t="shared" si="1"/>
        <v>154.1</v>
      </c>
      <c r="I42">
        <v>36</v>
      </c>
      <c r="J42">
        <v>55.5</v>
      </c>
      <c r="K42" s="1">
        <v>177000</v>
      </c>
      <c r="L42">
        <v>36</v>
      </c>
      <c r="M42" s="1">
        <v>912600</v>
      </c>
      <c r="N42" s="6">
        <f t="shared" si="2"/>
        <v>912.6</v>
      </c>
      <c r="O42">
        <v>36</v>
      </c>
      <c r="P42" s="1">
        <v>114300</v>
      </c>
      <c r="Q42" s="6">
        <f t="shared" si="3"/>
        <v>114.3</v>
      </c>
    </row>
    <row r="43" spans="1:17" x14ac:dyDescent="0.25">
      <c r="A43">
        <v>37</v>
      </c>
      <c r="B43" s="1">
        <v>391100</v>
      </c>
      <c r="C43">
        <v>37</v>
      </c>
      <c r="D43" s="6">
        <v>297500</v>
      </c>
      <c r="E43" s="6">
        <f t="shared" si="0"/>
        <v>297.5</v>
      </c>
      <c r="F43">
        <v>37</v>
      </c>
      <c r="G43" s="1">
        <v>154800</v>
      </c>
      <c r="H43" s="6">
        <f t="shared" si="1"/>
        <v>154.80000000000001</v>
      </c>
      <c r="I43">
        <v>37</v>
      </c>
      <c r="J43" s="1">
        <v>57</v>
      </c>
      <c r="K43" s="1">
        <v>177800</v>
      </c>
      <c r="L43">
        <v>37</v>
      </c>
      <c r="M43" s="1">
        <v>928300</v>
      </c>
      <c r="N43" s="6">
        <f t="shared" si="2"/>
        <v>928.3</v>
      </c>
      <c r="O43">
        <v>37</v>
      </c>
      <c r="P43" s="1">
        <v>113700</v>
      </c>
      <c r="Q43" s="6">
        <f t="shared" si="3"/>
        <v>113.7</v>
      </c>
    </row>
    <row r="44" spans="1:17" x14ac:dyDescent="0.25">
      <c r="A44">
        <v>38</v>
      </c>
      <c r="B44" s="1">
        <v>399700</v>
      </c>
      <c r="C44">
        <v>38</v>
      </c>
      <c r="D44" s="6">
        <v>301400</v>
      </c>
      <c r="E44" s="6">
        <f t="shared" si="0"/>
        <v>301.39999999999998</v>
      </c>
      <c r="F44">
        <v>38</v>
      </c>
      <c r="G44" s="1">
        <v>155800</v>
      </c>
      <c r="H44" s="6">
        <f t="shared" si="1"/>
        <v>155.80000000000001</v>
      </c>
      <c r="I44">
        <v>38</v>
      </c>
      <c r="J44">
        <v>58.5</v>
      </c>
      <c r="K44" s="1">
        <v>179700</v>
      </c>
      <c r="L44">
        <v>38</v>
      </c>
      <c r="M44" s="1">
        <v>940500</v>
      </c>
      <c r="N44" s="6">
        <f t="shared" si="2"/>
        <v>940.5</v>
      </c>
      <c r="O44">
        <v>38</v>
      </c>
      <c r="P44" s="1">
        <v>114400</v>
      </c>
      <c r="Q44" s="6">
        <f t="shared" si="3"/>
        <v>114.4</v>
      </c>
    </row>
    <row r="45" spans="1:17" x14ac:dyDescent="0.25">
      <c r="A45">
        <v>39</v>
      </c>
      <c r="B45" s="1">
        <v>407400</v>
      </c>
      <c r="C45">
        <v>39</v>
      </c>
      <c r="D45" s="6">
        <v>305800</v>
      </c>
      <c r="E45" s="6">
        <f t="shared" si="0"/>
        <v>305.8</v>
      </c>
      <c r="F45">
        <v>39</v>
      </c>
      <c r="G45" s="1">
        <v>157300</v>
      </c>
      <c r="H45" s="6">
        <f t="shared" si="1"/>
        <v>157.30000000000001</v>
      </c>
      <c r="I45">
        <v>39</v>
      </c>
      <c r="J45" s="1">
        <v>60</v>
      </c>
      <c r="K45" s="1">
        <v>182100</v>
      </c>
      <c r="L45">
        <v>39</v>
      </c>
      <c r="M45" s="1">
        <v>952600</v>
      </c>
      <c r="N45" s="6">
        <f t="shared" si="2"/>
        <v>952.6</v>
      </c>
      <c r="O45">
        <v>39</v>
      </c>
      <c r="P45" s="1">
        <v>114200</v>
      </c>
      <c r="Q45" s="6">
        <f t="shared" si="3"/>
        <v>114.2</v>
      </c>
    </row>
    <row r="46" spans="1:17" x14ac:dyDescent="0.25">
      <c r="A46">
        <v>40</v>
      </c>
      <c r="B46" s="1">
        <v>417500</v>
      </c>
      <c r="C46">
        <v>40</v>
      </c>
      <c r="D46" s="6">
        <v>310700</v>
      </c>
      <c r="E46" s="6">
        <f t="shared" si="0"/>
        <v>310.7</v>
      </c>
      <c r="F46">
        <v>40</v>
      </c>
      <c r="G46" s="1">
        <v>159500</v>
      </c>
      <c r="H46" s="6">
        <f t="shared" si="1"/>
        <v>159.5</v>
      </c>
      <c r="I46">
        <v>40</v>
      </c>
      <c r="J46" s="1">
        <v>61.5</v>
      </c>
      <c r="K46" s="1">
        <v>184000</v>
      </c>
      <c r="L46">
        <v>40</v>
      </c>
      <c r="M46" s="1">
        <v>967000</v>
      </c>
      <c r="N46" s="6">
        <f t="shared" si="2"/>
        <v>967</v>
      </c>
      <c r="O46">
        <v>40</v>
      </c>
      <c r="P46" s="1">
        <v>115600</v>
      </c>
      <c r="Q46" s="6">
        <f t="shared" si="3"/>
        <v>115.6</v>
      </c>
    </row>
    <row r="47" spans="1:17" x14ac:dyDescent="0.25">
      <c r="A47">
        <v>41</v>
      </c>
      <c r="B47" s="1">
        <v>426700</v>
      </c>
      <c r="C47">
        <v>41</v>
      </c>
      <c r="D47" s="6">
        <v>316400</v>
      </c>
      <c r="E47" s="6">
        <f t="shared" si="0"/>
        <v>316.39999999999998</v>
      </c>
      <c r="F47">
        <v>41</v>
      </c>
      <c r="G47" s="1">
        <v>159600</v>
      </c>
      <c r="H47" s="6">
        <f t="shared" si="1"/>
        <v>159.6</v>
      </c>
      <c r="I47">
        <v>41</v>
      </c>
      <c r="J47" s="1">
        <v>63</v>
      </c>
      <c r="K47" s="1">
        <v>186400</v>
      </c>
      <c r="L47">
        <v>41</v>
      </c>
      <c r="M47" s="1">
        <v>979400</v>
      </c>
      <c r="N47" s="6">
        <f t="shared" si="2"/>
        <v>979.4</v>
      </c>
      <c r="O47">
        <v>41</v>
      </c>
      <c r="P47" s="1">
        <v>115000</v>
      </c>
      <c r="Q47" s="6">
        <f t="shared" si="3"/>
        <v>115</v>
      </c>
    </row>
    <row r="48" spans="1:17" x14ac:dyDescent="0.25">
      <c r="A48">
        <v>42</v>
      </c>
      <c r="B48" s="1">
        <v>435200</v>
      </c>
      <c r="C48">
        <v>42</v>
      </c>
      <c r="D48" s="6">
        <v>320700</v>
      </c>
      <c r="E48" s="6">
        <f t="shared" si="0"/>
        <v>320.7</v>
      </c>
      <c r="F48">
        <v>42</v>
      </c>
      <c r="G48" s="1">
        <v>160700</v>
      </c>
      <c r="H48" s="6">
        <f t="shared" si="1"/>
        <v>160.69999999999999</v>
      </c>
      <c r="I48">
        <v>42</v>
      </c>
      <c r="J48">
        <v>64.5</v>
      </c>
      <c r="K48" s="1">
        <v>188400</v>
      </c>
      <c r="L48">
        <v>42</v>
      </c>
      <c r="M48" s="1">
        <v>989900</v>
      </c>
      <c r="N48" s="6">
        <f t="shared" si="2"/>
        <v>989.9</v>
      </c>
      <c r="O48">
        <v>42</v>
      </c>
      <c r="P48" s="1">
        <v>114000</v>
      </c>
      <c r="Q48" s="6">
        <f t="shared" si="3"/>
        <v>114</v>
      </c>
    </row>
    <row r="49" spans="1:21" x14ac:dyDescent="0.25">
      <c r="A49">
        <v>43</v>
      </c>
      <c r="B49" s="1">
        <v>444000</v>
      </c>
      <c r="C49">
        <v>43</v>
      </c>
      <c r="D49" s="6">
        <v>325400</v>
      </c>
      <c r="E49" s="6">
        <f t="shared" si="0"/>
        <v>325.39999999999998</v>
      </c>
      <c r="F49">
        <v>43</v>
      </c>
      <c r="G49" s="1">
        <v>162300</v>
      </c>
      <c r="H49" s="6">
        <f t="shared" si="1"/>
        <v>162.30000000000001</v>
      </c>
      <c r="I49">
        <v>43</v>
      </c>
      <c r="J49" s="1">
        <v>66</v>
      </c>
      <c r="K49" s="1">
        <v>190100</v>
      </c>
      <c r="L49">
        <v>43</v>
      </c>
      <c r="M49" s="1">
        <v>1001000</v>
      </c>
      <c r="N49" s="6">
        <f t="shared" si="2"/>
        <v>1001</v>
      </c>
      <c r="O49">
        <v>43</v>
      </c>
      <c r="P49" s="1">
        <v>114600</v>
      </c>
      <c r="Q49" s="6">
        <f t="shared" si="3"/>
        <v>114.6</v>
      </c>
    </row>
    <row r="50" spans="1:21" x14ac:dyDescent="0.25">
      <c r="A50">
        <v>44</v>
      </c>
      <c r="B50" s="1">
        <v>452900</v>
      </c>
      <c r="C50">
        <v>44</v>
      </c>
      <c r="D50" s="6">
        <v>329700</v>
      </c>
      <c r="E50" s="6">
        <f t="shared" si="0"/>
        <v>329.7</v>
      </c>
      <c r="F50">
        <v>44</v>
      </c>
      <c r="G50" s="1">
        <v>162900</v>
      </c>
      <c r="H50" s="6">
        <f t="shared" si="1"/>
        <v>162.9</v>
      </c>
      <c r="I50">
        <v>44</v>
      </c>
      <c r="J50">
        <v>67.5</v>
      </c>
      <c r="K50" s="1">
        <v>191900</v>
      </c>
      <c r="L50">
        <v>44</v>
      </c>
      <c r="M50" s="1">
        <v>1011000</v>
      </c>
      <c r="N50" s="6">
        <f t="shared" si="2"/>
        <v>1011</v>
      </c>
      <c r="O50">
        <v>44</v>
      </c>
      <c r="P50" s="1">
        <v>115800</v>
      </c>
      <c r="Q50" s="6">
        <f t="shared" si="3"/>
        <v>115.8</v>
      </c>
    </row>
    <row r="51" spans="1:21" x14ac:dyDescent="0.25">
      <c r="A51">
        <v>45</v>
      </c>
      <c r="B51" s="1">
        <v>461500</v>
      </c>
      <c r="C51">
        <v>45</v>
      </c>
      <c r="D51" s="6">
        <v>333700</v>
      </c>
      <c r="E51" s="6">
        <f t="shared" si="0"/>
        <v>333.7</v>
      </c>
      <c r="F51">
        <v>45</v>
      </c>
      <c r="G51" s="1">
        <v>163500</v>
      </c>
      <c r="H51" s="6">
        <f t="shared" si="1"/>
        <v>163.5</v>
      </c>
      <c r="I51">
        <v>45</v>
      </c>
      <c r="J51" s="1">
        <v>69</v>
      </c>
      <c r="K51" s="1">
        <v>194500</v>
      </c>
      <c r="L51">
        <v>45</v>
      </c>
      <c r="M51" s="1">
        <v>1022000</v>
      </c>
      <c r="N51" s="6">
        <f t="shared" si="2"/>
        <v>1022</v>
      </c>
      <c r="O51">
        <v>45</v>
      </c>
      <c r="P51" s="1">
        <v>115600</v>
      </c>
      <c r="Q51" s="6">
        <f t="shared" si="3"/>
        <v>115.6</v>
      </c>
      <c r="U51" t="s">
        <v>48</v>
      </c>
    </row>
    <row r="52" spans="1:21" x14ac:dyDescent="0.25">
      <c r="A52">
        <v>46</v>
      </c>
      <c r="B52" s="1">
        <v>471800</v>
      </c>
      <c r="C52">
        <v>46</v>
      </c>
      <c r="D52" s="6">
        <v>339400</v>
      </c>
      <c r="E52" s="6">
        <f t="shared" si="0"/>
        <v>339.4</v>
      </c>
      <c r="F52">
        <v>46</v>
      </c>
      <c r="G52" s="1">
        <v>164600</v>
      </c>
      <c r="H52" s="6">
        <f t="shared" si="1"/>
        <v>164.6</v>
      </c>
      <c r="I52">
        <v>46</v>
      </c>
      <c r="J52" s="1">
        <v>70.5</v>
      </c>
      <c r="K52" s="1">
        <v>195900</v>
      </c>
      <c r="L52">
        <v>46</v>
      </c>
      <c r="M52" s="1">
        <v>1030000</v>
      </c>
      <c r="N52" s="6">
        <f t="shared" si="2"/>
        <v>1030</v>
      </c>
      <c r="O52">
        <v>46</v>
      </c>
      <c r="P52" s="1">
        <v>116100</v>
      </c>
      <c r="Q52" s="6">
        <f t="shared" si="3"/>
        <v>116.1</v>
      </c>
    </row>
    <row r="53" spans="1:21" x14ac:dyDescent="0.25">
      <c r="A53">
        <v>47</v>
      </c>
      <c r="B53" s="1">
        <v>480300</v>
      </c>
      <c r="C53">
        <v>47</v>
      </c>
      <c r="D53" s="6">
        <v>343500</v>
      </c>
      <c r="E53" s="6">
        <f t="shared" si="0"/>
        <v>343.5</v>
      </c>
      <c r="F53">
        <v>47</v>
      </c>
      <c r="G53" s="1">
        <v>166200</v>
      </c>
      <c r="H53" s="6">
        <f t="shared" si="1"/>
        <v>166.2</v>
      </c>
      <c r="I53">
        <v>47</v>
      </c>
      <c r="J53" s="1">
        <v>72</v>
      </c>
      <c r="K53" s="1">
        <v>199200</v>
      </c>
      <c r="L53">
        <v>47</v>
      </c>
      <c r="M53" s="1">
        <v>1038000</v>
      </c>
      <c r="N53" s="6">
        <f t="shared" si="2"/>
        <v>1038</v>
      </c>
      <c r="O53">
        <v>47</v>
      </c>
      <c r="P53" s="1">
        <v>115400</v>
      </c>
      <c r="Q53" s="6">
        <f t="shared" si="3"/>
        <v>115.4</v>
      </c>
    </row>
    <row r="54" spans="1:21" x14ac:dyDescent="0.25">
      <c r="A54">
        <v>48</v>
      </c>
      <c r="B54" s="1">
        <v>487300</v>
      </c>
      <c r="C54">
        <v>48</v>
      </c>
      <c r="D54" s="6">
        <v>348100</v>
      </c>
      <c r="E54" s="6">
        <f t="shared" si="0"/>
        <v>348.1</v>
      </c>
      <c r="F54">
        <v>48</v>
      </c>
      <c r="G54" s="1">
        <v>167400</v>
      </c>
      <c r="H54" s="6">
        <f t="shared" si="1"/>
        <v>167.4</v>
      </c>
      <c r="I54">
        <v>48</v>
      </c>
      <c r="J54">
        <v>73.5</v>
      </c>
      <c r="K54" s="1">
        <v>201300</v>
      </c>
      <c r="L54">
        <v>48</v>
      </c>
      <c r="M54" s="1">
        <v>1046000</v>
      </c>
      <c r="N54" s="6">
        <f t="shared" si="2"/>
        <v>1046</v>
      </c>
      <c r="O54">
        <v>48</v>
      </c>
      <c r="P54" s="1">
        <v>115400</v>
      </c>
      <c r="Q54" s="6">
        <f t="shared" si="3"/>
        <v>115.4</v>
      </c>
    </row>
    <row r="55" spans="1:21" x14ac:dyDescent="0.25">
      <c r="A55">
        <v>49</v>
      </c>
      <c r="B55" s="1">
        <v>496300</v>
      </c>
      <c r="C55">
        <v>49</v>
      </c>
      <c r="D55" s="6">
        <v>352400</v>
      </c>
      <c r="E55" s="6">
        <f t="shared" si="0"/>
        <v>352.4</v>
      </c>
      <c r="F55">
        <v>49</v>
      </c>
      <c r="G55" s="1">
        <v>169300</v>
      </c>
      <c r="H55" s="6">
        <f t="shared" si="1"/>
        <v>169.3</v>
      </c>
      <c r="I55">
        <v>49</v>
      </c>
      <c r="J55" s="1">
        <v>75</v>
      </c>
      <c r="K55" s="1">
        <v>202800</v>
      </c>
      <c r="L55">
        <v>49</v>
      </c>
      <c r="M55" s="1">
        <v>1054000</v>
      </c>
      <c r="N55" s="6">
        <f t="shared" si="2"/>
        <v>1054</v>
      </c>
      <c r="O55">
        <v>49</v>
      </c>
      <c r="P55" s="1">
        <v>116300</v>
      </c>
      <c r="Q55" s="6">
        <f t="shared" si="3"/>
        <v>116.3</v>
      </c>
    </row>
    <row r="56" spans="1:21" x14ac:dyDescent="0.25">
      <c r="A56">
        <v>50</v>
      </c>
      <c r="B56" s="1">
        <v>504500</v>
      </c>
      <c r="C56">
        <v>50</v>
      </c>
      <c r="D56" s="6">
        <v>356200</v>
      </c>
      <c r="E56" s="6">
        <f t="shared" si="0"/>
        <v>356.2</v>
      </c>
      <c r="F56">
        <v>50</v>
      </c>
      <c r="G56" s="1">
        <v>170400</v>
      </c>
      <c r="H56" s="6">
        <f t="shared" si="1"/>
        <v>170.4</v>
      </c>
      <c r="I56">
        <v>50</v>
      </c>
      <c r="J56">
        <v>76.5</v>
      </c>
      <c r="K56" s="1">
        <v>204400</v>
      </c>
      <c r="L56">
        <v>50</v>
      </c>
      <c r="M56" s="1">
        <v>1061000</v>
      </c>
      <c r="N56" s="6">
        <f t="shared" si="2"/>
        <v>1061</v>
      </c>
      <c r="O56">
        <v>50</v>
      </c>
      <c r="P56" s="1">
        <v>116300</v>
      </c>
      <c r="Q56" s="6">
        <f t="shared" si="3"/>
        <v>116.3</v>
      </c>
    </row>
    <row r="57" spans="1:21" x14ac:dyDescent="0.25">
      <c r="A57">
        <v>51</v>
      </c>
      <c r="B57" s="1">
        <v>513000</v>
      </c>
      <c r="C57">
        <v>51</v>
      </c>
      <c r="D57" s="6">
        <v>359600</v>
      </c>
      <c r="E57" s="6">
        <f t="shared" si="0"/>
        <v>359.6</v>
      </c>
      <c r="F57">
        <v>51</v>
      </c>
      <c r="G57" s="1">
        <v>171500</v>
      </c>
      <c r="H57" s="6">
        <f t="shared" si="1"/>
        <v>171.5</v>
      </c>
      <c r="I57">
        <v>51</v>
      </c>
      <c r="J57" s="1">
        <v>78</v>
      </c>
      <c r="K57" s="1">
        <v>207300</v>
      </c>
      <c r="L57">
        <v>51</v>
      </c>
      <c r="M57" s="1">
        <v>1067000</v>
      </c>
      <c r="N57" s="6">
        <f t="shared" si="2"/>
        <v>1067</v>
      </c>
      <c r="O57">
        <v>51</v>
      </c>
      <c r="P57" s="1">
        <v>114600</v>
      </c>
      <c r="Q57" s="6">
        <f t="shared" si="3"/>
        <v>114.6</v>
      </c>
    </row>
    <row r="58" spans="1:21" x14ac:dyDescent="0.25">
      <c r="A58">
        <v>52</v>
      </c>
      <c r="B58" s="1">
        <v>521100</v>
      </c>
      <c r="C58">
        <v>52</v>
      </c>
      <c r="D58" s="6">
        <v>364100</v>
      </c>
      <c r="E58" s="6">
        <f t="shared" si="0"/>
        <v>364.1</v>
      </c>
      <c r="F58">
        <v>52</v>
      </c>
      <c r="G58" s="1">
        <v>173900</v>
      </c>
      <c r="H58" s="6">
        <f t="shared" si="1"/>
        <v>173.9</v>
      </c>
      <c r="I58">
        <v>52</v>
      </c>
      <c r="J58" s="1">
        <v>79.5</v>
      </c>
      <c r="K58" s="1">
        <v>208900</v>
      </c>
      <c r="L58">
        <v>52</v>
      </c>
      <c r="M58" s="1">
        <v>1073000</v>
      </c>
      <c r="N58" s="6">
        <f t="shared" si="2"/>
        <v>1073</v>
      </c>
      <c r="O58">
        <v>52</v>
      </c>
      <c r="P58" s="1">
        <v>115500</v>
      </c>
      <c r="Q58" s="6">
        <f t="shared" si="3"/>
        <v>115.5</v>
      </c>
    </row>
    <row r="59" spans="1:21" x14ac:dyDescent="0.25">
      <c r="A59">
        <v>53</v>
      </c>
      <c r="B59" s="1">
        <v>528600</v>
      </c>
      <c r="C59">
        <v>53</v>
      </c>
      <c r="D59" s="6">
        <v>368300</v>
      </c>
      <c r="E59" s="6">
        <f t="shared" si="0"/>
        <v>368.3</v>
      </c>
      <c r="F59">
        <v>53</v>
      </c>
      <c r="G59" s="1">
        <v>175300</v>
      </c>
      <c r="H59" s="6">
        <f t="shared" si="1"/>
        <v>175.3</v>
      </c>
      <c r="I59">
        <v>53</v>
      </c>
      <c r="J59" s="1">
        <v>81</v>
      </c>
      <c r="K59" s="1">
        <v>210900</v>
      </c>
      <c r="L59">
        <v>53</v>
      </c>
      <c r="M59" s="1">
        <v>1078000</v>
      </c>
      <c r="N59" s="6">
        <f t="shared" si="2"/>
        <v>1078</v>
      </c>
      <c r="O59">
        <v>53</v>
      </c>
      <c r="P59" s="1">
        <v>114900</v>
      </c>
      <c r="Q59" s="6">
        <f t="shared" si="3"/>
        <v>114.9</v>
      </c>
    </row>
    <row r="60" spans="1:21" x14ac:dyDescent="0.25">
      <c r="A60">
        <v>54</v>
      </c>
      <c r="B60" s="1">
        <v>536300</v>
      </c>
      <c r="C60">
        <v>54</v>
      </c>
      <c r="D60" s="6">
        <v>373800</v>
      </c>
      <c r="E60" s="6">
        <f t="shared" si="0"/>
        <v>373.8</v>
      </c>
      <c r="F60">
        <v>54</v>
      </c>
      <c r="G60" s="1">
        <v>177500</v>
      </c>
      <c r="H60" s="6">
        <f t="shared" si="1"/>
        <v>177.5</v>
      </c>
      <c r="I60">
        <v>54</v>
      </c>
      <c r="J60">
        <v>82.5</v>
      </c>
      <c r="K60" s="1">
        <v>212700</v>
      </c>
      <c r="L60">
        <v>54</v>
      </c>
      <c r="M60" s="1">
        <v>1085000</v>
      </c>
      <c r="N60" s="6">
        <f t="shared" si="2"/>
        <v>1085</v>
      </c>
      <c r="O60">
        <v>54</v>
      </c>
      <c r="P60" s="1">
        <v>116100</v>
      </c>
      <c r="Q60" s="6">
        <f t="shared" si="3"/>
        <v>116.1</v>
      </c>
    </row>
    <row r="61" spans="1:21" x14ac:dyDescent="0.25">
      <c r="A61">
        <v>55</v>
      </c>
      <c r="B61" s="1">
        <v>542800</v>
      </c>
      <c r="C61">
        <v>55</v>
      </c>
      <c r="D61" s="6">
        <v>375800</v>
      </c>
      <c r="E61" s="6">
        <f t="shared" si="0"/>
        <v>375.8</v>
      </c>
      <c r="F61">
        <v>55</v>
      </c>
      <c r="G61" s="1">
        <v>179000</v>
      </c>
      <c r="H61" s="6">
        <f t="shared" si="1"/>
        <v>179</v>
      </c>
      <c r="I61">
        <v>55</v>
      </c>
      <c r="J61" s="1">
        <v>84</v>
      </c>
      <c r="K61" s="1">
        <v>214400</v>
      </c>
      <c r="L61">
        <v>55</v>
      </c>
      <c r="M61" s="1">
        <v>1089000</v>
      </c>
      <c r="N61" s="6">
        <f t="shared" si="2"/>
        <v>1089</v>
      </c>
      <c r="O61">
        <v>55</v>
      </c>
      <c r="P61" s="1">
        <v>117000</v>
      </c>
      <c r="Q61" s="6">
        <f t="shared" si="3"/>
        <v>117</v>
      </c>
    </row>
    <row r="62" spans="1:21" x14ac:dyDescent="0.25">
      <c r="A62">
        <v>56</v>
      </c>
      <c r="B62" s="1">
        <v>550100</v>
      </c>
      <c r="C62">
        <v>56</v>
      </c>
      <c r="D62" s="6">
        <v>379400</v>
      </c>
      <c r="E62" s="6">
        <f t="shared" si="0"/>
        <v>379.4</v>
      </c>
      <c r="F62">
        <v>56</v>
      </c>
      <c r="G62" s="1">
        <v>179300</v>
      </c>
      <c r="H62" s="6">
        <f t="shared" si="1"/>
        <v>179.3</v>
      </c>
      <c r="I62">
        <v>56</v>
      </c>
      <c r="J62">
        <v>85.5</v>
      </c>
      <c r="K62" s="1">
        <v>219200</v>
      </c>
      <c r="L62">
        <v>56</v>
      </c>
      <c r="M62" s="1">
        <v>1093000</v>
      </c>
      <c r="N62" s="6">
        <f t="shared" si="2"/>
        <v>1093</v>
      </c>
      <c r="O62">
        <v>56</v>
      </c>
      <c r="P62" s="1">
        <v>116100</v>
      </c>
      <c r="Q62" s="6">
        <f t="shared" si="3"/>
        <v>116.1</v>
      </c>
    </row>
    <row r="63" spans="1:21" x14ac:dyDescent="0.25">
      <c r="A63">
        <v>57</v>
      </c>
      <c r="B63" s="1">
        <v>557700</v>
      </c>
      <c r="C63">
        <v>57</v>
      </c>
      <c r="D63" s="6">
        <v>383400</v>
      </c>
      <c r="E63" s="6">
        <f t="shared" si="0"/>
        <v>383.4</v>
      </c>
      <c r="F63">
        <v>57</v>
      </c>
      <c r="G63" s="1">
        <v>181200</v>
      </c>
      <c r="H63" s="6">
        <f t="shared" si="1"/>
        <v>181.2</v>
      </c>
      <c r="I63">
        <v>57</v>
      </c>
      <c r="J63" s="1">
        <v>87</v>
      </c>
      <c r="K63" s="1">
        <v>218600</v>
      </c>
      <c r="L63">
        <v>57</v>
      </c>
      <c r="M63" s="1">
        <v>1099000</v>
      </c>
      <c r="N63" s="6">
        <f t="shared" si="2"/>
        <v>1099</v>
      </c>
      <c r="O63">
        <v>57</v>
      </c>
      <c r="P63" s="1">
        <v>115900</v>
      </c>
      <c r="Q63" s="6">
        <f t="shared" si="3"/>
        <v>115.9</v>
      </c>
    </row>
    <row r="64" spans="1:21" x14ac:dyDescent="0.25">
      <c r="A64">
        <v>58</v>
      </c>
      <c r="B64" s="1">
        <v>565500</v>
      </c>
      <c r="C64">
        <v>58</v>
      </c>
      <c r="D64" s="6">
        <v>386600</v>
      </c>
      <c r="E64" s="6">
        <f t="shared" si="0"/>
        <v>386.6</v>
      </c>
      <c r="F64">
        <v>58</v>
      </c>
      <c r="G64" s="1">
        <v>182800</v>
      </c>
      <c r="H64" s="6">
        <f t="shared" si="1"/>
        <v>182.8</v>
      </c>
      <c r="I64">
        <v>58</v>
      </c>
      <c r="J64" s="1">
        <v>88.5</v>
      </c>
      <c r="K64" s="1">
        <v>220300</v>
      </c>
      <c r="L64">
        <v>58</v>
      </c>
      <c r="M64" s="1">
        <v>1101000</v>
      </c>
      <c r="N64" s="6">
        <f t="shared" si="2"/>
        <v>1101</v>
      </c>
      <c r="O64">
        <v>58</v>
      </c>
      <c r="P64" s="1">
        <v>116900</v>
      </c>
      <c r="Q64" s="6">
        <f t="shared" si="3"/>
        <v>116.9</v>
      </c>
    </row>
    <row r="65" spans="1:17" x14ac:dyDescent="0.25">
      <c r="A65">
        <v>59</v>
      </c>
      <c r="B65" s="1">
        <v>572900</v>
      </c>
      <c r="C65">
        <v>59</v>
      </c>
      <c r="D65" s="6">
        <v>389400</v>
      </c>
      <c r="E65" s="6">
        <f t="shared" si="0"/>
        <v>389.4</v>
      </c>
      <c r="F65">
        <v>59</v>
      </c>
      <c r="G65" s="1">
        <v>184800</v>
      </c>
      <c r="H65" s="6">
        <f t="shared" si="1"/>
        <v>184.8</v>
      </c>
      <c r="I65">
        <v>59</v>
      </c>
      <c r="J65" s="1">
        <v>90</v>
      </c>
      <c r="K65" s="1">
        <v>221800</v>
      </c>
      <c r="L65">
        <v>59</v>
      </c>
      <c r="M65" s="1">
        <v>1104000</v>
      </c>
      <c r="N65" s="6">
        <f t="shared" si="2"/>
        <v>1104</v>
      </c>
      <c r="O65">
        <v>59</v>
      </c>
      <c r="P65" s="1">
        <v>115100</v>
      </c>
      <c r="Q65" s="6">
        <f t="shared" si="3"/>
        <v>115.1</v>
      </c>
    </row>
    <row r="66" spans="1:17" x14ac:dyDescent="0.25">
      <c r="A66">
        <v>60</v>
      </c>
      <c r="B66" s="1">
        <v>578200</v>
      </c>
      <c r="L66">
        <v>60</v>
      </c>
      <c r="M66" s="1">
        <v>1107000</v>
      </c>
      <c r="N66" s="6">
        <f t="shared" si="2"/>
        <v>1107</v>
      </c>
    </row>
    <row r="67" spans="1:17" x14ac:dyDescent="0.25">
      <c r="A67">
        <v>61</v>
      </c>
      <c r="B67" s="1">
        <v>585000</v>
      </c>
      <c r="L67">
        <v>61</v>
      </c>
      <c r="M67" s="1">
        <v>1110000</v>
      </c>
      <c r="N67" s="6">
        <f t="shared" si="2"/>
        <v>1110</v>
      </c>
    </row>
    <row r="68" spans="1:17" x14ac:dyDescent="0.25">
      <c r="A68">
        <v>62</v>
      </c>
      <c r="B68" s="1">
        <v>592100</v>
      </c>
      <c r="L68">
        <v>62</v>
      </c>
      <c r="M68" s="1">
        <v>1113000</v>
      </c>
      <c r="N68" s="6">
        <f t="shared" si="2"/>
        <v>1113</v>
      </c>
    </row>
    <row r="69" spans="1:17" x14ac:dyDescent="0.25">
      <c r="A69">
        <v>63</v>
      </c>
      <c r="B69" s="1">
        <v>599500</v>
      </c>
      <c r="L69">
        <v>63</v>
      </c>
      <c r="M69" s="1">
        <v>1110000</v>
      </c>
      <c r="N69" s="6">
        <f t="shared" si="2"/>
        <v>1110</v>
      </c>
    </row>
    <row r="70" spans="1:17" x14ac:dyDescent="0.25">
      <c r="A70">
        <v>64</v>
      </c>
      <c r="B70" s="1">
        <v>605200</v>
      </c>
      <c r="L70">
        <v>64</v>
      </c>
      <c r="M70" s="1">
        <v>1115000</v>
      </c>
      <c r="N70" s="6">
        <f t="shared" si="2"/>
        <v>1115</v>
      </c>
    </row>
    <row r="71" spans="1:17" x14ac:dyDescent="0.25">
      <c r="A71">
        <v>65</v>
      </c>
      <c r="B71" s="1">
        <v>610100</v>
      </c>
      <c r="L71">
        <v>65</v>
      </c>
      <c r="M71" s="1">
        <v>1116000</v>
      </c>
      <c r="N71" s="6">
        <f t="shared" ref="N71:N85" si="4">M71/1000</f>
        <v>1116</v>
      </c>
    </row>
    <row r="72" spans="1:17" x14ac:dyDescent="0.25">
      <c r="A72">
        <v>66</v>
      </c>
      <c r="B72" s="1">
        <v>616800</v>
      </c>
      <c r="L72">
        <v>66</v>
      </c>
      <c r="M72" s="1">
        <v>1116000</v>
      </c>
      <c r="N72" s="6">
        <f t="shared" si="4"/>
        <v>1116</v>
      </c>
    </row>
    <row r="73" spans="1:17" x14ac:dyDescent="0.25">
      <c r="A73">
        <v>67</v>
      </c>
      <c r="B73" s="1">
        <v>622400</v>
      </c>
      <c r="L73">
        <v>67</v>
      </c>
      <c r="M73" s="1">
        <v>1116000</v>
      </c>
      <c r="N73" s="6">
        <f t="shared" si="4"/>
        <v>1116</v>
      </c>
    </row>
    <row r="74" spans="1:17" x14ac:dyDescent="0.25">
      <c r="A74">
        <v>68</v>
      </c>
      <c r="B74" s="1">
        <v>629000</v>
      </c>
      <c r="L74">
        <v>68</v>
      </c>
      <c r="M74" s="1">
        <v>1119000</v>
      </c>
      <c r="N74" s="6">
        <f t="shared" si="4"/>
        <v>1119</v>
      </c>
    </row>
    <row r="75" spans="1:17" x14ac:dyDescent="0.25">
      <c r="A75">
        <v>69</v>
      </c>
      <c r="B75" s="1">
        <v>634600</v>
      </c>
      <c r="L75">
        <v>69</v>
      </c>
      <c r="M75" s="1">
        <v>1119000</v>
      </c>
      <c r="N75" s="6">
        <f t="shared" si="4"/>
        <v>1119</v>
      </c>
    </row>
    <row r="76" spans="1:17" x14ac:dyDescent="0.25">
      <c r="A76">
        <v>70</v>
      </c>
      <c r="B76" s="1">
        <v>639600</v>
      </c>
      <c r="L76">
        <v>70</v>
      </c>
      <c r="M76" s="1">
        <v>1118000</v>
      </c>
      <c r="N76" s="6">
        <f t="shared" si="4"/>
        <v>1118</v>
      </c>
    </row>
    <row r="77" spans="1:17" x14ac:dyDescent="0.25">
      <c r="A77">
        <v>71</v>
      </c>
      <c r="B77" s="1">
        <v>644600</v>
      </c>
      <c r="L77">
        <v>71</v>
      </c>
      <c r="M77" s="1">
        <v>1118000</v>
      </c>
      <c r="N77" s="6">
        <f t="shared" si="4"/>
        <v>1118</v>
      </c>
    </row>
    <row r="78" spans="1:17" x14ac:dyDescent="0.25">
      <c r="A78">
        <v>72</v>
      </c>
      <c r="B78" s="1">
        <v>648700</v>
      </c>
      <c r="L78">
        <v>72</v>
      </c>
      <c r="M78" s="1">
        <v>1120000</v>
      </c>
      <c r="N78" s="6">
        <f t="shared" si="4"/>
        <v>1120</v>
      </c>
    </row>
    <row r="79" spans="1:17" x14ac:dyDescent="0.25">
      <c r="A79">
        <v>73</v>
      </c>
      <c r="B79" s="1">
        <v>654400</v>
      </c>
      <c r="L79">
        <v>73</v>
      </c>
      <c r="M79" s="1">
        <v>1119000</v>
      </c>
      <c r="N79" s="6">
        <f t="shared" si="4"/>
        <v>1119</v>
      </c>
    </row>
    <row r="80" spans="1:17" x14ac:dyDescent="0.25">
      <c r="A80">
        <v>74</v>
      </c>
      <c r="B80" s="1">
        <v>659400</v>
      </c>
      <c r="L80">
        <v>74</v>
      </c>
      <c r="M80" s="1">
        <v>1119000</v>
      </c>
      <c r="N80" s="6">
        <f t="shared" si="4"/>
        <v>1119</v>
      </c>
    </row>
    <row r="81" spans="1:14" x14ac:dyDescent="0.25">
      <c r="A81">
        <v>75</v>
      </c>
      <c r="B81" s="1">
        <v>663000</v>
      </c>
      <c r="L81">
        <v>75</v>
      </c>
      <c r="M81" s="1">
        <v>1118000</v>
      </c>
      <c r="N81" s="6">
        <f t="shared" si="4"/>
        <v>1118</v>
      </c>
    </row>
    <row r="82" spans="1:14" x14ac:dyDescent="0.25">
      <c r="A82">
        <v>76</v>
      </c>
      <c r="B82" s="1">
        <v>666700</v>
      </c>
      <c r="L82">
        <v>76</v>
      </c>
      <c r="M82" s="1">
        <v>1119000</v>
      </c>
      <c r="N82" s="6">
        <f t="shared" si="4"/>
        <v>1119</v>
      </c>
    </row>
    <row r="83" spans="1:14" x14ac:dyDescent="0.25">
      <c r="A83">
        <v>77</v>
      </c>
      <c r="B83" s="1">
        <v>672700</v>
      </c>
      <c r="L83">
        <v>77</v>
      </c>
      <c r="M83" s="1">
        <v>1119000</v>
      </c>
      <c r="N83" s="6">
        <f t="shared" si="4"/>
        <v>1119</v>
      </c>
    </row>
    <row r="84" spans="1:14" x14ac:dyDescent="0.25">
      <c r="A84">
        <v>78</v>
      </c>
      <c r="B84" s="1">
        <v>676300</v>
      </c>
      <c r="L84">
        <v>78</v>
      </c>
      <c r="M84" s="1">
        <v>1117000</v>
      </c>
      <c r="N84" s="6">
        <f t="shared" si="4"/>
        <v>1117</v>
      </c>
    </row>
    <row r="85" spans="1:14" x14ac:dyDescent="0.25">
      <c r="A85">
        <v>79</v>
      </c>
      <c r="B85" s="1">
        <v>681000</v>
      </c>
      <c r="L85">
        <v>79</v>
      </c>
      <c r="M85" s="1">
        <v>1117000</v>
      </c>
      <c r="N85" s="6">
        <f t="shared" si="4"/>
        <v>1117</v>
      </c>
    </row>
    <row r="90" spans="1:14" x14ac:dyDescent="0.25">
      <c r="C90" t="s">
        <v>11</v>
      </c>
    </row>
    <row r="91" spans="1:14" x14ac:dyDescent="0.25">
      <c r="C91" t="s">
        <v>0</v>
      </c>
      <c r="D91" t="s">
        <v>12</v>
      </c>
      <c r="L91" t="s">
        <v>6</v>
      </c>
    </row>
    <row r="92" spans="1:14" x14ac:dyDescent="0.25">
      <c r="L92" t="s">
        <v>22</v>
      </c>
    </row>
    <row r="93" spans="1:14" x14ac:dyDescent="0.25">
      <c r="C93">
        <v>0</v>
      </c>
      <c r="D93">
        <v>114</v>
      </c>
      <c r="L93" t="s">
        <v>49</v>
      </c>
      <c r="M93" t="s">
        <v>21</v>
      </c>
    </row>
    <row r="94" spans="1:14" x14ac:dyDescent="0.25">
      <c r="C94">
        <v>1</v>
      </c>
      <c r="D94">
        <v>133.80000000000001</v>
      </c>
    </row>
    <row r="95" spans="1:14" x14ac:dyDescent="0.25">
      <c r="C95">
        <v>2</v>
      </c>
      <c r="D95">
        <v>134.69999999999999</v>
      </c>
      <c r="L95">
        <v>0</v>
      </c>
      <c r="M95" s="1">
        <v>2.5040000000000001E-5</v>
      </c>
      <c r="N95" s="1"/>
    </row>
    <row r="96" spans="1:14" x14ac:dyDescent="0.25">
      <c r="C96">
        <v>3</v>
      </c>
      <c r="D96">
        <v>133.9</v>
      </c>
      <c r="L96">
        <v>1</v>
      </c>
      <c r="M96" s="1">
        <v>2.158E-5</v>
      </c>
      <c r="N96" s="1"/>
    </row>
    <row r="97" spans="3:14" x14ac:dyDescent="0.25">
      <c r="C97">
        <v>4</v>
      </c>
      <c r="D97">
        <v>133.30000000000001</v>
      </c>
      <c r="L97">
        <v>2</v>
      </c>
      <c r="M97" s="1">
        <v>2.213E-5</v>
      </c>
      <c r="N97" s="1"/>
    </row>
    <row r="98" spans="3:14" x14ac:dyDescent="0.25">
      <c r="C98">
        <v>5</v>
      </c>
      <c r="D98">
        <v>133.1</v>
      </c>
      <c r="L98">
        <v>3</v>
      </c>
      <c r="M98" s="1">
        <v>2.5320000000000002E-5</v>
      </c>
      <c r="N98" s="1"/>
    </row>
    <row r="99" spans="3:14" x14ac:dyDescent="0.25">
      <c r="C99">
        <v>6</v>
      </c>
      <c r="D99">
        <v>132.5</v>
      </c>
      <c r="L99">
        <v>4</v>
      </c>
      <c r="M99" s="1">
        <v>1.3519999999999999E-5</v>
      </c>
      <c r="N99" s="1"/>
    </row>
    <row r="100" spans="3:14" x14ac:dyDescent="0.25">
      <c r="C100">
        <v>7</v>
      </c>
      <c r="D100">
        <v>132.69999999999999</v>
      </c>
      <c r="L100">
        <v>5</v>
      </c>
      <c r="M100" s="1">
        <v>2.0849999999999999E-5</v>
      </c>
      <c r="N100" s="1"/>
    </row>
    <row r="101" spans="3:14" x14ac:dyDescent="0.25">
      <c r="C101">
        <v>8</v>
      </c>
      <c r="D101">
        <v>133.1</v>
      </c>
      <c r="L101">
        <v>6</v>
      </c>
      <c r="M101" s="1">
        <v>2.2529999999999999E-5</v>
      </c>
      <c r="N101" s="1"/>
    </row>
    <row r="102" spans="3:14" x14ac:dyDescent="0.25">
      <c r="C102">
        <v>9</v>
      </c>
      <c r="D102">
        <v>133.5</v>
      </c>
      <c r="L102">
        <v>7</v>
      </c>
      <c r="M102" s="1">
        <v>1.419E-5</v>
      </c>
      <c r="N102" s="1"/>
    </row>
    <row r="103" spans="3:14" x14ac:dyDescent="0.25">
      <c r="C103">
        <v>10</v>
      </c>
      <c r="D103">
        <v>133.6</v>
      </c>
      <c r="L103">
        <v>8</v>
      </c>
      <c r="M103" s="1">
        <v>1.738E-5</v>
      </c>
      <c r="N103" s="1"/>
    </row>
    <row r="104" spans="3:14" x14ac:dyDescent="0.25">
      <c r="C104">
        <v>11</v>
      </c>
      <c r="D104">
        <v>134.6</v>
      </c>
      <c r="L104">
        <v>9</v>
      </c>
      <c r="M104" s="1">
        <v>1.9729999999999999E-5</v>
      </c>
      <c r="N104" s="1"/>
    </row>
    <row r="105" spans="3:14" x14ac:dyDescent="0.25">
      <c r="C105">
        <v>12</v>
      </c>
      <c r="D105">
        <v>135.19999999999999</v>
      </c>
      <c r="L105">
        <v>10</v>
      </c>
      <c r="M105" s="1">
        <v>1.895E-5</v>
      </c>
      <c r="N105" s="1"/>
    </row>
    <row r="106" spans="3:14" x14ac:dyDescent="0.25">
      <c r="C106">
        <v>13</v>
      </c>
      <c r="D106">
        <v>136.69999999999999</v>
      </c>
      <c r="L106">
        <v>11</v>
      </c>
      <c r="M106" s="1">
        <v>2.0740000000000001E-5</v>
      </c>
      <c r="N106" s="1"/>
    </row>
    <row r="107" spans="3:14" x14ac:dyDescent="0.25">
      <c r="C107">
        <v>14</v>
      </c>
      <c r="D107">
        <v>137.9</v>
      </c>
      <c r="L107">
        <v>12</v>
      </c>
      <c r="M107" s="1">
        <v>1.8110000000000001E-5</v>
      </c>
      <c r="N107" s="1"/>
    </row>
    <row r="108" spans="3:14" x14ac:dyDescent="0.25">
      <c r="C108">
        <v>15</v>
      </c>
      <c r="D108">
        <v>139.4</v>
      </c>
      <c r="L108">
        <v>13</v>
      </c>
      <c r="M108" s="1">
        <v>9.9990000000000003E-6</v>
      </c>
      <c r="N108" s="1"/>
    </row>
    <row r="109" spans="3:14" x14ac:dyDescent="0.25">
      <c r="C109">
        <v>16</v>
      </c>
      <c r="D109">
        <v>140.1</v>
      </c>
      <c r="L109">
        <v>14</v>
      </c>
      <c r="M109" s="1">
        <v>1.7269999999999999E-5</v>
      </c>
      <c r="N109" s="1"/>
    </row>
    <row r="110" spans="3:14" x14ac:dyDescent="0.25">
      <c r="C110">
        <v>17</v>
      </c>
      <c r="D110">
        <v>142.19999999999999</v>
      </c>
      <c r="L110">
        <v>15</v>
      </c>
      <c r="M110" s="1">
        <v>9.2159999999999995E-6</v>
      </c>
      <c r="N110" s="1"/>
    </row>
    <row r="111" spans="3:14" x14ac:dyDescent="0.25">
      <c r="C111">
        <v>18</v>
      </c>
      <c r="D111">
        <v>143.9</v>
      </c>
      <c r="L111">
        <v>16</v>
      </c>
      <c r="M111" s="1">
        <v>1.9230000000000001E-5</v>
      </c>
      <c r="N111" s="1"/>
    </row>
    <row r="112" spans="3:14" x14ac:dyDescent="0.25">
      <c r="C112">
        <v>19</v>
      </c>
      <c r="D112">
        <v>146.30000000000001</v>
      </c>
      <c r="L112">
        <v>17</v>
      </c>
      <c r="M112" s="1">
        <v>1.8110000000000001E-5</v>
      </c>
      <c r="N112" s="1"/>
    </row>
    <row r="113" spans="3:14" x14ac:dyDescent="0.25">
      <c r="C113">
        <v>20</v>
      </c>
      <c r="D113">
        <v>147.69999999999999</v>
      </c>
      <c r="L113">
        <v>18</v>
      </c>
      <c r="M113" s="1">
        <v>1.257E-5</v>
      </c>
      <c r="N113" s="1"/>
    </row>
    <row r="114" spans="3:14" x14ac:dyDescent="0.25">
      <c r="C114">
        <v>21</v>
      </c>
      <c r="D114">
        <v>150.30000000000001</v>
      </c>
      <c r="L114">
        <v>19</v>
      </c>
      <c r="M114" s="1">
        <v>2.4430000000000002E-5</v>
      </c>
      <c r="N114" s="1"/>
    </row>
    <row r="115" spans="3:14" x14ac:dyDescent="0.25">
      <c r="C115">
        <v>22</v>
      </c>
      <c r="D115">
        <v>153.19999999999999</v>
      </c>
      <c r="L115">
        <v>20</v>
      </c>
      <c r="M115" s="1">
        <v>1.889E-5</v>
      </c>
      <c r="N115" s="1"/>
    </row>
    <row r="116" spans="3:14" x14ac:dyDescent="0.25">
      <c r="C116">
        <v>23</v>
      </c>
      <c r="D116">
        <v>155.4</v>
      </c>
      <c r="L116">
        <v>21</v>
      </c>
      <c r="M116" s="1">
        <v>2.141E-5</v>
      </c>
      <c r="N116" s="1"/>
    </row>
    <row r="117" spans="3:14" x14ac:dyDescent="0.25">
      <c r="C117">
        <v>24</v>
      </c>
      <c r="D117">
        <v>157.6</v>
      </c>
      <c r="L117">
        <v>22</v>
      </c>
      <c r="M117" s="1">
        <v>1.738E-5</v>
      </c>
      <c r="N117" s="1"/>
    </row>
    <row r="118" spans="3:14" x14ac:dyDescent="0.25">
      <c r="C118">
        <v>25</v>
      </c>
      <c r="D118">
        <v>160.5</v>
      </c>
      <c r="L118">
        <v>23</v>
      </c>
      <c r="M118" s="1">
        <v>2.0849999999999999E-5</v>
      </c>
      <c r="N118" s="1"/>
    </row>
    <row r="119" spans="3:14" x14ac:dyDescent="0.25">
      <c r="C119">
        <v>26</v>
      </c>
      <c r="D119">
        <v>162.9</v>
      </c>
      <c r="L119">
        <v>24</v>
      </c>
      <c r="M119" s="1">
        <v>5.9170000000000003E-6</v>
      </c>
      <c r="N119" s="1"/>
    </row>
    <row r="120" spans="3:14" x14ac:dyDescent="0.25">
      <c r="C120">
        <v>27</v>
      </c>
      <c r="D120">
        <v>165.8</v>
      </c>
      <c r="L120">
        <v>25</v>
      </c>
      <c r="M120" s="1">
        <v>1.7099999999999999E-5</v>
      </c>
      <c r="N120" s="1"/>
    </row>
    <row r="121" spans="3:14" x14ac:dyDescent="0.25">
      <c r="C121">
        <v>28</v>
      </c>
      <c r="D121">
        <v>169.1</v>
      </c>
      <c r="L121">
        <v>26</v>
      </c>
      <c r="M121" s="1">
        <v>1.878E-5</v>
      </c>
      <c r="N121" s="1"/>
    </row>
    <row r="122" spans="3:14" x14ac:dyDescent="0.25">
      <c r="C122">
        <v>29</v>
      </c>
      <c r="D122">
        <v>172</v>
      </c>
      <c r="L122">
        <v>27</v>
      </c>
      <c r="M122" s="1">
        <v>1.9230000000000001E-5</v>
      </c>
      <c r="N122" s="1"/>
    </row>
    <row r="123" spans="3:14" x14ac:dyDescent="0.25">
      <c r="C123">
        <v>30</v>
      </c>
      <c r="D123">
        <v>175.5</v>
      </c>
      <c r="L123">
        <v>28</v>
      </c>
      <c r="M123" s="1">
        <v>2.2249999999999999E-5</v>
      </c>
      <c r="N123" s="1"/>
    </row>
    <row r="124" spans="3:14" x14ac:dyDescent="0.25">
      <c r="C124">
        <v>31</v>
      </c>
      <c r="D124">
        <v>177.8</v>
      </c>
      <c r="L124">
        <v>29</v>
      </c>
      <c r="M124" s="1">
        <v>1.324E-5</v>
      </c>
      <c r="N124" s="1"/>
    </row>
    <row r="125" spans="3:14" x14ac:dyDescent="0.25">
      <c r="C125">
        <v>32</v>
      </c>
      <c r="D125">
        <v>181</v>
      </c>
      <c r="L125">
        <v>30</v>
      </c>
      <c r="M125" s="1">
        <v>2.728E-5</v>
      </c>
      <c r="N125" s="1"/>
    </row>
    <row r="126" spans="3:14" x14ac:dyDescent="0.25">
      <c r="C126">
        <v>33</v>
      </c>
      <c r="D126">
        <v>183.8</v>
      </c>
      <c r="L126">
        <v>31</v>
      </c>
      <c r="M126" s="1">
        <v>1.9510000000000001E-5</v>
      </c>
      <c r="N126" s="1"/>
    </row>
    <row r="127" spans="3:14" x14ac:dyDescent="0.25">
      <c r="C127">
        <v>34</v>
      </c>
      <c r="D127">
        <v>187.3</v>
      </c>
      <c r="L127">
        <v>32</v>
      </c>
      <c r="M127" s="1">
        <v>1.8669999999999999E-5</v>
      </c>
      <c r="N127" s="1"/>
    </row>
    <row r="128" spans="3:14" x14ac:dyDescent="0.25">
      <c r="C128">
        <v>35</v>
      </c>
      <c r="D128">
        <v>190.2</v>
      </c>
      <c r="L128">
        <v>33</v>
      </c>
      <c r="M128" s="1">
        <v>2.404E-5</v>
      </c>
      <c r="N128" s="1"/>
    </row>
    <row r="129" spans="3:14" x14ac:dyDescent="0.25">
      <c r="C129">
        <v>36</v>
      </c>
      <c r="D129">
        <v>193</v>
      </c>
      <c r="L129">
        <v>34</v>
      </c>
      <c r="M129" s="1">
        <v>1.414E-5</v>
      </c>
      <c r="N129" s="1"/>
    </row>
    <row r="130" spans="3:14" x14ac:dyDescent="0.25">
      <c r="C130">
        <v>37</v>
      </c>
      <c r="D130">
        <v>196.8</v>
      </c>
      <c r="L130">
        <v>35</v>
      </c>
      <c r="M130" s="1">
        <v>2.5939999999999999E-5</v>
      </c>
      <c r="N130" s="1"/>
    </row>
    <row r="131" spans="3:14" x14ac:dyDescent="0.25">
      <c r="C131">
        <v>38</v>
      </c>
      <c r="D131">
        <v>199.3</v>
      </c>
      <c r="L131">
        <v>36</v>
      </c>
      <c r="M131" s="1">
        <v>1.9170000000000001E-5</v>
      </c>
      <c r="N131" s="1"/>
    </row>
    <row r="132" spans="3:14" x14ac:dyDescent="0.25">
      <c r="C132">
        <v>39</v>
      </c>
      <c r="D132">
        <v>202.2</v>
      </c>
      <c r="L132">
        <v>37</v>
      </c>
      <c r="M132" s="1">
        <v>1.8329999999999999E-5</v>
      </c>
      <c r="N132" s="1"/>
    </row>
    <row r="133" spans="3:14" x14ac:dyDescent="0.25">
      <c r="C133">
        <v>40</v>
      </c>
      <c r="D133">
        <v>205.5</v>
      </c>
      <c r="L133">
        <v>38</v>
      </c>
      <c r="M133" s="1">
        <v>1.749E-5</v>
      </c>
      <c r="N133" s="1"/>
    </row>
    <row r="134" spans="3:14" x14ac:dyDescent="0.25">
      <c r="C134">
        <v>41</v>
      </c>
      <c r="D134">
        <v>209.2</v>
      </c>
      <c r="L134">
        <v>39</v>
      </c>
      <c r="M134" s="1">
        <v>3.3599999999999997E-5</v>
      </c>
      <c r="N134" s="1"/>
    </row>
    <row r="135" spans="3:14" x14ac:dyDescent="0.25">
      <c r="C135">
        <v>42</v>
      </c>
      <c r="D135">
        <v>212.1</v>
      </c>
      <c r="L135">
        <v>40</v>
      </c>
      <c r="M135" s="1">
        <v>2.107E-5</v>
      </c>
      <c r="N135" s="1"/>
    </row>
    <row r="136" spans="3:14" x14ac:dyDescent="0.25">
      <c r="C136">
        <v>43</v>
      </c>
      <c r="D136">
        <v>215.2</v>
      </c>
      <c r="L136">
        <v>41</v>
      </c>
      <c r="M136" s="1">
        <v>2.476E-5</v>
      </c>
      <c r="N136" s="1"/>
    </row>
    <row r="137" spans="3:14" x14ac:dyDescent="0.25">
      <c r="C137">
        <v>44</v>
      </c>
      <c r="D137">
        <v>218</v>
      </c>
      <c r="L137">
        <v>42</v>
      </c>
      <c r="M137" s="1">
        <v>2.404E-5</v>
      </c>
      <c r="N137" s="1"/>
    </row>
    <row r="138" spans="3:14" x14ac:dyDescent="0.25">
      <c r="C138">
        <v>45</v>
      </c>
      <c r="D138">
        <v>220.7</v>
      </c>
      <c r="L138">
        <v>43</v>
      </c>
      <c r="M138" s="1">
        <v>2.035E-5</v>
      </c>
      <c r="N138" s="1"/>
    </row>
    <row r="139" spans="3:14" x14ac:dyDescent="0.25">
      <c r="C139">
        <v>46</v>
      </c>
      <c r="D139">
        <v>224.5</v>
      </c>
      <c r="L139">
        <v>44</v>
      </c>
      <c r="M139" s="1">
        <v>2.4369999999999999E-5</v>
      </c>
      <c r="N139" s="1"/>
    </row>
    <row r="140" spans="3:14" x14ac:dyDescent="0.25">
      <c r="C140">
        <v>47</v>
      </c>
      <c r="D140">
        <v>227.2</v>
      </c>
      <c r="L140">
        <v>45</v>
      </c>
      <c r="M140" s="1">
        <v>2.3419999999999999E-5</v>
      </c>
      <c r="N140" s="1"/>
    </row>
    <row r="141" spans="3:14" x14ac:dyDescent="0.25">
      <c r="C141">
        <v>48</v>
      </c>
      <c r="D141">
        <v>230.2</v>
      </c>
      <c r="L141">
        <v>46</v>
      </c>
      <c r="M141" s="1">
        <v>2.5320000000000002E-5</v>
      </c>
      <c r="N141" s="1"/>
    </row>
    <row r="142" spans="3:14" x14ac:dyDescent="0.25">
      <c r="C142">
        <v>49</v>
      </c>
      <c r="D142">
        <v>233.1</v>
      </c>
      <c r="L142">
        <v>47</v>
      </c>
      <c r="M142" s="1">
        <v>2.2920000000000001E-5</v>
      </c>
      <c r="N142" s="1"/>
    </row>
    <row r="143" spans="3:14" x14ac:dyDescent="0.25">
      <c r="C143">
        <v>50</v>
      </c>
      <c r="D143">
        <v>235.6</v>
      </c>
      <c r="L143">
        <v>48</v>
      </c>
      <c r="M143" s="1">
        <v>2.9459999999999999E-5</v>
      </c>
      <c r="N143" s="1"/>
    </row>
    <row r="144" spans="3:14" x14ac:dyDescent="0.25">
      <c r="C144">
        <v>51</v>
      </c>
      <c r="D144">
        <v>237.9</v>
      </c>
      <c r="L144">
        <v>49</v>
      </c>
      <c r="M144" s="1">
        <v>1.766E-5</v>
      </c>
      <c r="N144" s="1"/>
    </row>
    <row r="145" spans="3:14" x14ac:dyDescent="0.25">
      <c r="C145">
        <v>52</v>
      </c>
      <c r="D145">
        <v>240.8</v>
      </c>
      <c r="L145">
        <v>50</v>
      </c>
      <c r="M145" s="1">
        <v>3.2979999999999999E-5</v>
      </c>
      <c r="N145" s="1"/>
    </row>
    <row r="146" spans="3:14" x14ac:dyDescent="0.25">
      <c r="C146">
        <v>53</v>
      </c>
      <c r="D146">
        <v>243.6</v>
      </c>
      <c r="L146">
        <v>51</v>
      </c>
      <c r="M146" s="1">
        <v>2.1630000000000001E-5</v>
      </c>
      <c r="N146" s="1"/>
    </row>
    <row r="147" spans="3:14" x14ac:dyDescent="0.25">
      <c r="C147">
        <v>54</v>
      </c>
      <c r="D147">
        <v>247.2</v>
      </c>
      <c r="L147">
        <v>52</v>
      </c>
      <c r="M147" s="1">
        <v>2.5210000000000001E-5</v>
      </c>
      <c r="N147" s="1"/>
    </row>
    <row r="148" spans="3:14" x14ac:dyDescent="0.25">
      <c r="C148">
        <v>55</v>
      </c>
      <c r="D148">
        <v>248.6</v>
      </c>
      <c r="L148">
        <v>53</v>
      </c>
      <c r="M148" s="1">
        <v>2.0230000000000001E-5</v>
      </c>
      <c r="N148" s="1"/>
    </row>
    <row r="149" spans="3:14" x14ac:dyDescent="0.25">
      <c r="C149">
        <v>56</v>
      </c>
      <c r="D149">
        <v>250.9</v>
      </c>
      <c r="L149">
        <v>54</v>
      </c>
      <c r="M149" s="1">
        <v>2.0230000000000001E-5</v>
      </c>
      <c r="N149" s="1"/>
    </row>
    <row r="150" spans="3:14" x14ac:dyDescent="0.25">
      <c r="C150">
        <v>57</v>
      </c>
      <c r="D150">
        <v>253.5</v>
      </c>
      <c r="L150">
        <v>55</v>
      </c>
      <c r="M150" s="1">
        <v>2.1180000000000001E-5</v>
      </c>
      <c r="N150" s="1"/>
    </row>
    <row r="151" spans="3:14" x14ac:dyDescent="0.25">
      <c r="C151">
        <v>58</v>
      </c>
      <c r="D151">
        <v>255.7</v>
      </c>
      <c r="L151">
        <v>56</v>
      </c>
      <c r="M151" s="1">
        <v>2.8010000000000001E-5</v>
      </c>
      <c r="N151" s="1"/>
    </row>
    <row r="152" spans="3:14" x14ac:dyDescent="0.25">
      <c r="C152">
        <v>59</v>
      </c>
      <c r="D152">
        <v>257.5</v>
      </c>
      <c r="L152">
        <v>57</v>
      </c>
      <c r="M152" s="1">
        <v>3.7289999999999997E-5</v>
      </c>
      <c r="N152" s="1"/>
    </row>
    <row r="153" spans="3:14" x14ac:dyDescent="0.25">
      <c r="L153">
        <v>58</v>
      </c>
      <c r="M153" s="1">
        <v>3.3880000000000001E-5</v>
      </c>
      <c r="N153" s="1"/>
    </row>
    <row r="154" spans="3:14" x14ac:dyDescent="0.25">
      <c r="L154">
        <v>59</v>
      </c>
      <c r="M154" s="1">
        <v>2.5380000000000001E-5</v>
      </c>
      <c r="N154" s="1"/>
    </row>
    <row r="155" spans="3:14" x14ac:dyDescent="0.25">
      <c r="L155">
        <v>60</v>
      </c>
      <c r="M155" s="1">
        <v>2.482E-5</v>
      </c>
    </row>
    <row r="156" spans="3:14" x14ac:dyDescent="0.25">
      <c r="L156">
        <v>61</v>
      </c>
      <c r="M156" s="1">
        <v>3.1139999999999997E-5</v>
      </c>
    </row>
    <row r="157" spans="3:14" x14ac:dyDescent="0.25">
      <c r="L157">
        <v>62</v>
      </c>
      <c r="M157" s="1">
        <v>2.8900000000000001E-5</v>
      </c>
    </row>
    <row r="158" spans="3:14" x14ac:dyDescent="0.25">
      <c r="L158">
        <v>63</v>
      </c>
      <c r="M158" s="1">
        <v>2.9850000000000001E-5</v>
      </c>
    </row>
    <row r="159" spans="3:14" x14ac:dyDescent="0.25">
      <c r="L159">
        <v>64</v>
      </c>
      <c r="M159" s="1">
        <v>2.0509999999999998E-5</v>
      </c>
    </row>
    <row r="160" spans="3:14" x14ac:dyDescent="0.25">
      <c r="L160">
        <v>65</v>
      </c>
      <c r="M160" s="1">
        <v>3.0639999999999998E-5</v>
      </c>
    </row>
    <row r="161" spans="12:13" x14ac:dyDescent="0.25">
      <c r="L161">
        <v>66</v>
      </c>
      <c r="M161" s="1">
        <v>2.773E-5</v>
      </c>
    </row>
    <row r="162" spans="12:13" x14ac:dyDescent="0.25">
      <c r="L162">
        <v>67</v>
      </c>
      <c r="M162" s="1">
        <v>2.968E-5</v>
      </c>
    </row>
    <row r="163" spans="12:13" x14ac:dyDescent="0.25">
      <c r="L163">
        <v>68</v>
      </c>
      <c r="M163" s="1">
        <v>2.879E-5</v>
      </c>
    </row>
    <row r="164" spans="12:13" x14ac:dyDescent="0.25">
      <c r="L164">
        <v>69</v>
      </c>
      <c r="M164" s="1">
        <v>2.6550000000000002E-5</v>
      </c>
    </row>
    <row r="165" spans="12:13" x14ac:dyDescent="0.25">
      <c r="L165">
        <v>70</v>
      </c>
      <c r="M165" s="1">
        <v>2.9070000000000001E-5</v>
      </c>
    </row>
    <row r="166" spans="12:13" x14ac:dyDescent="0.25">
      <c r="L166">
        <v>71</v>
      </c>
      <c r="M166" s="1">
        <v>3.6279999999999998E-5</v>
      </c>
    </row>
    <row r="167" spans="12:13" x14ac:dyDescent="0.25">
      <c r="L167">
        <v>72</v>
      </c>
      <c r="M167" s="1">
        <v>2.834E-5</v>
      </c>
    </row>
    <row r="168" spans="12:13" x14ac:dyDescent="0.25">
      <c r="L168">
        <v>73</v>
      </c>
      <c r="M168" s="1">
        <v>3.4940000000000001E-5</v>
      </c>
    </row>
    <row r="169" spans="12:13" x14ac:dyDescent="0.25">
      <c r="L169">
        <v>74</v>
      </c>
      <c r="M169" s="1">
        <v>3.6399999999999997E-5</v>
      </c>
    </row>
    <row r="170" spans="12:13" x14ac:dyDescent="0.25">
      <c r="L170">
        <v>75</v>
      </c>
      <c r="M170" s="1">
        <v>2.124E-5</v>
      </c>
    </row>
    <row r="171" spans="12:13" x14ac:dyDescent="0.25">
      <c r="L171">
        <v>76</v>
      </c>
      <c r="M171" s="1">
        <v>2.5550000000000001E-5</v>
      </c>
    </row>
    <row r="172" spans="12:13" x14ac:dyDescent="0.25">
      <c r="L172">
        <v>77</v>
      </c>
      <c r="M172" s="1">
        <v>2.728E-5</v>
      </c>
    </row>
    <row r="173" spans="12:13" x14ac:dyDescent="0.25">
      <c r="L173">
        <v>78</v>
      </c>
      <c r="M173" s="1">
        <v>2.4090000000000001E-5</v>
      </c>
    </row>
    <row r="174" spans="12:13" x14ac:dyDescent="0.25">
      <c r="L174">
        <v>79</v>
      </c>
      <c r="M174" s="1">
        <v>3.0800000000000003E-5</v>
      </c>
    </row>
  </sheetData>
  <mergeCells count="8">
    <mergeCell ref="L1:M1"/>
    <mergeCell ref="O1:P1"/>
    <mergeCell ref="I3:J3"/>
    <mergeCell ref="I2:J2"/>
    <mergeCell ref="A1:B1"/>
    <mergeCell ref="C1:D1"/>
    <mergeCell ref="F1:G1"/>
    <mergeCell ref="I1:K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826C-D89F-4C35-867B-0567DBC4841C}">
  <dimension ref="C4:L20"/>
  <sheetViews>
    <sheetView workbookViewId="0">
      <selection activeCell="C5" sqref="C5:L20"/>
    </sheetView>
  </sheetViews>
  <sheetFormatPr baseColWidth="10" defaultRowHeight="15" x14ac:dyDescent="0.25"/>
  <sheetData>
    <row r="4" spans="3:12" x14ac:dyDescent="0.25">
      <c r="C4" s="1"/>
      <c r="E4" s="1"/>
    </row>
    <row r="5" spans="3:12" x14ac:dyDescent="0.25">
      <c r="C5" s="1" t="s">
        <v>27</v>
      </c>
      <c r="D5" t="s">
        <v>28</v>
      </c>
      <c r="E5" s="1" t="s">
        <v>29</v>
      </c>
      <c r="F5" t="s">
        <v>30</v>
      </c>
      <c r="G5" t="s">
        <v>35</v>
      </c>
      <c r="H5" t="s">
        <v>33</v>
      </c>
      <c r="I5" t="s">
        <v>31</v>
      </c>
      <c r="J5" t="s">
        <v>44</v>
      </c>
      <c r="K5" t="s">
        <v>45</v>
      </c>
      <c r="L5" t="s">
        <v>46</v>
      </c>
    </row>
    <row r="6" spans="3:12" x14ac:dyDescent="0.25">
      <c r="C6" s="1">
        <v>1.5</v>
      </c>
      <c r="D6">
        <v>28900</v>
      </c>
      <c r="E6" s="1" t="s">
        <v>38</v>
      </c>
      <c r="F6">
        <v>26600</v>
      </c>
      <c r="G6">
        <v>2</v>
      </c>
      <c r="H6">
        <v>4</v>
      </c>
      <c r="I6" t="s">
        <v>36</v>
      </c>
      <c r="J6">
        <v>1</v>
      </c>
      <c r="K6">
        <v>3</v>
      </c>
      <c r="L6" t="s">
        <v>47</v>
      </c>
    </row>
    <row r="7" spans="3:12" x14ac:dyDescent="0.25">
      <c r="C7" s="1">
        <v>1.4</v>
      </c>
      <c r="D7">
        <v>29900</v>
      </c>
      <c r="E7" s="1" t="s">
        <v>38</v>
      </c>
      <c r="F7">
        <v>28000</v>
      </c>
      <c r="G7">
        <v>2</v>
      </c>
      <c r="H7">
        <v>6</v>
      </c>
      <c r="I7" t="s">
        <v>36</v>
      </c>
      <c r="J7">
        <v>2</v>
      </c>
      <c r="K7">
        <v>3</v>
      </c>
      <c r="L7" t="s">
        <v>47</v>
      </c>
    </row>
    <row r="8" spans="3:12" x14ac:dyDescent="0.25">
      <c r="C8" s="1">
        <v>1.3</v>
      </c>
      <c r="D8">
        <v>17100</v>
      </c>
      <c r="E8" s="1" t="s">
        <v>38</v>
      </c>
      <c r="F8">
        <v>9000</v>
      </c>
      <c r="G8">
        <v>2</v>
      </c>
      <c r="H8">
        <v>11</v>
      </c>
      <c r="I8" t="s">
        <v>36</v>
      </c>
      <c r="J8">
        <v>3</v>
      </c>
      <c r="K8">
        <v>3</v>
      </c>
      <c r="L8" t="s">
        <v>47</v>
      </c>
    </row>
    <row r="9" spans="3:12" x14ac:dyDescent="0.25">
      <c r="C9" s="1">
        <v>1.3</v>
      </c>
      <c r="D9">
        <v>2600</v>
      </c>
      <c r="E9" s="1" t="s">
        <v>38</v>
      </c>
      <c r="F9">
        <v>-3400</v>
      </c>
      <c r="G9">
        <v>2</v>
      </c>
      <c r="H9">
        <v>9</v>
      </c>
      <c r="I9" t="s">
        <v>37</v>
      </c>
      <c r="J9">
        <v>4</v>
      </c>
      <c r="K9">
        <v>3</v>
      </c>
      <c r="L9" t="s">
        <v>47</v>
      </c>
    </row>
    <row r="10" spans="3:12" x14ac:dyDescent="0.25">
      <c r="C10">
        <v>1.5</v>
      </c>
      <c r="D10">
        <v>14100</v>
      </c>
      <c r="E10" t="s">
        <v>38</v>
      </c>
      <c r="F10">
        <v>6500</v>
      </c>
      <c r="G10">
        <v>2</v>
      </c>
      <c r="H10">
        <v>3</v>
      </c>
      <c r="I10" t="s">
        <v>36</v>
      </c>
      <c r="J10">
        <v>5</v>
      </c>
      <c r="K10">
        <v>3</v>
      </c>
      <c r="L10" t="s">
        <v>47</v>
      </c>
    </row>
    <row r="11" spans="3:12" x14ac:dyDescent="0.25">
      <c r="C11">
        <v>1.2</v>
      </c>
      <c r="D11">
        <v>-4700</v>
      </c>
      <c r="E11" t="s">
        <v>39</v>
      </c>
      <c r="F11">
        <v>-34900</v>
      </c>
      <c r="G11">
        <v>0</v>
      </c>
      <c r="H11">
        <v>37</v>
      </c>
      <c r="I11" t="s">
        <v>36</v>
      </c>
      <c r="J11">
        <v>6</v>
      </c>
      <c r="K11">
        <v>3</v>
      </c>
      <c r="L11" t="s">
        <v>47</v>
      </c>
    </row>
    <row r="12" spans="3:12" x14ac:dyDescent="0.25">
      <c r="C12">
        <v>2.2000000000000002</v>
      </c>
      <c r="D12">
        <v>-6000</v>
      </c>
      <c r="E12" t="s">
        <v>41</v>
      </c>
      <c r="F12">
        <v>-6000</v>
      </c>
      <c r="G12">
        <v>65</v>
      </c>
      <c r="H12">
        <v>0</v>
      </c>
      <c r="I12" t="s">
        <v>36</v>
      </c>
      <c r="J12">
        <v>1</v>
      </c>
      <c r="K12">
        <v>2</v>
      </c>
      <c r="L12" t="s">
        <v>47</v>
      </c>
    </row>
    <row r="13" spans="3:12" x14ac:dyDescent="0.25">
      <c r="C13">
        <v>2.2000000000000002</v>
      </c>
      <c r="D13">
        <v>166200</v>
      </c>
      <c r="E13" t="s">
        <v>41</v>
      </c>
      <c r="F13">
        <v>166200</v>
      </c>
      <c r="G13">
        <v>98</v>
      </c>
      <c r="H13">
        <v>2</v>
      </c>
      <c r="I13" t="s">
        <v>36</v>
      </c>
      <c r="J13">
        <v>2</v>
      </c>
      <c r="K13">
        <v>2</v>
      </c>
      <c r="L13" t="s">
        <v>47</v>
      </c>
    </row>
    <row r="14" spans="3:12" x14ac:dyDescent="0.25">
      <c r="C14">
        <v>1.6</v>
      </c>
      <c r="D14">
        <v>-20600</v>
      </c>
      <c r="E14" t="s">
        <v>42</v>
      </c>
      <c r="F14">
        <v>-248600</v>
      </c>
      <c r="G14">
        <v>2</v>
      </c>
      <c r="H14">
        <v>65</v>
      </c>
      <c r="I14" t="s">
        <v>36</v>
      </c>
      <c r="J14">
        <v>3</v>
      </c>
      <c r="K14">
        <v>2</v>
      </c>
      <c r="L14" t="s">
        <v>47</v>
      </c>
    </row>
    <row r="15" spans="3:12" x14ac:dyDescent="0.25">
      <c r="C15">
        <v>1.6</v>
      </c>
      <c r="D15">
        <v>11300</v>
      </c>
      <c r="E15" t="s">
        <v>43</v>
      </c>
      <c r="F15">
        <v>11300</v>
      </c>
      <c r="G15">
        <v>60</v>
      </c>
      <c r="H15">
        <v>0</v>
      </c>
      <c r="I15" t="s">
        <v>36</v>
      </c>
      <c r="J15">
        <v>4</v>
      </c>
      <c r="K15">
        <v>2</v>
      </c>
      <c r="L15" t="s">
        <v>47</v>
      </c>
    </row>
    <row r="16" spans="3:12" x14ac:dyDescent="0.25">
      <c r="C16">
        <v>1.4</v>
      </c>
      <c r="D16">
        <v>3600</v>
      </c>
      <c r="E16" t="s">
        <v>42</v>
      </c>
      <c r="F16">
        <v>-7200</v>
      </c>
      <c r="G16">
        <v>2</v>
      </c>
      <c r="H16">
        <v>57</v>
      </c>
      <c r="I16" t="s">
        <v>36</v>
      </c>
      <c r="J16">
        <v>5</v>
      </c>
      <c r="K16">
        <v>2</v>
      </c>
      <c r="L16" t="s">
        <v>47</v>
      </c>
    </row>
    <row r="17" spans="3:12" x14ac:dyDescent="0.25">
      <c r="C17">
        <v>1.2</v>
      </c>
      <c r="D17">
        <v>-1600</v>
      </c>
      <c r="E17" t="s">
        <v>42</v>
      </c>
      <c r="F17">
        <v>-11270</v>
      </c>
      <c r="G17">
        <v>2</v>
      </c>
      <c r="H17">
        <v>15</v>
      </c>
      <c r="I17" t="s">
        <v>36</v>
      </c>
      <c r="J17">
        <v>6</v>
      </c>
      <c r="K17">
        <v>2</v>
      </c>
      <c r="L17" t="s">
        <v>47</v>
      </c>
    </row>
    <row r="18" spans="3:12" x14ac:dyDescent="0.25">
      <c r="C18">
        <v>1.4</v>
      </c>
      <c r="D18">
        <v>6800</v>
      </c>
      <c r="E18" t="s">
        <v>43</v>
      </c>
      <c r="F18">
        <v>6800</v>
      </c>
      <c r="G18">
        <v>60</v>
      </c>
      <c r="H18">
        <v>0</v>
      </c>
      <c r="I18" t="s">
        <v>36</v>
      </c>
      <c r="J18">
        <v>7</v>
      </c>
      <c r="K18">
        <v>2</v>
      </c>
      <c r="L18" t="s">
        <v>47</v>
      </c>
    </row>
    <row r="19" spans="3:12" x14ac:dyDescent="0.25">
      <c r="C19">
        <v>1.5</v>
      </c>
      <c r="D19">
        <v>12300</v>
      </c>
      <c r="E19" t="s">
        <v>43</v>
      </c>
      <c r="F19">
        <v>12300</v>
      </c>
      <c r="G19">
        <v>60</v>
      </c>
      <c r="H19">
        <v>0</v>
      </c>
      <c r="I19" t="s">
        <v>36</v>
      </c>
      <c r="J19">
        <v>8</v>
      </c>
      <c r="K19">
        <v>2</v>
      </c>
      <c r="L19" t="s">
        <v>47</v>
      </c>
    </row>
    <row r="20" spans="3:12" x14ac:dyDescent="0.25">
      <c r="C20">
        <v>1.3</v>
      </c>
      <c r="D20">
        <v>7300</v>
      </c>
      <c r="E20" t="s">
        <v>43</v>
      </c>
      <c r="F20">
        <v>7300</v>
      </c>
      <c r="G20">
        <v>60</v>
      </c>
      <c r="H20">
        <v>0</v>
      </c>
      <c r="I20" t="s">
        <v>36</v>
      </c>
      <c r="J20">
        <v>9</v>
      </c>
      <c r="K20">
        <v>2</v>
      </c>
      <c r="L20" t="s">
        <v>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G1331 Zelle 02</vt:lpstr>
      <vt:lpstr>G1331 Zelle 03</vt:lpstr>
      <vt:lpstr>JMP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Oberröhrmann</dc:creator>
  <cp:lastModifiedBy>Jonas Oberröhrmann</cp:lastModifiedBy>
  <dcterms:created xsi:type="dcterms:W3CDTF">2021-11-09T12:48:26Z</dcterms:created>
  <dcterms:modified xsi:type="dcterms:W3CDTF">2021-11-17T15:48:18Z</dcterms:modified>
</cp:coreProperties>
</file>