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<sst xmlns="http://schemas.openxmlformats.org/spreadsheetml/2006/main" count="632" uniqueCount="280">
  <si>
    <t xml:space="preserve">Räume</t>
  </si>
  <si>
    <t xml:space="preserve">Gewicht</t>
  </si>
  <si>
    <t xml:space="preserve">en a bathroom</t>
  </si>
  <si>
    <t xml:space="preserve">4.47</t>
  </si>
  <si>
    <t xml:space="preserve">a bathroom</t>
  </si>
  <si>
    <t xml:space="preserve">en A room</t>
  </si>
  <si>
    <t xml:space="preserve">2.83</t>
  </si>
  <si>
    <t xml:space="preserve">A room</t>
  </si>
  <si>
    <t xml:space="preserve">living_room</t>
  </si>
  <si>
    <t xml:space="preserve">en anechoic chamber (n)</t>
  </si>
  <si>
    <t xml:space="preserve">2.0</t>
  </si>
  <si>
    <t xml:space="preserve">anechoic chamber</t>
  </si>
  <si>
    <t xml:space="preserve">kitchen</t>
  </si>
  <si>
    <t xml:space="preserve">en anteroom (n)</t>
  </si>
  <si>
    <t xml:space="preserve">anteroom</t>
  </si>
  <si>
    <t xml:space="preserve">bathroom</t>
  </si>
  <si>
    <t xml:space="preserve">en back room (n)</t>
  </si>
  <si>
    <t xml:space="preserve">back room</t>
  </si>
  <si>
    <t xml:space="preserve">bedroom</t>
  </si>
  <si>
    <t xml:space="preserve">en barroom (n)</t>
  </si>
  <si>
    <t xml:space="preserve">barroom</t>
  </si>
  <si>
    <t xml:space="preserve">cupboard</t>
  </si>
  <si>
    <t xml:space="preserve">en bedroom (n)</t>
  </si>
  <si>
    <t xml:space="preserve">dining_room</t>
  </si>
  <si>
    <t xml:space="preserve">en belfry (n)</t>
  </si>
  <si>
    <t xml:space="preserve">belfry</t>
  </si>
  <si>
    <t xml:space="preserve">office</t>
  </si>
  <si>
    <t xml:space="preserve">en billiard room (n)</t>
  </si>
  <si>
    <t xml:space="preserve">billiard room</t>
  </si>
  <si>
    <t xml:space="preserve">nursery</t>
  </si>
  <si>
    <t xml:space="preserve">en boardroom (n)</t>
  </si>
  <si>
    <t xml:space="preserve">boardroom</t>
  </si>
  <si>
    <t xml:space="preserve">cloakroom</t>
  </si>
  <si>
    <t xml:space="preserve">en breathing room (n)</t>
  </si>
  <si>
    <t xml:space="preserve">breathing room</t>
  </si>
  <si>
    <t xml:space="preserve">en cardroom (n)</t>
  </si>
  <si>
    <t xml:space="preserve">cardroom</t>
  </si>
  <si>
    <t xml:space="preserve">en cell (n)</t>
  </si>
  <si>
    <t xml:space="preserve">cell</t>
  </si>
  <si>
    <t xml:space="preserve">en checkroom (n)</t>
  </si>
  <si>
    <t xml:space="preserve">checkroom</t>
  </si>
  <si>
    <t xml:space="preserve">en clean room (n)</t>
  </si>
  <si>
    <t xml:space="preserve">clean room</t>
  </si>
  <si>
    <t xml:space="preserve">en cloakroom (n)</t>
  </si>
  <si>
    <t xml:space="preserve">en clubroom (n)</t>
  </si>
  <si>
    <t xml:space="preserve">clubroom</t>
  </si>
  <si>
    <t xml:space="preserve">en compartment (n)</t>
  </si>
  <si>
    <t xml:space="preserve">compartment</t>
  </si>
  <si>
    <t xml:space="preserve">en conference room (n)</t>
  </si>
  <si>
    <t xml:space="preserve">conference room</t>
  </si>
  <si>
    <t xml:space="preserve">en court (n)</t>
  </si>
  <si>
    <t xml:space="preserve">court</t>
  </si>
  <si>
    <t xml:space="preserve">en cubbyhole (n)</t>
  </si>
  <si>
    <t xml:space="preserve">cubbyhole</t>
  </si>
  <si>
    <t xml:space="preserve">en cutting room (n)</t>
  </si>
  <si>
    <t xml:space="preserve">cutting room</t>
  </si>
  <si>
    <t xml:space="preserve">en den (n)</t>
  </si>
  <si>
    <t xml:space="preserve">den</t>
  </si>
  <si>
    <t xml:space="preserve">en dinette (n)</t>
  </si>
  <si>
    <t xml:space="preserve">dinette</t>
  </si>
  <si>
    <t xml:space="preserve">en a "dining room"</t>
  </si>
  <si>
    <t xml:space="preserve">a "dining room"</t>
  </si>
  <si>
    <t xml:space="preserve">en door (n)</t>
  </si>
  <si>
    <t xml:space="preserve">door</t>
  </si>
  <si>
    <t xml:space="preserve">en durbar (n)</t>
  </si>
  <si>
    <t xml:space="preserve">durbar</t>
  </si>
  <si>
    <t xml:space="preserve">en engineering (n)</t>
  </si>
  <si>
    <t xml:space="preserve">engineering</t>
  </si>
  <si>
    <t xml:space="preserve">en floor (n)</t>
  </si>
  <si>
    <t xml:space="preserve">floor</t>
  </si>
  <si>
    <t xml:space="preserve">en furnace room (n)</t>
  </si>
  <si>
    <t xml:space="preserve">furnace room</t>
  </si>
  <si>
    <t xml:space="preserve">en gallery (n)</t>
  </si>
  <si>
    <t xml:space="preserve">gallery</t>
  </si>
  <si>
    <t xml:space="preserve">en greenroom (n)</t>
  </si>
  <si>
    <t xml:space="preserve">greenroom</t>
  </si>
  <si>
    <t xml:space="preserve">en guardroom (n)</t>
  </si>
  <si>
    <t xml:space="preserve">guardroom</t>
  </si>
  <si>
    <t xml:space="preserve">en A gymnasium</t>
  </si>
  <si>
    <t xml:space="preserve">A gymnasium</t>
  </si>
  <si>
    <t xml:space="preserve">en headroom (n)</t>
  </si>
  <si>
    <t xml:space="preserve">headroom</t>
  </si>
  <si>
    <t xml:space="preserve">en houseroom (n)</t>
  </si>
  <si>
    <t xml:space="preserve">houseroom</t>
  </si>
  <si>
    <t xml:space="preserve">en library (n)</t>
  </si>
  <si>
    <t xml:space="preserve">library</t>
  </si>
  <si>
    <t xml:space="preserve">en living space (n)</t>
  </si>
  <si>
    <t xml:space="preserve">living space</t>
  </si>
  <si>
    <t xml:space="preserve">en A locker room</t>
  </si>
  <si>
    <t xml:space="preserve">A locker room</t>
  </si>
  <si>
    <t xml:space="preserve">en lounge (n)</t>
  </si>
  <si>
    <t xml:space="preserve">lounge</t>
  </si>
  <si>
    <t xml:space="preserve">en manor hall (n)</t>
  </si>
  <si>
    <t xml:space="preserve">manor hall</t>
  </si>
  <si>
    <t xml:space="preserve">en parking (n)</t>
  </si>
  <si>
    <t xml:space="preserve">parking</t>
  </si>
  <si>
    <t xml:space="preserve">en poolroom (n)</t>
  </si>
  <si>
    <t xml:space="preserve">poolroom</t>
  </si>
  <si>
    <t xml:space="preserve">en presence chamber (n)</t>
  </si>
  <si>
    <t xml:space="preserve">presence chamber (n</t>
  </si>
  <si>
    <t xml:space="preserve">en rathole (n)</t>
  </si>
  <si>
    <t xml:space="preserve">rathole</t>
  </si>
  <si>
    <t xml:space="preserve">en reading room (n)</t>
  </si>
  <si>
    <t xml:space="preserve">reading room</t>
  </si>
  <si>
    <t xml:space="preserve">en reception room (n)</t>
  </si>
  <si>
    <t xml:space="preserve">reception room</t>
  </si>
  <si>
    <t xml:space="preserve">en recreation room (n)</t>
  </si>
  <si>
    <t xml:space="preserve">recreation room</t>
  </si>
  <si>
    <t xml:space="preserve">en a room</t>
  </si>
  <si>
    <t xml:space="preserve">a room</t>
  </si>
  <si>
    <t xml:space="preserve">en room (n)</t>
  </si>
  <si>
    <t xml:space="preserve">room</t>
  </si>
  <si>
    <t xml:space="preserve">en rotunda (n)</t>
  </si>
  <si>
    <t xml:space="preserve">rotunda</t>
  </si>
  <si>
    <t xml:space="preserve">en scriptorium (n)</t>
  </si>
  <si>
    <t xml:space="preserve">scriptorium</t>
  </si>
  <si>
    <t xml:space="preserve">en scullery (n)</t>
  </si>
  <si>
    <t xml:space="preserve">scullery</t>
  </si>
  <si>
    <t xml:space="preserve">en sea room (n)</t>
  </si>
  <si>
    <t xml:space="preserve">sea room</t>
  </si>
  <si>
    <t xml:space="preserve">en seating (n)</t>
  </si>
  <si>
    <t xml:space="preserve">seating</t>
  </si>
  <si>
    <t xml:space="preserve">en sewing room (n)</t>
  </si>
  <si>
    <t xml:space="preserve">sewing room</t>
  </si>
  <si>
    <t xml:space="preserve">en shipping room (n)</t>
  </si>
  <si>
    <t xml:space="preserve">shipping room</t>
  </si>
  <si>
    <t xml:space="preserve">en shower room (n)</t>
  </si>
  <si>
    <t xml:space="preserve">shower room</t>
  </si>
  <si>
    <t xml:space="preserve">en sickbay (n)</t>
  </si>
  <si>
    <t xml:space="preserve">sickbay</t>
  </si>
  <si>
    <t xml:space="preserve">en sickroom (n)</t>
  </si>
  <si>
    <t xml:space="preserve">sickroom</t>
  </si>
  <si>
    <t xml:space="preserve">en smoking room (n)</t>
  </si>
  <si>
    <t xml:space="preserve">smoking room</t>
  </si>
  <si>
    <t xml:space="preserve">en squad room (n)</t>
  </si>
  <si>
    <t xml:space="preserve">squad room</t>
  </si>
  <si>
    <t xml:space="preserve">en standing room (n)</t>
  </si>
  <si>
    <t xml:space="preserve">standing room</t>
  </si>
  <si>
    <t xml:space="preserve">en steam bath (n)</t>
  </si>
  <si>
    <t xml:space="preserve">steam bath</t>
  </si>
  <si>
    <t xml:space="preserve">en storeroom (n)</t>
  </si>
  <si>
    <t xml:space="preserve">storeroom</t>
  </si>
  <si>
    <t xml:space="preserve">en sun parlor (n)</t>
  </si>
  <si>
    <t xml:space="preserve">sun parlor</t>
  </si>
  <si>
    <t xml:space="preserve">en surgery (n)</t>
  </si>
  <si>
    <t xml:space="preserve">surgery</t>
  </si>
  <si>
    <t xml:space="preserve">en television room (n)</t>
  </si>
  <si>
    <t xml:space="preserve">television room</t>
  </si>
  <si>
    <t xml:space="preserve">en test room (n)</t>
  </si>
  <si>
    <t xml:space="preserve">test room</t>
  </si>
  <si>
    <t xml:space="preserve">en toilet (n)</t>
  </si>
  <si>
    <t xml:space="preserve">toilet</t>
  </si>
  <si>
    <t xml:space="preserve">en torture chamber (n)</t>
  </si>
  <si>
    <t xml:space="preserve">torture chamber</t>
  </si>
  <si>
    <t xml:space="preserve">en vestry (n)</t>
  </si>
  <si>
    <t xml:space="preserve">vestry</t>
  </si>
  <si>
    <t xml:space="preserve">en walk-in (n)</t>
  </si>
  <si>
    <t xml:space="preserve">walk-in</t>
  </si>
  <si>
    <t xml:space="preserve">en war room (n)</t>
  </si>
  <si>
    <t xml:space="preserve">war room</t>
  </si>
  <si>
    <t xml:space="preserve">en art studio (n)</t>
  </si>
  <si>
    <t xml:space="preserve">1.0</t>
  </si>
  <si>
    <t xml:space="preserve">art studio</t>
  </si>
  <si>
    <t xml:space="preserve">en backroom (n)</t>
  </si>
  <si>
    <t xml:space="preserve">backroom</t>
  </si>
  <si>
    <t xml:space="preserve">en a ballroom</t>
  </si>
  <si>
    <t xml:space="preserve">a ballroom</t>
  </si>
  <si>
    <t xml:space="preserve">en ballroom (n)</t>
  </si>
  <si>
    <t xml:space="preserve">ballroom</t>
  </si>
  <si>
    <t xml:space="preserve">en bank vault (n)</t>
  </si>
  <si>
    <t xml:space="preserve">bank vault</t>
  </si>
  <si>
    <t xml:space="preserve">en basement (n)</t>
  </si>
  <si>
    <t xml:space="preserve">basement</t>
  </si>
  <si>
    <t xml:space="preserve">en bathroom (n)</t>
  </si>
  <si>
    <t xml:space="preserve">en boiler room (n)</t>
  </si>
  <si>
    <t xml:space="preserve">boiler room</t>
  </si>
  <si>
    <t xml:space="preserve">en cath lab (n)</t>
  </si>
  <si>
    <t xml:space="preserve">cath lab</t>
  </si>
  <si>
    <t xml:space="preserve">en chamber (n)</t>
  </si>
  <si>
    <t xml:space="preserve">chamber</t>
  </si>
  <si>
    <t xml:space="preserve">en a classroom</t>
  </si>
  <si>
    <t xml:space="preserve">a classroom</t>
  </si>
  <si>
    <t xml:space="preserve">en classroom (n)</t>
  </si>
  <si>
    <t xml:space="preserve">classroom</t>
  </si>
  <si>
    <t xml:space="preserve">en closet (n)</t>
  </si>
  <si>
    <t xml:space="preserve">closet</t>
  </si>
  <si>
    <t xml:space="preserve">en common room (n)</t>
  </si>
  <si>
    <t xml:space="preserve">common room</t>
  </si>
  <si>
    <t xml:space="preserve">en control room (n)</t>
  </si>
  <si>
    <t xml:space="preserve">control room</t>
  </si>
  <si>
    <t xml:space="preserve">en courtroom (n)</t>
  </si>
  <si>
    <t xml:space="preserve">courtroom</t>
  </si>
  <si>
    <t xml:space="preserve">en dance studio (n)</t>
  </si>
  <si>
    <t xml:space="preserve">dance studio</t>
  </si>
  <si>
    <t xml:space="preserve">en darkroom (n)</t>
  </si>
  <si>
    <t xml:space="preserve">darkroom</t>
  </si>
  <si>
    <t xml:space="preserve">en a den</t>
  </si>
  <si>
    <t xml:space="preserve">a den</t>
  </si>
  <si>
    <t xml:space="preserve">en dining room (n)</t>
  </si>
  <si>
    <t xml:space="preserve">dining room</t>
  </si>
  <si>
    <t xml:space="preserve">en dressing room (n)</t>
  </si>
  <si>
    <t xml:space="preserve">dressing room</t>
  </si>
  <si>
    <t xml:space="preserve">en elevator (n)</t>
  </si>
  <si>
    <t xml:space="preserve">elevator</t>
  </si>
  <si>
    <t xml:space="preserve">en examining room (n)</t>
  </si>
  <si>
    <t xml:space="preserve">examining room</t>
  </si>
  <si>
    <t xml:space="preserve">en a family room</t>
  </si>
  <si>
    <t xml:space="preserve">a family room</t>
  </si>
  <si>
    <t xml:space="preserve">en family room (n)</t>
  </si>
  <si>
    <t xml:space="preserve">family room</t>
  </si>
  <si>
    <t xml:space="preserve">en Something you find upstairs</t>
  </si>
  <si>
    <t xml:space="preserve">Something you find</t>
  </si>
  <si>
    <t xml:space="preserve">en a foyer</t>
  </si>
  <si>
    <t xml:space="preserve">a foyer</t>
  </si>
  <si>
    <t xml:space="preserve">en a front room</t>
  </si>
  <si>
    <t xml:space="preserve">a front room</t>
  </si>
  <si>
    <t xml:space="preserve">en garage (n)</t>
  </si>
  <si>
    <t xml:space="preserve">garage</t>
  </si>
  <si>
    <t xml:space="preserve">en gymnasium (n)</t>
  </si>
  <si>
    <t xml:space="preserve">gymnasium</t>
  </si>
  <si>
    <t xml:space="preserve">en hall (n)</t>
  </si>
  <si>
    <t xml:space="preserve">hall</t>
  </si>
  <si>
    <t xml:space="preserve">en hallway (n)</t>
  </si>
  <si>
    <t xml:space="preserve">hallway</t>
  </si>
  <si>
    <t xml:space="preserve">en hospital room (n)</t>
  </si>
  <si>
    <t xml:space="preserve">hospital room</t>
  </si>
  <si>
    <t xml:space="preserve">en jail cell (n)</t>
  </si>
  <si>
    <t xml:space="preserve">jail cell</t>
  </si>
  <si>
    <t xml:space="preserve">en kitchen (n)</t>
  </si>
  <si>
    <t xml:space="preserve">en laundry room (n)</t>
  </si>
  <si>
    <t xml:space="preserve">laundry room</t>
  </si>
  <si>
    <t xml:space="preserve">en library room (n)</t>
  </si>
  <si>
    <t xml:space="preserve">library room</t>
  </si>
  <si>
    <t xml:space="preserve">en living room (n)</t>
  </si>
  <si>
    <t xml:space="preserve">living room</t>
  </si>
  <si>
    <t xml:space="preserve">en lobby (n)</t>
  </si>
  <si>
    <t xml:space="preserve">lobby</t>
  </si>
  <si>
    <t xml:space="preserve">en locker room (n)</t>
  </si>
  <si>
    <t xml:space="preserve">locker room</t>
  </si>
  <si>
    <t xml:space="preserve">en mailroom (n)</t>
  </si>
  <si>
    <t xml:space="preserve">mailroom</t>
  </si>
  <si>
    <t xml:space="preserve">en newsroom (n)</t>
  </si>
  <si>
    <t xml:space="preserve">newsroom</t>
  </si>
  <si>
    <t xml:space="preserve">en nursery (n)</t>
  </si>
  <si>
    <t xml:space="preserve">en operating room (n)</t>
  </si>
  <si>
    <t xml:space="preserve">operating room</t>
  </si>
  <si>
    <t xml:space="preserve">en patient room (n)</t>
  </si>
  <si>
    <t xml:space="preserve">patient room</t>
  </si>
  <si>
    <t xml:space="preserve">en records room (n)</t>
  </si>
  <si>
    <t xml:space="preserve">records room</t>
  </si>
  <si>
    <t xml:space="preserve">en restroom (n)</t>
  </si>
  <si>
    <t xml:space="preserve">restroom</t>
  </si>
  <si>
    <t xml:space="preserve">en sauna (n)</t>
  </si>
  <si>
    <t xml:space="preserve">sauna</t>
  </si>
  <si>
    <t xml:space="preserve">en server room (n)</t>
  </si>
  <si>
    <t xml:space="preserve">server room</t>
  </si>
  <si>
    <t xml:space="preserve">en showroom (n)</t>
  </si>
  <si>
    <t xml:space="preserve">showroom</t>
  </si>
  <si>
    <t xml:space="preserve">en single room office (n)</t>
  </si>
  <si>
    <t xml:space="preserve">single room office</t>
  </si>
  <si>
    <t xml:space="preserve">en sitting room (n)</t>
  </si>
  <si>
    <t xml:space="preserve">sitting room</t>
  </si>
  <si>
    <t xml:space="preserve">en staffroom (n)</t>
  </si>
  <si>
    <t xml:space="preserve">staffroom</t>
  </si>
  <si>
    <t xml:space="preserve">en storage room (n)</t>
  </si>
  <si>
    <t xml:space="preserve">storage room</t>
  </si>
  <si>
    <t xml:space="preserve">en study (n)</t>
  </si>
  <si>
    <t xml:space="preserve">study</t>
  </si>
  <si>
    <t xml:space="preserve">en sunroom (n)</t>
  </si>
  <si>
    <t xml:space="preserve">sunroom</t>
  </si>
  <si>
    <t xml:space="preserve">en utility room (n)</t>
  </si>
  <si>
    <t xml:space="preserve">utility room</t>
  </si>
  <si>
    <t xml:space="preserve">en waiting room (n)</t>
  </si>
  <si>
    <t xml:space="preserve">waiting room</t>
  </si>
  <si>
    <t xml:space="preserve">en washroom (n)</t>
  </si>
  <si>
    <t xml:space="preserve">washroom</t>
  </si>
  <si>
    <t xml:space="preserve">en workroom (n)</t>
  </si>
  <si>
    <t xml:space="preserve">workroom</t>
  </si>
  <si>
    <t xml:space="preserve">en workshop room (n)</t>
  </si>
  <si>
    <t xml:space="preserve">workshop room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</si>
</sst>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color rgb="FF000000"/>
      <name val="Cambria"/>
      <family val="0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B7E1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7C3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5392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onceptnet.io/c/en/bathroom" TargetMode="External"/><Relationship Id="rId2" Type="http://schemas.openxmlformats.org/officeDocument/2006/relationships/hyperlink" Target="http://conceptnet.io/c/en/room" TargetMode="External"/><Relationship Id="rId3" Type="http://schemas.openxmlformats.org/officeDocument/2006/relationships/hyperlink" Target="http://conceptnet.io/c/en/dining_room" TargetMode="External"/><Relationship Id="rId4" Type="http://schemas.openxmlformats.org/officeDocument/2006/relationships/hyperlink" Target="http://conceptnet.io/c/en/gymnasium" TargetMode="External"/><Relationship Id="rId5" Type="http://schemas.openxmlformats.org/officeDocument/2006/relationships/hyperlink" Target="http://conceptnet.io/c/en/locker_room" TargetMode="External"/><Relationship Id="rId6" Type="http://schemas.openxmlformats.org/officeDocument/2006/relationships/hyperlink" Target="http://conceptnet.io/c/en/room" TargetMode="External"/><Relationship Id="rId7" Type="http://schemas.openxmlformats.org/officeDocument/2006/relationships/hyperlink" Target="http://conceptnet.io/c/en/room" TargetMode="External"/><Relationship Id="rId8" Type="http://schemas.openxmlformats.org/officeDocument/2006/relationships/hyperlink" Target="http://conceptnet.io/c/en/room" TargetMode="External"/><Relationship Id="rId9" Type="http://schemas.openxmlformats.org/officeDocument/2006/relationships/hyperlink" Target="http://conceptnet.io/c/en/ballroom" TargetMode="External"/><Relationship Id="rId10" Type="http://schemas.openxmlformats.org/officeDocument/2006/relationships/hyperlink" Target="http://conceptnet.io/c/en/classroom" TargetMode="External"/><Relationship Id="rId11" Type="http://schemas.openxmlformats.org/officeDocument/2006/relationships/hyperlink" Target="http://conceptnet.io/c/en/den" TargetMode="External"/><Relationship Id="rId12" Type="http://schemas.openxmlformats.org/officeDocument/2006/relationships/hyperlink" Target="http://conceptnet.io/c/en/family_room" TargetMode="External"/><Relationship Id="rId13" Type="http://schemas.openxmlformats.org/officeDocument/2006/relationships/hyperlink" Target="http://conceptnet.io/c/en/find_upstairs" TargetMode="External"/><Relationship Id="rId14" Type="http://schemas.openxmlformats.org/officeDocument/2006/relationships/hyperlink" Target="http://conceptnet.io/c/en/foyer" TargetMode="External"/><Relationship Id="rId15" Type="http://schemas.openxmlformats.org/officeDocument/2006/relationships/hyperlink" Target="http://conceptnet.io/c/en/front_room" TargetMode="External"/><Relationship Id="rId16" Type="http://schemas.openxmlformats.org/officeDocument/2006/relationships/hyperlink" Target="http://conceptnet.io/c/en/room" TargetMode="External"/><Relationship Id="rId17" Type="http://schemas.openxmlformats.org/officeDocument/2006/relationships/hyperlink" Target="http://conceptnet.io/c/en/room" TargetMode="External"/><Relationship Id="rId18" Type="http://schemas.openxmlformats.org/officeDocument/2006/relationships/hyperlink" Target="http://conceptnet.io/c/en/ro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5.7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4.43"/>
    <col collapsed="false" customWidth="true" hidden="false" outlineLevel="0" max="3" min="3" style="0" width="19.14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4.25" hidden="false" customHeight="false" outlineLevel="0" collapsed="false">
      <c r="A2" s="2" t="s">
        <v>2</v>
      </c>
      <c r="B2" s="1" t="s">
        <v>3</v>
      </c>
      <c r="C2" s="0" t="str">
        <f aca="false">MID(A2,3,20)</f>
        <v> a bathroom</v>
      </c>
      <c r="D2" s="0" t="e">
        <f aca="false">SEARCH("(n)",C2)</f>
        <v>#VALUE!</v>
      </c>
      <c r="E2" s="0" t="str">
        <f aca="false">C2</f>
        <v> a bathroom</v>
      </c>
      <c r="F2" s="1" t="str">
        <f aca="false">IFERROR(E2,C2)</f>
        <v> a bathroom</v>
      </c>
      <c r="G2" s="1" t="s">
        <v>4</v>
      </c>
      <c r="I2" s="3" t="s">
        <v>4</v>
      </c>
    </row>
    <row r="3" customFormat="false" ht="15.75" hidden="false" customHeight="false" outlineLevel="0" collapsed="false">
      <c r="A3" s="2" t="s">
        <v>5</v>
      </c>
      <c r="B3" s="1" t="s">
        <v>6</v>
      </c>
      <c r="C3" s="0" t="str">
        <f aca="false">MID(A3,3,20)</f>
        <v> A room</v>
      </c>
      <c r="D3" s="0" t="e">
        <f aca="false">SEARCH("(n)",C3)</f>
        <v>#VALUE!</v>
      </c>
      <c r="E3" s="0" t="str">
        <f aca="false">C3</f>
        <v> A room</v>
      </c>
      <c r="F3" s="1" t="str">
        <f aca="false">IFERROR(E3,C3)</f>
        <v> A room</v>
      </c>
      <c r="G3" s="1" t="s">
        <v>7</v>
      </c>
      <c r="I3" s="1" t="s">
        <v>7</v>
      </c>
      <c r="J3" s="0" t="s">
        <v>8</v>
      </c>
    </row>
    <row r="4" customFormat="false" ht="15.75" hidden="false" customHeight="false" outlineLevel="0" collapsed="false">
      <c r="A4" s="1" t="s">
        <v>9</v>
      </c>
      <c r="B4" s="1" t="s">
        <v>10</v>
      </c>
      <c r="C4" s="0" t="str">
        <f aca="false">MID(A4,3,20)</f>
        <v> anechoic chamber (n</v>
      </c>
      <c r="D4" s="0" t="e">
        <f aca="false">SEARCH("(n)",C4)</f>
        <v>#VALUE!</v>
      </c>
      <c r="E4" s="1" t="s">
        <v>11</v>
      </c>
      <c r="F4" s="1" t="str">
        <f aca="false">IFERROR(E4,C4)</f>
        <v>anechoic chamber</v>
      </c>
      <c r="G4" s="1" t="s">
        <v>11</v>
      </c>
      <c r="I4" s="1" t="s">
        <v>11</v>
      </c>
      <c r="J4" s="0" t="s">
        <v>12</v>
      </c>
    </row>
    <row r="5" customFormat="false" ht="14.25" hidden="false" customHeight="false" outlineLevel="0" collapsed="false">
      <c r="A5" s="1" t="s">
        <v>13</v>
      </c>
      <c r="B5" s="1" t="s">
        <v>10</v>
      </c>
      <c r="C5" s="0" t="str">
        <f aca="false">MID(A5,3,20)</f>
        <v> anteroom (n)</v>
      </c>
      <c r="D5" s="0" t="n">
        <f aca="false">SEARCH("(n)",C5)</f>
        <v>11</v>
      </c>
      <c r="E5" s="0" t="str">
        <f aca="false">MID(C5,1,D5-1)</f>
        <v> anteroom </v>
      </c>
      <c r="F5" s="1" t="str">
        <f aca="false">IFERROR(E5,C5)</f>
        <v> anteroom </v>
      </c>
      <c r="G5" s="1" t="s">
        <v>14</v>
      </c>
      <c r="I5" s="1" t="s">
        <v>14</v>
      </c>
      <c r="J5" s="4" t="s">
        <v>15</v>
      </c>
    </row>
    <row r="6" customFormat="false" ht="15.75" hidden="false" customHeight="false" outlineLevel="0" collapsed="false">
      <c r="A6" s="1" t="s">
        <v>16</v>
      </c>
      <c r="B6" s="1" t="s">
        <v>10</v>
      </c>
      <c r="C6" s="0" t="str">
        <f aca="false">MID(A6,3,20)</f>
        <v> back room (n)</v>
      </c>
      <c r="D6" s="0" t="n">
        <f aca="false">SEARCH("(n)",C6)</f>
        <v>12</v>
      </c>
      <c r="E6" s="0" t="str">
        <f aca="false">MID(C6,1,D6-1)</f>
        <v> back room </v>
      </c>
      <c r="F6" s="1" t="str">
        <f aca="false">IFERROR(E6,C6)</f>
        <v> back room </v>
      </c>
      <c r="G6" s="1" t="s">
        <v>17</v>
      </c>
      <c r="I6" s="1" t="s">
        <v>17</v>
      </c>
      <c r="J6" s="0" t="s">
        <v>18</v>
      </c>
    </row>
    <row r="7" customFormat="false" ht="15.75" hidden="false" customHeight="false" outlineLevel="0" collapsed="false">
      <c r="A7" s="1" t="s">
        <v>19</v>
      </c>
      <c r="B7" s="1" t="s">
        <v>10</v>
      </c>
      <c r="C7" s="0" t="str">
        <f aca="false">MID(A7,3,20)</f>
        <v> barroom (n)</v>
      </c>
      <c r="D7" s="0" t="n">
        <f aca="false">SEARCH("(n)",C7)</f>
        <v>10</v>
      </c>
      <c r="E7" s="0" t="str">
        <f aca="false">MID(C7,1,D7-1)</f>
        <v> barroom </v>
      </c>
      <c r="F7" s="1" t="str">
        <f aca="false">IFERROR(E7,C7)</f>
        <v> barroom </v>
      </c>
      <c r="G7" s="1" t="s">
        <v>20</v>
      </c>
      <c r="I7" s="1" t="s">
        <v>20</v>
      </c>
      <c r="J7" s="0" t="s">
        <v>21</v>
      </c>
    </row>
    <row r="8" customFormat="false" ht="15.75" hidden="false" customHeight="false" outlineLevel="0" collapsed="false">
      <c r="A8" s="1" t="s">
        <v>22</v>
      </c>
      <c r="B8" s="1" t="s">
        <v>10</v>
      </c>
      <c r="C8" s="0" t="str">
        <f aca="false">MID(A8,3,20)</f>
        <v> bedroom (n)</v>
      </c>
      <c r="D8" s="0" t="n">
        <f aca="false">SEARCH("(n)",C8)</f>
        <v>10</v>
      </c>
      <c r="E8" s="0" t="str">
        <f aca="false">MID(C8,1,D8-1)</f>
        <v> bedroom </v>
      </c>
      <c r="F8" s="1" t="str">
        <f aca="false">IFERROR(E8,C8)</f>
        <v> bedroom </v>
      </c>
      <c r="G8" s="1" t="s">
        <v>18</v>
      </c>
      <c r="I8" s="1" t="s">
        <v>18</v>
      </c>
      <c r="J8" s="0" t="s">
        <v>23</v>
      </c>
    </row>
    <row r="9" customFormat="false" ht="15.75" hidden="false" customHeight="false" outlineLevel="0" collapsed="false">
      <c r="A9" s="1" t="s">
        <v>24</v>
      </c>
      <c r="B9" s="1" t="s">
        <v>10</v>
      </c>
      <c r="C9" s="0" t="str">
        <f aca="false">MID(A9,3,20)</f>
        <v> belfry (n)</v>
      </c>
      <c r="D9" s="0" t="n">
        <f aca="false">SEARCH("(n)",C9)</f>
        <v>9</v>
      </c>
      <c r="E9" s="0" t="str">
        <f aca="false">MID(C9,1,D9-1)</f>
        <v> belfry </v>
      </c>
      <c r="F9" s="1" t="str">
        <f aca="false">IFERROR(E9,C9)</f>
        <v> belfry </v>
      </c>
      <c r="G9" s="1" t="s">
        <v>25</v>
      </c>
      <c r="I9" s="1" t="s">
        <v>25</v>
      </c>
      <c r="J9" s="0" t="s">
        <v>26</v>
      </c>
    </row>
    <row r="10" customFormat="false" ht="15.75" hidden="false" customHeight="false" outlineLevel="0" collapsed="false">
      <c r="A10" s="1" t="s">
        <v>27</v>
      </c>
      <c r="B10" s="1" t="s">
        <v>10</v>
      </c>
      <c r="C10" s="0" t="str">
        <f aca="false">MID(A10,3,20)</f>
        <v> billiard room (n)</v>
      </c>
      <c r="D10" s="0" t="n">
        <f aca="false">SEARCH("(n)",C10)</f>
        <v>16</v>
      </c>
      <c r="E10" s="0" t="str">
        <f aca="false">MID(C10,1,D10-1)</f>
        <v> billiard room </v>
      </c>
      <c r="F10" s="1" t="str">
        <f aca="false">IFERROR(E10,C10)</f>
        <v> billiard room </v>
      </c>
      <c r="G10" s="1" t="s">
        <v>28</v>
      </c>
      <c r="I10" s="1" t="s">
        <v>28</v>
      </c>
      <c r="J10" s="5" t="s">
        <v>29</v>
      </c>
    </row>
    <row r="11" customFormat="false" ht="15.75" hidden="false" customHeight="false" outlineLevel="0" collapsed="false">
      <c r="A11" s="1" t="s">
        <v>30</v>
      </c>
      <c r="B11" s="1" t="s">
        <v>10</v>
      </c>
      <c r="C11" s="0" t="str">
        <f aca="false">MID(A11,3,20)</f>
        <v> boardroom (n)</v>
      </c>
      <c r="D11" s="0" t="n">
        <f aca="false">SEARCH("(n)",C11)</f>
        <v>12</v>
      </c>
      <c r="E11" s="0" t="str">
        <f aca="false">MID(C11,1,D11-1)</f>
        <v> boardroom </v>
      </c>
      <c r="F11" s="1" t="str">
        <f aca="false">IFERROR(E11,C11)</f>
        <v> boardroom </v>
      </c>
      <c r="G11" s="1" t="s">
        <v>31</v>
      </c>
      <c r="I11" s="1" t="s">
        <v>31</v>
      </c>
      <c r="J11" s="6" t="s">
        <v>32</v>
      </c>
    </row>
    <row r="12" customFormat="false" ht="14.15" hidden="false" customHeight="false" outlineLevel="0" collapsed="false">
      <c r="A12" s="1" t="s">
        <v>33</v>
      </c>
      <c r="B12" s="1" t="s">
        <v>10</v>
      </c>
      <c r="C12" s="0" t="str">
        <f aca="false">MID(A12,3,20)</f>
        <v> breathing room (n)</v>
      </c>
      <c r="D12" s="0" t="n">
        <f aca="false">SEARCH("(n)",C12)</f>
        <v>17</v>
      </c>
      <c r="E12" s="0" t="str">
        <f aca="false">MID(C12,1,D12-1)</f>
        <v> breathing room </v>
      </c>
      <c r="F12" s="1" t="str">
        <f aca="false">IFERROR(E12,C12)</f>
        <v> breathing room </v>
      </c>
      <c r="G12" s="1" t="s">
        <v>34</v>
      </c>
      <c r="I12" s="1" t="s">
        <v>34</v>
      </c>
      <c r="J12" s="6"/>
    </row>
    <row r="13" customFormat="false" ht="15.75" hidden="false" customHeight="false" outlineLevel="0" collapsed="false">
      <c r="A13" s="1" t="s">
        <v>35</v>
      </c>
      <c r="B13" s="1" t="s">
        <v>10</v>
      </c>
      <c r="C13" s="0" t="str">
        <f aca="false">MID(A13,3,20)</f>
        <v> cardroom (n)</v>
      </c>
      <c r="D13" s="0" t="n">
        <f aca="false">SEARCH("(n)",C13)</f>
        <v>11</v>
      </c>
      <c r="E13" s="0" t="str">
        <f aca="false">MID(C13,1,D13-1)</f>
        <v> cardroom </v>
      </c>
      <c r="F13" s="1" t="str">
        <f aca="false">IFERROR(E13,C13)</f>
        <v> cardroom </v>
      </c>
      <c r="G13" s="1" t="s">
        <v>36</v>
      </c>
      <c r="I13" s="1" t="s">
        <v>36</v>
      </c>
      <c r="J13" s="7"/>
    </row>
    <row r="14" customFormat="false" ht="15.75" hidden="false" customHeight="false" outlineLevel="0" collapsed="false">
      <c r="A14" s="1" t="s">
        <v>37</v>
      </c>
      <c r="B14" s="1" t="s">
        <v>10</v>
      </c>
      <c r="C14" s="0" t="str">
        <f aca="false">MID(A14,3,20)</f>
        <v> cell (n)</v>
      </c>
      <c r="D14" s="0" t="n">
        <f aca="false">SEARCH("(n)",C14)</f>
        <v>7</v>
      </c>
      <c r="E14" s="0" t="str">
        <f aca="false">MID(C14,1,D14-1)</f>
        <v> cell </v>
      </c>
      <c r="F14" s="1" t="str">
        <f aca="false">IFERROR(E14,C14)</f>
        <v> cell </v>
      </c>
      <c r="G14" s="1" t="s">
        <v>38</v>
      </c>
      <c r="I14" s="1" t="s">
        <v>38</v>
      </c>
      <c r="J14" s="6"/>
    </row>
    <row r="15" customFormat="false" ht="15.75" hidden="false" customHeight="false" outlineLevel="0" collapsed="false">
      <c r="A15" s="1" t="s">
        <v>39</v>
      </c>
      <c r="B15" s="1" t="s">
        <v>10</v>
      </c>
      <c r="C15" s="0" t="str">
        <f aca="false">MID(A15,3,20)</f>
        <v> checkroom (n)</v>
      </c>
      <c r="D15" s="0" t="n">
        <f aca="false">SEARCH("(n)",C15)</f>
        <v>12</v>
      </c>
      <c r="E15" s="0" t="str">
        <f aca="false">MID(C15,1,D15-1)</f>
        <v> checkroom </v>
      </c>
      <c r="F15" s="1" t="str">
        <f aca="false">IFERROR(E15,C15)</f>
        <v> checkroom </v>
      </c>
      <c r="G15" s="1" t="s">
        <v>40</v>
      </c>
      <c r="I15" s="1" t="s">
        <v>40</v>
      </c>
      <c r="J15" s="6"/>
    </row>
    <row r="16" customFormat="false" ht="15.75" hidden="false" customHeight="false" outlineLevel="0" collapsed="false">
      <c r="A16" s="1" t="s">
        <v>41</v>
      </c>
      <c r="B16" s="1" t="s">
        <v>10</v>
      </c>
      <c r="C16" s="0" t="str">
        <f aca="false">MID(A16,3,20)</f>
        <v> clean room (n)</v>
      </c>
      <c r="D16" s="0" t="n">
        <f aca="false">SEARCH("(n)",C16)</f>
        <v>13</v>
      </c>
      <c r="E16" s="0" t="str">
        <f aca="false">MID(C16,1,D16-1)</f>
        <v> clean room </v>
      </c>
      <c r="F16" s="1" t="str">
        <f aca="false">IFERROR(E16,C16)</f>
        <v> clean room </v>
      </c>
      <c r="G16" s="1" t="s">
        <v>42</v>
      </c>
      <c r="I16" s="1" t="s">
        <v>42</v>
      </c>
      <c r="J16" s="6"/>
    </row>
    <row r="17" customFormat="false" ht="15.75" hidden="false" customHeight="false" outlineLevel="0" collapsed="false">
      <c r="A17" s="1" t="s">
        <v>43</v>
      </c>
      <c r="B17" s="1" t="s">
        <v>10</v>
      </c>
      <c r="C17" s="0" t="str">
        <f aca="false">MID(A17,3,20)</f>
        <v> cloakroom (n)</v>
      </c>
      <c r="D17" s="0" t="n">
        <f aca="false">SEARCH("(n)",C17)</f>
        <v>12</v>
      </c>
      <c r="E17" s="0" t="str">
        <f aca="false">MID(C17,1,D17-1)</f>
        <v> cloakroom </v>
      </c>
      <c r="F17" s="1" t="str">
        <f aca="false">IFERROR(E17,C17)</f>
        <v> cloakroom </v>
      </c>
      <c r="G17" s="1" t="s">
        <v>32</v>
      </c>
      <c r="I17" s="1" t="s">
        <v>32</v>
      </c>
      <c r="J17" s="6"/>
    </row>
    <row r="18" customFormat="false" ht="15.75" hidden="false" customHeight="false" outlineLevel="0" collapsed="false">
      <c r="A18" s="1" t="s">
        <v>44</v>
      </c>
      <c r="B18" s="1" t="s">
        <v>10</v>
      </c>
      <c r="C18" s="0" t="str">
        <f aca="false">MID(A18,3,20)</f>
        <v> clubroom (n)</v>
      </c>
      <c r="D18" s="0" t="n">
        <f aca="false">SEARCH("(n)",C18)</f>
        <v>11</v>
      </c>
      <c r="E18" s="0" t="str">
        <f aca="false">MID(C18,1,D18-1)</f>
        <v> clubroom </v>
      </c>
      <c r="F18" s="1" t="str">
        <f aca="false">IFERROR(E18,C18)</f>
        <v> clubroom </v>
      </c>
      <c r="G18" s="1" t="s">
        <v>45</v>
      </c>
      <c r="I18" s="1" t="s">
        <v>45</v>
      </c>
      <c r="J18" s="6"/>
    </row>
    <row r="19" customFormat="false" ht="15.75" hidden="false" customHeight="false" outlineLevel="0" collapsed="false">
      <c r="A19" s="1" t="s">
        <v>46</v>
      </c>
      <c r="B19" s="1" t="s">
        <v>10</v>
      </c>
      <c r="C19" s="0" t="str">
        <f aca="false">MID(A19,3,20)</f>
        <v> compartment (n)</v>
      </c>
      <c r="D19" s="0" t="n">
        <f aca="false">SEARCH("(n)",C19)</f>
        <v>14</v>
      </c>
      <c r="E19" s="0" t="str">
        <f aca="false">MID(C19,1,D19-1)</f>
        <v> compartment </v>
      </c>
      <c r="F19" s="1" t="str">
        <f aca="false">IFERROR(E19,C19)</f>
        <v> compartment </v>
      </c>
      <c r="G19" s="1" t="s">
        <v>47</v>
      </c>
      <c r="I19" s="1" t="s">
        <v>47</v>
      </c>
      <c r="J19" s="6"/>
    </row>
    <row r="20" customFormat="false" ht="15.75" hidden="false" customHeight="false" outlineLevel="0" collapsed="false">
      <c r="A20" s="1" t="s">
        <v>48</v>
      </c>
      <c r="B20" s="1" t="s">
        <v>10</v>
      </c>
      <c r="C20" s="0" t="str">
        <f aca="false">MID(A20,3,20)</f>
        <v> conference room (n)</v>
      </c>
      <c r="D20" s="0" t="n">
        <f aca="false">SEARCH("(n)",C20)</f>
        <v>18</v>
      </c>
      <c r="E20" s="0" t="str">
        <f aca="false">MID(C20,1,D20-1)</f>
        <v> conference room </v>
      </c>
      <c r="F20" s="1" t="str">
        <f aca="false">IFERROR(E20,C20)</f>
        <v> conference room </v>
      </c>
      <c r="G20" s="1" t="s">
        <v>49</v>
      </c>
      <c r="I20" s="1" t="s">
        <v>49</v>
      </c>
      <c r="J20" s="6"/>
    </row>
    <row r="21" customFormat="false" ht="15.75" hidden="false" customHeight="false" outlineLevel="0" collapsed="false">
      <c r="A21" s="1" t="s">
        <v>50</v>
      </c>
      <c r="B21" s="1" t="s">
        <v>10</v>
      </c>
      <c r="C21" s="0" t="str">
        <f aca="false">MID(A21,3,20)</f>
        <v> court (n)</v>
      </c>
      <c r="D21" s="0" t="n">
        <f aca="false">SEARCH("(n)",C21)</f>
        <v>8</v>
      </c>
      <c r="E21" s="0" t="str">
        <f aca="false">MID(C21,1,D21-1)</f>
        <v> court </v>
      </c>
      <c r="F21" s="1" t="str">
        <f aca="false">IFERROR(E21,C21)</f>
        <v> court </v>
      </c>
      <c r="G21" s="1" t="s">
        <v>51</v>
      </c>
      <c r="I21" s="1" t="s">
        <v>51</v>
      </c>
      <c r="J21" s="6"/>
    </row>
    <row r="22" customFormat="false" ht="15.75" hidden="false" customHeight="false" outlineLevel="0" collapsed="false">
      <c r="A22" s="1" t="s">
        <v>52</v>
      </c>
      <c r="B22" s="1" t="s">
        <v>10</v>
      </c>
      <c r="C22" s="0" t="str">
        <f aca="false">MID(A22,3,20)</f>
        <v> cubbyhole (n)</v>
      </c>
      <c r="D22" s="0" t="n">
        <f aca="false">SEARCH("(n)",C22)</f>
        <v>12</v>
      </c>
      <c r="E22" s="0" t="str">
        <f aca="false">MID(C22,1,D22-1)</f>
        <v> cubbyhole </v>
      </c>
      <c r="F22" s="1" t="str">
        <f aca="false">IFERROR(E22,C22)</f>
        <v> cubbyhole </v>
      </c>
      <c r="G22" s="1" t="s">
        <v>53</v>
      </c>
      <c r="I22" s="1" t="s">
        <v>53</v>
      </c>
      <c r="J22" s="6"/>
    </row>
    <row r="23" customFormat="false" ht="15.75" hidden="false" customHeight="false" outlineLevel="0" collapsed="false">
      <c r="A23" s="1" t="s">
        <v>54</v>
      </c>
      <c r="B23" s="1" t="s">
        <v>10</v>
      </c>
      <c r="C23" s="0" t="str">
        <f aca="false">MID(A23,3,20)</f>
        <v> cutting room (n)</v>
      </c>
      <c r="D23" s="0" t="n">
        <f aca="false">SEARCH("(n)",C23)</f>
        <v>15</v>
      </c>
      <c r="E23" s="0" t="str">
        <f aca="false">MID(C23,1,D23-1)</f>
        <v> cutting room </v>
      </c>
      <c r="F23" s="1" t="str">
        <f aca="false">IFERROR(E23,C23)</f>
        <v> cutting room </v>
      </c>
      <c r="G23" s="1" t="s">
        <v>55</v>
      </c>
      <c r="I23" s="1" t="s">
        <v>55</v>
      </c>
      <c r="J23" s="6"/>
    </row>
    <row r="24" customFormat="false" ht="15.75" hidden="false" customHeight="false" outlineLevel="0" collapsed="false">
      <c r="A24" s="1" t="s">
        <v>56</v>
      </c>
      <c r="B24" s="1" t="s">
        <v>10</v>
      </c>
      <c r="C24" s="0" t="str">
        <f aca="false">MID(A24,3,20)</f>
        <v> den (n)</v>
      </c>
      <c r="D24" s="0" t="n">
        <f aca="false">SEARCH("(n)",C24)</f>
        <v>6</v>
      </c>
      <c r="E24" s="0" t="str">
        <f aca="false">MID(C24,1,D24-1)</f>
        <v> den </v>
      </c>
      <c r="F24" s="1" t="str">
        <f aca="false">IFERROR(E24,C24)</f>
        <v> den </v>
      </c>
      <c r="G24" s="1" t="s">
        <v>57</v>
      </c>
      <c r="I24" s="1" t="s">
        <v>57</v>
      </c>
      <c r="J24" s="6"/>
    </row>
    <row r="25" customFormat="false" ht="15.75" hidden="false" customHeight="false" outlineLevel="0" collapsed="false">
      <c r="A25" s="1" t="s">
        <v>58</v>
      </c>
      <c r="B25" s="1" t="s">
        <v>10</v>
      </c>
      <c r="C25" s="0" t="str">
        <f aca="false">MID(A25,3,20)</f>
        <v> dinette (n)</v>
      </c>
      <c r="D25" s="0" t="n">
        <f aca="false">SEARCH("(n)",C25)</f>
        <v>10</v>
      </c>
      <c r="E25" s="0" t="str">
        <f aca="false">MID(C25,1,D25-1)</f>
        <v> dinette </v>
      </c>
      <c r="F25" s="1" t="str">
        <f aca="false">IFERROR(E25,C25)</f>
        <v> dinette </v>
      </c>
      <c r="G25" s="1" t="s">
        <v>59</v>
      </c>
      <c r="I25" s="1" t="s">
        <v>59</v>
      </c>
      <c r="J25" s="6"/>
    </row>
    <row r="26" customFormat="false" ht="15.75" hidden="false" customHeight="false" outlineLevel="0" collapsed="false">
      <c r="A26" s="2" t="s">
        <v>60</v>
      </c>
      <c r="B26" s="1" t="s">
        <v>10</v>
      </c>
      <c r="C26" s="0" t="str">
        <f aca="false">MID(A26,3,20)</f>
        <v> a "dining room"</v>
      </c>
      <c r="D26" s="0" t="e">
        <f aca="false">SEARCH("(n)",C26)</f>
        <v>#VALUE!</v>
      </c>
      <c r="E26" s="0" t="e">
        <f aca="false">MID(C26,1,D26-1)</f>
        <v>#VALUE!</v>
      </c>
      <c r="F26" s="1" t="str">
        <f aca="false">IFERROR(E26,C26)</f>
        <v> a "dining room"</v>
      </c>
      <c r="G26" s="1" t="s">
        <v>61</v>
      </c>
      <c r="I26" s="1" t="s">
        <v>61</v>
      </c>
      <c r="J26" s="6"/>
    </row>
    <row r="27" customFormat="false" ht="15.75" hidden="false" customHeight="false" outlineLevel="0" collapsed="false">
      <c r="A27" s="1" t="s">
        <v>62</v>
      </c>
      <c r="B27" s="1" t="s">
        <v>10</v>
      </c>
      <c r="C27" s="0" t="str">
        <f aca="false">MID(A27,3,20)</f>
        <v> door (n)</v>
      </c>
      <c r="D27" s="0" t="n">
        <f aca="false">SEARCH("(n)",C27)</f>
        <v>7</v>
      </c>
      <c r="E27" s="0" t="str">
        <f aca="false">MID(C27,1,D27-1)</f>
        <v> door </v>
      </c>
      <c r="F27" s="1" t="str">
        <f aca="false">IFERROR(E27,C27)</f>
        <v> door </v>
      </c>
      <c r="G27" s="1" t="s">
        <v>63</v>
      </c>
      <c r="I27" s="1" t="s">
        <v>63</v>
      </c>
      <c r="J27" s="6"/>
    </row>
    <row r="28" customFormat="false" ht="15.75" hidden="false" customHeight="false" outlineLevel="0" collapsed="false">
      <c r="A28" s="1" t="s">
        <v>64</v>
      </c>
      <c r="B28" s="1" t="s">
        <v>10</v>
      </c>
      <c r="C28" s="0" t="str">
        <f aca="false">MID(A28,3,20)</f>
        <v> durbar (n)</v>
      </c>
      <c r="D28" s="0" t="n">
        <f aca="false">SEARCH("(n)",C28)</f>
        <v>9</v>
      </c>
      <c r="E28" s="0" t="str">
        <f aca="false">MID(C28,1,D28-1)</f>
        <v> durbar </v>
      </c>
      <c r="F28" s="1" t="str">
        <f aca="false">IFERROR(E28,C28)</f>
        <v> durbar </v>
      </c>
      <c r="G28" s="1" t="s">
        <v>65</v>
      </c>
      <c r="I28" s="1" t="s">
        <v>65</v>
      </c>
      <c r="J28" s="6"/>
    </row>
    <row r="29" customFormat="false" ht="15.75" hidden="false" customHeight="false" outlineLevel="0" collapsed="false">
      <c r="A29" s="1" t="s">
        <v>66</v>
      </c>
      <c r="B29" s="1" t="s">
        <v>10</v>
      </c>
      <c r="C29" s="0" t="str">
        <f aca="false">MID(A29,3,20)</f>
        <v> engineering (n)</v>
      </c>
      <c r="D29" s="0" t="n">
        <f aca="false">SEARCH("(n)",C29)</f>
        <v>14</v>
      </c>
      <c r="E29" s="0" t="str">
        <f aca="false">MID(C29,1,D29-1)</f>
        <v> engineering </v>
      </c>
      <c r="F29" s="1" t="str">
        <f aca="false">IFERROR(E29,C29)</f>
        <v> engineering </v>
      </c>
      <c r="G29" s="1" t="s">
        <v>67</v>
      </c>
      <c r="I29" s="1" t="s">
        <v>67</v>
      </c>
      <c r="J29" s="6"/>
    </row>
    <row r="30" customFormat="false" ht="15.75" hidden="false" customHeight="false" outlineLevel="0" collapsed="false">
      <c r="A30" s="1" t="s">
        <v>68</v>
      </c>
      <c r="B30" s="1" t="s">
        <v>10</v>
      </c>
      <c r="C30" s="0" t="str">
        <f aca="false">MID(A30,3,20)</f>
        <v> floor (n)</v>
      </c>
      <c r="D30" s="0" t="n">
        <f aca="false">SEARCH("(n)",C30)</f>
        <v>8</v>
      </c>
      <c r="E30" s="0" t="str">
        <f aca="false">MID(C30,1,D30-1)</f>
        <v> floor </v>
      </c>
      <c r="F30" s="1" t="str">
        <f aca="false">IFERROR(E30,C30)</f>
        <v> floor </v>
      </c>
      <c r="G30" s="1" t="s">
        <v>69</v>
      </c>
      <c r="I30" s="1" t="s">
        <v>69</v>
      </c>
      <c r="J30" s="6"/>
    </row>
    <row r="31" customFormat="false" ht="15.75" hidden="false" customHeight="false" outlineLevel="0" collapsed="false">
      <c r="A31" s="1" t="s">
        <v>70</v>
      </c>
      <c r="B31" s="1" t="s">
        <v>10</v>
      </c>
      <c r="C31" s="0" t="str">
        <f aca="false">MID(A31,3,20)</f>
        <v> furnace room (n)</v>
      </c>
      <c r="D31" s="0" t="n">
        <f aca="false">SEARCH("(n)",C31)</f>
        <v>15</v>
      </c>
      <c r="E31" s="0" t="str">
        <f aca="false">MID(C31,1,D31-1)</f>
        <v> furnace room </v>
      </c>
      <c r="F31" s="1" t="str">
        <f aca="false">IFERROR(E31,C31)</f>
        <v> furnace room </v>
      </c>
      <c r="G31" s="1" t="s">
        <v>71</v>
      </c>
      <c r="I31" s="1" t="s">
        <v>71</v>
      </c>
      <c r="J31" s="6"/>
    </row>
    <row r="32" customFormat="false" ht="15.75" hidden="false" customHeight="false" outlineLevel="0" collapsed="false">
      <c r="A32" s="1" t="s">
        <v>72</v>
      </c>
      <c r="B32" s="1" t="s">
        <v>10</v>
      </c>
      <c r="C32" s="0" t="str">
        <f aca="false">MID(A32,3,20)</f>
        <v> gallery (n)</v>
      </c>
      <c r="D32" s="0" t="n">
        <f aca="false">SEARCH("(n)",C32)</f>
        <v>10</v>
      </c>
      <c r="E32" s="0" t="str">
        <f aca="false">MID(C32,1,D32-1)</f>
        <v> gallery </v>
      </c>
      <c r="F32" s="1" t="str">
        <f aca="false">IFERROR(E32,C32)</f>
        <v> gallery </v>
      </c>
      <c r="G32" s="1" t="s">
        <v>73</v>
      </c>
      <c r="I32" s="1" t="s">
        <v>73</v>
      </c>
      <c r="J32" s="6"/>
    </row>
    <row r="33" customFormat="false" ht="15.75" hidden="false" customHeight="false" outlineLevel="0" collapsed="false">
      <c r="A33" s="1" t="s">
        <v>74</v>
      </c>
      <c r="B33" s="1" t="s">
        <v>10</v>
      </c>
      <c r="C33" s="0" t="str">
        <f aca="false">MID(A33,3,20)</f>
        <v> greenroom (n)</v>
      </c>
      <c r="D33" s="0" t="n">
        <f aca="false">SEARCH("(n)",C33)</f>
        <v>12</v>
      </c>
      <c r="E33" s="0" t="str">
        <f aca="false">MID(C33,1,D33-1)</f>
        <v> greenroom </v>
      </c>
      <c r="F33" s="1" t="str">
        <f aca="false">IFERROR(E33,C33)</f>
        <v> greenroom </v>
      </c>
      <c r="G33" s="1" t="s">
        <v>75</v>
      </c>
      <c r="I33" s="1" t="s">
        <v>75</v>
      </c>
      <c r="J33" s="6"/>
    </row>
    <row r="34" customFormat="false" ht="15.75" hidden="false" customHeight="false" outlineLevel="0" collapsed="false">
      <c r="A34" s="1" t="s">
        <v>76</v>
      </c>
      <c r="B34" s="1" t="s">
        <v>10</v>
      </c>
      <c r="C34" s="0" t="str">
        <f aca="false">MID(A34,3,20)</f>
        <v> guardroom (n)</v>
      </c>
      <c r="D34" s="0" t="n">
        <f aca="false">SEARCH("(n)",C34)</f>
        <v>12</v>
      </c>
      <c r="E34" s="0" t="str">
        <f aca="false">MID(C34,1,D34-1)</f>
        <v> guardroom </v>
      </c>
      <c r="F34" s="1" t="str">
        <f aca="false">IFERROR(E34,C34)</f>
        <v> guardroom </v>
      </c>
      <c r="G34" s="1" t="s">
        <v>77</v>
      </c>
      <c r="I34" s="1" t="s">
        <v>77</v>
      </c>
      <c r="J34" s="6"/>
    </row>
    <row r="35" customFormat="false" ht="15.75" hidden="false" customHeight="false" outlineLevel="0" collapsed="false">
      <c r="A35" s="2" t="s">
        <v>78</v>
      </c>
      <c r="B35" s="1" t="s">
        <v>10</v>
      </c>
      <c r="C35" s="0" t="str">
        <f aca="false">MID(A35,3,20)</f>
        <v> A gymnasium</v>
      </c>
      <c r="D35" s="0" t="e">
        <f aca="false">SEARCH("(n)",C35)</f>
        <v>#VALUE!</v>
      </c>
      <c r="E35" s="0" t="e">
        <f aca="false">MID(C35,1,D35-1)</f>
        <v>#VALUE!</v>
      </c>
      <c r="F35" s="1" t="str">
        <f aca="false">IFERROR(E35,C35)</f>
        <v> A gymnasium</v>
      </c>
      <c r="G35" s="1" t="s">
        <v>79</v>
      </c>
      <c r="I35" s="1" t="s">
        <v>79</v>
      </c>
      <c r="J35" s="6"/>
    </row>
    <row r="36" customFormat="false" ht="15.75" hidden="false" customHeight="false" outlineLevel="0" collapsed="false">
      <c r="A36" s="1" t="s">
        <v>80</v>
      </c>
      <c r="B36" s="1" t="s">
        <v>10</v>
      </c>
      <c r="C36" s="0" t="str">
        <f aca="false">MID(A36,3,20)</f>
        <v> headroom (n)</v>
      </c>
      <c r="D36" s="0" t="n">
        <f aca="false">SEARCH("(n)",C36)</f>
        <v>11</v>
      </c>
      <c r="E36" s="0" t="str">
        <f aca="false">MID(C36,1,D36-1)</f>
        <v> headroom </v>
      </c>
      <c r="F36" s="1" t="str">
        <f aca="false">IFERROR(E36,C36)</f>
        <v> headroom </v>
      </c>
      <c r="G36" s="1" t="s">
        <v>81</v>
      </c>
      <c r="I36" s="1" t="s">
        <v>81</v>
      </c>
      <c r="J36" s="6"/>
    </row>
    <row r="37" customFormat="false" ht="15.75" hidden="false" customHeight="false" outlineLevel="0" collapsed="false">
      <c r="A37" s="1" t="s">
        <v>82</v>
      </c>
      <c r="B37" s="1" t="s">
        <v>10</v>
      </c>
      <c r="C37" s="0" t="str">
        <f aca="false">MID(A37,3,20)</f>
        <v> houseroom (n)</v>
      </c>
      <c r="D37" s="0" t="n">
        <f aca="false">SEARCH("(n)",C37)</f>
        <v>12</v>
      </c>
      <c r="E37" s="0" t="str">
        <f aca="false">MID(C37,1,D37-1)</f>
        <v> houseroom </v>
      </c>
      <c r="F37" s="1" t="str">
        <f aca="false">IFERROR(E37,C37)</f>
        <v> houseroom </v>
      </c>
      <c r="G37" s="1" t="s">
        <v>83</v>
      </c>
      <c r="I37" s="1" t="s">
        <v>83</v>
      </c>
      <c r="J37" s="6"/>
    </row>
    <row r="38" customFormat="false" ht="15.75" hidden="false" customHeight="false" outlineLevel="0" collapsed="false">
      <c r="A38" s="1" t="s">
        <v>84</v>
      </c>
      <c r="B38" s="1" t="s">
        <v>10</v>
      </c>
      <c r="C38" s="0" t="str">
        <f aca="false">MID(A38,3,20)</f>
        <v> library (n)</v>
      </c>
      <c r="D38" s="0" t="n">
        <f aca="false">SEARCH("(n)",C38)</f>
        <v>10</v>
      </c>
      <c r="E38" s="0" t="str">
        <f aca="false">MID(C38,1,D38-1)</f>
        <v> library </v>
      </c>
      <c r="F38" s="1" t="str">
        <f aca="false">IFERROR(E38,C38)</f>
        <v> library </v>
      </c>
      <c r="G38" s="1" t="s">
        <v>85</v>
      </c>
      <c r="I38" s="1" t="s">
        <v>85</v>
      </c>
      <c r="J38" s="6"/>
    </row>
    <row r="39" customFormat="false" ht="15.75" hidden="false" customHeight="false" outlineLevel="0" collapsed="false">
      <c r="A39" s="1" t="s">
        <v>86</v>
      </c>
      <c r="B39" s="1" t="s">
        <v>10</v>
      </c>
      <c r="C39" s="0" t="str">
        <f aca="false">MID(A39,3,20)</f>
        <v> living space (n)</v>
      </c>
      <c r="D39" s="0" t="n">
        <f aca="false">SEARCH("(n)",C39)</f>
        <v>15</v>
      </c>
      <c r="E39" s="0" t="str">
        <f aca="false">MID(C39,1,D39-1)</f>
        <v> living space </v>
      </c>
      <c r="F39" s="1" t="str">
        <f aca="false">IFERROR(E39,C39)</f>
        <v> living space </v>
      </c>
      <c r="G39" s="1" t="s">
        <v>87</v>
      </c>
      <c r="I39" s="1" t="s">
        <v>87</v>
      </c>
      <c r="J39" s="6"/>
    </row>
    <row r="40" customFormat="false" ht="15.75" hidden="false" customHeight="false" outlineLevel="0" collapsed="false">
      <c r="A40" s="2" t="s">
        <v>88</v>
      </c>
      <c r="B40" s="1" t="s">
        <v>10</v>
      </c>
      <c r="C40" s="0" t="str">
        <f aca="false">MID(A40,3,20)</f>
        <v> A locker room</v>
      </c>
      <c r="D40" s="0" t="e">
        <f aca="false">SEARCH("(n)",C40)</f>
        <v>#VALUE!</v>
      </c>
      <c r="E40" s="0" t="e">
        <f aca="false">MID(C40,1,D40-1)</f>
        <v>#VALUE!</v>
      </c>
      <c r="F40" s="1" t="str">
        <f aca="false">IFERROR(E40,C40)</f>
        <v> A locker room</v>
      </c>
      <c r="G40" s="1" t="s">
        <v>89</v>
      </c>
      <c r="I40" s="1" t="s">
        <v>89</v>
      </c>
      <c r="J40" s="6"/>
    </row>
    <row r="41" customFormat="false" ht="15.75" hidden="false" customHeight="false" outlineLevel="0" collapsed="false">
      <c r="A41" s="1" t="s">
        <v>90</v>
      </c>
      <c r="B41" s="1" t="s">
        <v>10</v>
      </c>
      <c r="C41" s="0" t="str">
        <f aca="false">MID(A41,3,20)</f>
        <v> lounge (n)</v>
      </c>
      <c r="D41" s="0" t="n">
        <f aca="false">SEARCH("(n)",C41)</f>
        <v>9</v>
      </c>
      <c r="E41" s="0" t="str">
        <f aca="false">MID(C41,1,D41-1)</f>
        <v> lounge </v>
      </c>
      <c r="F41" s="1" t="str">
        <f aca="false">IFERROR(E41,C41)</f>
        <v> lounge </v>
      </c>
      <c r="G41" s="1" t="s">
        <v>91</v>
      </c>
      <c r="I41" s="1" t="s">
        <v>91</v>
      </c>
      <c r="J41" s="6"/>
    </row>
    <row r="42" customFormat="false" ht="15.75" hidden="false" customHeight="false" outlineLevel="0" collapsed="false">
      <c r="A42" s="1" t="s">
        <v>92</v>
      </c>
      <c r="B42" s="1" t="s">
        <v>10</v>
      </c>
      <c r="C42" s="0" t="str">
        <f aca="false">MID(A42,3,20)</f>
        <v> manor hall (n)</v>
      </c>
      <c r="D42" s="0" t="n">
        <f aca="false">SEARCH("(n)",C42)</f>
        <v>13</v>
      </c>
      <c r="E42" s="0" t="str">
        <f aca="false">MID(C42,1,D42-1)</f>
        <v> manor hall </v>
      </c>
      <c r="F42" s="1" t="str">
        <f aca="false">IFERROR(E42,C42)</f>
        <v> manor hall </v>
      </c>
      <c r="G42" s="1" t="s">
        <v>93</v>
      </c>
      <c r="I42" s="1" t="s">
        <v>93</v>
      </c>
      <c r="J42" s="6"/>
    </row>
    <row r="43" customFormat="false" ht="15.75" hidden="false" customHeight="false" outlineLevel="0" collapsed="false">
      <c r="A43" s="1" t="s">
        <v>94</v>
      </c>
      <c r="B43" s="1" t="s">
        <v>10</v>
      </c>
      <c r="C43" s="0" t="str">
        <f aca="false">MID(A43,3,20)</f>
        <v> parking (n)</v>
      </c>
      <c r="D43" s="0" t="n">
        <f aca="false">SEARCH("(n)",C43)</f>
        <v>10</v>
      </c>
      <c r="E43" s="0" t="str">
        <f aca="false">MID(C43,1,D43-1)</f>
        <v> parking </v>
      </c>
      <c r="F43" s="1" t="str">
        <f aca="false">IFERROR(E43,C43)</f>
        <v> parking </v>
      </c>
      <c r="G43" s="1" t="s">
        <v>95</v>
      </c>
      <c r="I43" s="1" t="s">
        <v>95</v>
      </c>
      <c r="J43" s="6"/>
    </row>
    <row r="44" customFormat="false" ht="15.75" hidden="false" customHeight="false" outlineLevel="0" collapsed="false">
      <c r="A44" s="1" t="s">
        <v>96</v>
      </c>
      <c r="B44" s="1" t="s">
        <v>10</v>
      </c>
      <c r="C44" s="0" t="str">
        <f aca="false">MID(A44,3,20)</f>
        <v> poolroom (n)</v>
      </c>
      <c r="D44" s="0" t="n">
        <f aca="false">SEARCH("(n)",C44)</f>
        <v>11</v>
      </c>
      <c r="E44" s="0" t="str">
        <f aca="false">MID(C44,1,D44-1)</f>
        <v> poolroom </v>
      </c>
      <c r="F44" s="1" t="str">
        <f aca="false">IFERROR(E44,C44)</f>
        <v> poolroom </v>
      </c>
      <c r="G44" s="1" t="s">
        <v>97</v>
      </c>
      <c r="I44" s="1" t="s">
        <v>97</v>
      </c>
      <c r="J44" s="6"/>
    </row>
    <row r="45" customFormat="false" ht="15.75" hidden="false" customHeight="false" outlineLevel="0" collapsed="false">
      <c r="A45" s="1" t="s">
        <v>98</v>
      </c>
      <c r="B45" s="1" t="s">
        <v>10</v>
      </c>
      <c r="C45" s="0" t="str">
        <f aca="false">MID(A45,3,20)</f>
        <v> presence chamber (n</v>
      </c>
      <c r="D45" s="0" t="e">
        <f aca="false">SEARCH("(n)",C45)</f>
        <v>#VALUE!</v>
      </c>
      <c r="E45" s="0" t="e">
        <f aca="false">MID(C45,1,D45-1)</f>
        <v>#VALUE!</v>
      </c>
      <c r="F45" s="1" t="str">
        <f aca="false">IFERROR(E45,C45)</f>
        <v> presence chamber (n</v>
      </c>
      <c r="G45" s="1" t="s">
        <v>99</v>
      </c>
      <c r="I45" s="1" t="s">
        <v>99</v>
      </c>
      <c r="J45" s="6"/>
    </row>
    <row r="46" customFormat="false" ht="15.75" hidden="false" customHeight="false" outlineLevel="0" collapsed="false">
      <c r="A46" s="1" t="s">
        <v>100</v>
      </c>
      <c r="B46" s="1" t="s">
        <v>10</v>
      </c>
      <c r="C46" s="0" t="str">
        <f aca="false">MID(A46,3,20)</f>
        <v> rathole (n)</v>
      </c>
      <c r="D46" s="0" t="n">
        <f aca="false">SEARCH("(n)",C46)</f>
        <v>10</v>
      </c>
      <c r="E46" s="0" t="str">
        <f aca="false">MID(C46,1,D46-1)</f>
        <v> rathole </v>
      </c>
      <c r="F46" s="1" t="str">
        <f aca="false">IFERROR(E46,C46)</f>
        <v> rathole </v>
      </c>
      <c r="G46" s="1" t="s">
        <v>101</v>
      </c>
      <c r="I46" s="1" t="s">
        <v>101</v>
      </c>
      <c r="J46" s="6"/>
    </row>
    <row r="47" customFormat="false" ht="15.75" hidden="false" customHeight="false" outlineLevel="0" collapsed="false">
      <c r="A47" s="1" t="s">
        <v>102</v>
      </c>
      <c r="B47" s="1" t="s">
        <v>10</v>
      </c>
      <c r="C47" s="0" t="str">
        <f aca="false">MID(A47,3,20)</f>
        <v> reading room (n)</v>
      </c>
      <c r="D47" s="0" t="n">
        <f aca="false">SEARCH("(n)",C47)</f>
        <v>15</v>
      </c>
      <c r="E47" s="0" t="str">
        <f aca="false">MID(C47,1,D47-1)</f>
        <v> reading room </v>
      </c>
      <c r="F47" s="1" t="str">
        <f aca="false">IFERROR(E47,C47)</f>
        <v> reading room </v>
      </c>
      <c r="G47" s="1" t="s">
        <v>103</v>
      </c>
      <c r="I47" s="1" t="s">
        <v>103</v>
      </c>
      <c r="J47" s="6"/>
    </row>
    <row r="48" customFormat="false" ht="15.75" hidden="false" customHeight="false" outlineLevel="0" collapsed="false">
      <c r="A48" s="1" t="s">
        <v>104</v>
      </c>
      <c r="B48" s="1" t="s">
        <v>10</v>
      </c>
      <c r="C48" s="0" t="str">
        <f aca="false">MID(A48,3,20)</f>
        <v> reception room (n)</v>
      </c>
      <c r="D48" s="0" t="n">
        <f aca="false">SEARCH("(n)",C48)</f>
        <v>17</v>
      </c>
      <c r="E48" s="0" t="str">
        <f aca="false">MID(C48,1,D48-1)</f>
        <v> reception room </v>
      </c>
      <c r="F48" s="1" t="str">
        <f aca="false">IFERROR(E48,C48)</f>
        <v> reception room </v>
      </c>
      <c r="G48" s="1" t="s">
        <v>105</v>
      </c>
      <c r="I48" s="1" t="s">
        <v>105</v>
      </c>
      <c r="J48" s="6"/>
    </row>
    <row r="49" customFormat="false" ht="15.75" hidden="false" customHeight="false" outlineLevel="0" collapsed="false">
      <c r="A49" s="1" t="s">
        <v>106</v>
      </c>
      <c r="B49" s="1" t="s">
        <v>10</v>
      </c>
      <c r="C49" s="0" t="str">
        <f aca="false">MID(A49,3,20)</f>
        <v> recreation room (n)</v>
      </c>
      <c r="D49" s="0" t="n">
        <f aca="false">SEARCH("(n)",C49)</f>
        <v>18</v>
      </c>
      <c r="E49" s="0" t="str">
        <f aca="false">MID(C49,1,D49-1)</f>
        <v> recreation room </v>
      </c>
      <c r="F49" s="1" t="str">
        <f aca="false">IFERROR(E49,C49)</f>
        <v> recreation room </v>
      </c>
      <c r="G49" s="1" t="s">
        <v>107</v>
      </c>
      <c r="I49" s="1" t="s">
        <v>107</v>
      </c>
      <c r="J49" s="6"/>
    </row>
    <row r="50" customFormat="false" ht="15.75" hidden="false" customHeight="false" outlineLevel="0" collapsed="false">
      <c r="A50" s="2" t="s">
        <v>5</v>
      </c>
      <c r="B50" s="1" t="s">
        <v>10</v>
      </c>
      <c r="C50" s="0" t="str">
        <f aca="false">MID(A50,3,20)</f>
        <v> A room</v>
      </c>
      <c r="D50" s="0" t="e">
        <f aca="false">SEARCH("(n)",C50)</f>
        <v>#VALUE!</v>
      </c>
      <c r="E50" s="0" t="e">
        <f aca="false">MID(C50,1,D50-1)</f>
        <v>#VALUE!</v>
      </c>
      <c r="F50" s="1" t="str">
        <f aca="false">IFERROR(E50,C50)</f>
        <v> A room</v>
      </c>
      <c r="G50" s="1" t="s">
        <v>7</v>
      </c>
      <c r="I50" s="1" t="s">
        <v>7</v>
      </c>
      <c r="J50" s="6"/>
    </row>
    <row r="51" customFormat="false" ht="15.75" hidden="false" customHeight="false" outlineLevel="0" collapsed="false">
      <c r="A51" s="2" t="s">
        <v>5</v>
      </c>
      <c r="B51" s="1" t="s">
        <v>10</v>
      </c>
      <c r="C51" s="0" t="str">
        <f aca="false">MID(A51,3,20)</f>
        <v> A room</v>
      </c>
      <c r="D51" s="0" t="e">
        <f aca="false">SEARCH("(n)",C51)</f>
        <v>#VALUE!</v>
      </c>
      <c r="E51" s="0" t="e">
        <f aca="false">MID(C51,1,D51-1)</f>
        <v>#VALUE!</v>
      </c>
      <c r="F51" s="1" t="str">
        <f aca="false">IFERROR(E51,C51)</f>
        <v> A room</v>
      </c>
      <c r="G51" s="1" t="s">
        <v>7</v>
      </c>
      <c r="I51" s="1" t="s">
        <v>7</v>
      </c>
      <c r="J51" s="6"/>
    </row>
    <row r="52" customFormat="false" ht="15.75" hidden="false" customHeight="false" outlineLevel="0" collapsed="false">
      <c r="A52" s="2" t="s">
        <v>108</v>
      </c>
      <c r="B52" s="1" t="s">
        <v>10</v>
      </c>
      <c r="C52" s="0" t="str">
        <f aca="false">MID(A52,3,20)</f>
        <v> a room</v>
      </c>
      <c r="D52" s="0" t="e">
        <f aca="false">SEARCH("(n)",C52)</f>
        <v>#VALUE!</v>
      </c>
      <c r="E52" s="0" t="e">
        <f aca="false">MID(C52,1,D52-1)</f>
        <v>#VALUE!</v>
      </c>
      <c r="F52" s="1" t="str">
        <f aca="false">IFERROR(E52,C52)</f>
        <v> a room</v>
      </c>
      <c r="G52" s="1" t="s">
        <v>109</v>
      </c>
      <c r="I52" s="1" t="s">
        <v>109</v>
      </c>
      <c r="J52" s="6"/>
    </row>
    <row r="53" customFormat="false" ht="15.75" hidden="false" customHeight="false" outlineLevel="0" collapsed="false">
      <c r="A53" s="1" t="s">
        <v>110</v>
      </c>
      <c r="B53" s="1" t="s">
        <v>10</v>
      </c>
      <c r="C53" s="0" t="str">
        <f aca="false">MID(A53,3,20)</f>
        <v> room (n)</v>
      </c>
      <c r="D53" s="0" t="n">
        <f aca="false">SEARCH("(n)",C53)</f>
        <v>7</v>
      </c>
      <c r="E53" s="0" t="str">
        <f aca="false">MID(C53,1,D53-1)</f>
        <v> room </v>
      </c>
      <c r="F53" s="1" t="str">
        <f aca="false">IFERROR(E53,C53)</f>
        <v> room </v>
      </c>
      <c r="G53" s="1" t="s">
        <v>111</v>
      </c>
      <c r="I53" s="1" t="s">
        <v>111</v>
      </c>
      <c r="J53" s="6"/>
    </row>
    <row r="54" customFormat="false" ht="15.75" hidden="false" customHeight="false" outlineLevel="0" collapsed="false">
      <c r="A54" s="1" t="s">
        <v>110</v>
      </c>
      <c r="B54" s="1" t="s">
        <v>10</v>
      </c>
      <c r="C54" s="0" t="str">
        <f aca="false">MID(A54,3,20)</f>
        <v> room (n)</v>
      </c>
      <c r="D54" s="0" t="n">
        <f aca="false">SEARCH("(n)",C54)</f>
        <v>7</v>
      </c>
      <c r="E54" s="0" t="str">
        <f aca="false">MID(C54,1,D54-1)</f>
        <v> room </v>
      </c>
      <c r="F54" s="1" t="str">
        <f aca="false">IFERROR(E54,C54)</f>
        <v> room </v>
      </c>
      <c r="G54" s="1" t="s">
        <v>111</v>
      </c>
      <c r="I54" s="1" t="s">
        <v>111</v>
      </c>
      <c r="J54" s="7"/>
    </row>
    <row r="55" customFormat="false" ht="15.75" hidden="false" customHeight="false" outlineLevel="0" collapsed="false">
      <c r="A55" s="1" t="s">
        <v>110</v>
      </c>
      <c r="B55" s="1" t="s">
        <v>10</v>
      </c>
      <c r="C55" s="0" t="str">
        <f aca="false">MID(A55,3,20)</f>
        <v> room (n)</v>
      </c>
      <c r="D55" s="0" t="n">
        <f aca="false">SEARCH("(n)",C55)</f>
        <v>7</v>
      </c>
      <c r="E55" s="0" t="str">
        <f aca="false">MID(C55,1,D55-1)</f>
        <v> room </v>
      </c>
      <c r="F55" s="1" t="str">
        <f aca="false">IFERROR(E55,C55)</f>
        <v> room </v>
      </c>
      <c r="G55" s="1" t="s">
        <v>111</v>
      </c>
      <c r="I55" s="1" t="s">
        <v>111</v>
      </c>
      <c r="J55" s="6"/>
    </row>
    <row r="56" customFormat="false" ht="15.75" hidden="false" customHeight="false" outlineLevel="0" collapsed="false">
      <c r="A56" s="1" t="s">
        <v>110</v>
      </c>
      <c r="B56" s="1" t="s">
        <v>10</v>
      </c>
      <c r="C56" s="0" t="str">
        <f aca="false">MID(A56,3,20)</f>
        <v> room (n)</v>
      </c>
      <c r="D56" s="0" t="n">
        <f aca="false">SEARCH("(n)",C56)</f>
        <v>7</v>
      </c>
      <c r="E56" s="0" t="str">
        <f aca="false">MID(C56,1,D56-1)</f>
        <v> room </v>
      </c>
      <c r="F56" s="1" t="str">
        <f aca="false">IFERROR(E56,C56)</f>
        <v> room </v>
      </c>
      <c r="G56" s="1" t="s">
        <v>111</v>
      </c>
      <c r="I56" s="1" t="s">
        <v>111</v>
      </c>
      <c r="J56" s="6"/>
    </row>
    <row r="57" customFormat="false" ht="15.75" hidden="false" customHeight="false" outlineLevel="0" collapsed="false">
      <c r="A57" s="1" t="s">
        <v>112</v>
      </c>
      <c r="B57" s="1" t="s">
        <v>10</v>
      </c>
      <c r="C57" s="0" t="str">
        <f aca="false">MID(A57,3,20)</f>
        <v> rotunda (n)</v>
      </c>
      <c r="D57" s="0" t="n">
        <f aca="false">SEARCH("(n)",C57)</f>
        <v>10</v>
      </c>
      <c r="E57" s="0" t="str">
        <f aca="false">MID(C57,1,D57-1)</f>
        <v> rotunda </v>
      </c>
      <c r="F57" s="1" t="str">
        <f aca="false">IFERROR(E57,C57)</f>
        <v> rotunda </v>
      </c>
      <c r="G57" s="1" t="s">
        <v>113</v>
      </c>
      <c r="I57" s="1" t="s">
        <v>113</v>
      </c>
      <c r="J57" s="6"/>
    </row>
    <row r="58" customFormat="false" ht="15.75" hidden="false" customHeight="false" outlineLevel="0" collapsed="false">
      <c r="A58" s="1" t="s">
        <v>114</v>
      </c>
      <c r="B58" s="1" t="s">
        <v>10</v>
      </c>
      <c r="C58" s="0" t="str">
        <f aca="false">MID(A58,3,20)</f>
        <v> scriptorium (n)</v>
      </c>
      <c r="D58" s="0" t="n">
        <f aca="false">SEARCH("(n)",C58)</f>
        <v>14</v>
      </c>
      <c r="E58" s="0" t="str">
        <f aca="false">MID(C58,1,D58-1)</f>
        <v> scriptorium </v>
      </c>
      <c r="F58" s="1" t="str">
        <f aca="false">IFERROR(E58,C58)</f>
        <v> scriptorium </v>
      </c>
      <c r="G58" s="1" t="s">
        <v>115</v>
      </c>
      <c r="I58" s="1" t="s">
        <v>115</v>
      </c>
      <c r="J58" s="6"/>
    </row>
    <row r="59" customFormat="false" ht="15.75" hidden="false" customHeight="false" outlineLevel="0" collapsed="false">
      <c r="A59" s="1" t="s">
        <v>116</v>
      </c>
      <c r="B59" s="1" t="s">
        <v>10</v>
      </c>
      <c r="C59" s="0" t="str">
        <f aca="false">MID(A59,3,20)</f>
        <v> scullery (n)</v>
      </c>
      <c r="D59" s="0" t="n">
        <f aca="false">SEARCH("(n)",C59)</f>
        <v>11</v>
      </c>
      <c r="E59" s="0" t="str">
        <f aca="false">MID(C59,1,D59-1)</f>
        <v> scullery </v>
      </c>
      <c r="F59" s="1" t="str">
        <f aca="false">IFERROR(E59,C59)</f>
        <v> scullery </v>
      </c>
      <c r="G59" s="1" t="s">
        <v>117</v>
      </c>
      <c r="I59" s="1" t="s">
        <v>117</v>
      </c>
      <c r="J59" s="6"/>
    </row>
    <row r="60" customFormat="false" ht="15.75" hidden="false" customHeight="false" outlineLevel="0" collapsed="false">
      <c r="A60" s="1" t="s">
        <v>118</v>
      </c>
      <c r="B60" s="1" t="s">
        <v>10</v>
      </c>
      <c r="C60" s="0" t="str">
        <f aca="false">MID(A60,3,20)</f>
        <v> sea room (n)</v>
      </c>
      <c r="D60" s="0" t="n">
        <f aca="false">SEARCH("(n)",C60)</f>
        <v>11</v>
      </c>
      <c r="E60" s="0" t="str">
        <f aca="false">MID(C60,1,D60-1)</f>
        <v> sea room </v>
      </c>
      <c r="F60" s="1" t="str">
        <f aca="false">IFERROR(E60,C60)</f>
        <v> sea room </v>
      </c>
      <c r="G60" s="1" t="s">
        <v>119</v>
      </c>
      <c r="I60" s="1" t="s">
        <v>119</v>
      </c>
      <c r="J60" s="6"/>
    </row>
    <row r="61" customFormat="false" ht="15.75" hidden="false" customHeight="false" outlineLevel="0" collapsed="false">
      <c r="A61" s="1" t="s">
        <v>120</v>
      </c>
      <c r="B61" s="1" t="s">
        <v>10</v>
      </c>
      <c r="C61" s="0" t="str">
        <f aca="false">MID(A61,3,20)</f>
        <v> seating (n)</v>
      </c>
      <c r="D61" s="0" t="n">
        <f aca="false">SEARCH("(n)",C61)</f>
        <v>10</v>
      </c>
      <c r="E61" s="0" t="str">
        <f aca="false">MID(C61,1,D61-1)</f>
        <v> seating </v>
      </c>
      <c r="F61" s="1" t="str">
        <f aca="false">IFERROR(E61,C61)</f>
        <v> seating </v>
      </c>
      <c r="G61" s="1" t="s">
        <v>121</v>
      </c>
      <c r="I61" s="1" t="s">
        <v>121</v>
      </c>
      <c r="J61" s="6"/>
    </row>
    <row r="62" customFormat="false" ht="15.75" hidden="false" customHeight="false" outlineLevel="0" collapsed="false">
      <c r="A62" s="1" t="s">
        <v>122</v>
      </c>
      <c r="B62" s="1" t="s">
        <v>10</v>
      </c>
      <c r="C62" s="0" t="str">
        <f aca="false">MID(A62,3,20)</f>
        <v> sewing room (n)</v>
      </c>
      <c r="D62" s="0" t="n">
        <f aca="false">SEARCH("(n)",C62)</f>
        <v>14</v>
      </c>
      <c r="E62" s="0" t="str">
        <f aca="false">MID(C62,1,D62-1)</f>
        <v> sewing room </v>
      </c>
      <c r="F62" s="1" t="str">
        <f aca="false">IFERROR(E62,C62)</f>
        <v> sewing room </v>
      </c>
      <c r="G62" s="1" t="s">
        <v>123</v>
      </c>
      <c r="I62" s="1" t="s">
        <v>123</v>
      </c>
      <c r="J62" s="6"/>
    </row>
    <row r="63" customFormat="false" ht="15.75" hidden="false" customHeight="false" outlineLevel="0" collapsed="false">
      <c r="A63" s="1" t="s">
        <v>124</v>
      </c>
      <c r="B63" s="1" t="s">
        <v>10</v>
      </c>
      <c r="C63" s="0" t="str">
        <f aca="false">MID(A63,3,20)</f>
        <v> shipping room (n)</v>
      </c>
      <c r="D63" s="0" t="n">
        <f aca="false">SEARCH("(n)",C63)</f>
        <v>16</v>
      </c>
      <c r="E63" s="0" t="str">
        <f aca="false">MID(C63,1,D63-1)</f>
        <v> shipping room </v>
      </c>
      <c r="F63" s="1" t="str">
        <f aca="false">IFERROR(E63,C63)</f>
        <v> shipping room </v>
      </c>
      <c r="G63" s="1" t="s">
        <v>125</v>
      </c>
      <c r="I63" s="1" t="s">
        <v>125</v>
      </c>
      <c r="J63" s="6"/>
    </row>
    <row r="64" customFormat="false" ht="15.75" hidden="false" customHeight="false" outlineLevel="0" collapsed="false">
      <c r="A64" s="1" t="s">
        <v>126</v>
      </c>
      <c r="B64" s="1" t="s">
        <v>10</v>
      </c>
      <c r="C64" s="0" t="str">
        <f aca="false">MID(A64,3,20)</f>
        <v> shower room (n)</v>
      </c>
      <c r="D64" s="0" t="n">
        <f aca="false">SEARCH("(n)",C64)</f>
        <v>14</v>
      </c>
      <c r="E64" s="0" t="str">
        <f aca="false">MID(C64,1,D64-1)</f>
        <v> shower room </v>
      </c>
      <c r="F64" s="1" t="str">
        <f aca="false">IFERROR(E64,C64)</f>
        <v> shower room </v>
      </c>
      <c r="G64" s="1" t="s">
        <v>127</v>
      </c>
      <c r="I64" s="1" t="s">
        <v>127</v>
      </c>
      <c r="J64" s="6"/>
    </row>
    <row r="65" customFormat="false" ht="15.75" hidden="false" customHeight="false" outlineLevel="0" collapsed="false">
      <c r="A65" s="1" t="s">
        <v>128</v>
      </c>
      <c r="B65" s="1" t="s">
        <v>10</v>
      </c>
      <c r="C65" s="0" t="str">
        <f aca="false">MID(A65,3,20)</f>
        <v> sickbay (n)</v>
      </c>
      <c r="D65" s="0" t="n">
        <f aca="false">SEARCH("(n)",C65)</f>
        <v>10</v>
      </c>
      <c r="E65" s="0" t="str">
        <f aca="false">MID(C65,1,D65-1)</f>
        <v> sickbay </v>
      </c>
      <c r="F65" s="1" t="str">
        <f aca="false">IFERROR(E65,C65)</f>
        <v> sickbay </v>
      </c>
      <c r="G65" s="1" t="s">
        <v>129</v>
      </c>
      <c r="I65" s="1" t="s">
        <v>129</v>
      </c>
      <c r="J65" s="6"/>
    </row>
    <row r="66" customFormat="false" ht="15.75" hidden="false" customHeight="false" outlineLevel="0" collapsed="false">
      <c r="A66" s="1" t="s">
        <v>130</v>
      </c>
      <c r="B66" s="1" t="s">
        <v>10</v>
      </c>
      <c r="C66" s="0" t="str">
        <f aca="false">MID(A66,3,20)</f>
        <v> sickroom (n)</v>
      </c>
      <c r="D66" s="0" t="n">
        <f aca="false">SEARCH("(n)",C66)</f>
        <v>11</v>
      </c>
      <c r="E66" s="0" t="str">
        <f aca="false">MID(C66,1,D66-1)</f>
        <v> sickroom </v>
      </c>
      <c r="F66" s="1" t="str">
        <f aca="false">IFERROR(E66,C66)</f>
        <v> sickroom </v>
      </c>
      <c r="G66" s="1" t="s">
        <v>131</v>
      </c>
      <c r="I66" s="1" t="s">
        <v>131</v>
      </c>
      <c r="J66" s="6"/>
    </row>
    <row r="67" customFormat="false" ht="15.75" hidden="false" customHeight="false" outlineLevel="0" collapsed="false">
      <c r="A67" s="1" t="s">
        <v>132</v>
      </c>
      <c r="B67" s="1" t="s">
        <v>10</v>
      </c>
      <c r="C67" s="0" t="str">
        <f aca="false">MID(A67,3,20)</f>
        <v> smoking room (n)</v>
      </c>
      <c r="D67" s="0" t="n">
        <f aca="false">SEARCH("(n)",C67)</f>
        <v>15</v>
      </c>
      <c r="E67" s="0" t="str">
        <f aca="false">MID(C67,1,D67-1)</f>
        <v> smoking room </v>
      </c>
      <c r="F67" s="1" t="str">
        <f aca="false">IFERROR(E67,C67)</f>
        <v> smoking room </v>
      </c>
      <c r="G67" s="1" t="s">
        <v>133</v>
      </c>
      <c r="I67" s="1" t="s">
        <v>133</v>
      </c>
      <c r="J67" s="6"/>
    </row>
    <row r="68" customFormat="false" ht="15.75" hidden="false" customHeight="false" outlineLevel="0" collapsed="false">
      <c r="A68" s="1" t="s">
        <v>134</v>
      </c>
      <c r="B68" s="1" t="s">
        <v>10</v>
      </c>
      <c r="C68" s="0" t="str">
        <f aca="false">MID(A68,3,20)</f>
        <v> squad room (n)</v>
      </c>
      <c r="D68" s="0" t="n">
        <f aca="false">SEARCH("(n)",C68)</f>
        <v>13</v>
      </c>
      <c r="E68" s="0" t="str">
        <f aca="false">MID(C68,1,D68-1)</f>
        <v> squad room </v>
      </c>
      <c r="F68" s="1" t="str">
        <f aca="false">IFERROR(E68,C68)</f>
        <v> squad room </v>
      </c>
      <c r="G68" s="1" t="s">
        <v>135</v>
      </c>
      <c r="I68" s="1" t="s">
        <v>135</v>
      </c>
      <c r="J68" s="6"/>
    </row>
    <row r="69" customFormat="false" ht="15.75" hidden="false" customHeight="false" outlineLevel="0" collapsed="false">
      <c r="A69" s="1" t="s">
        <v>136</v>
      </c>
      <c r="B69" s="1" t="s">
        <v>10</v>
      </c>
      <c r="C69" s="0" t="str">
        <f aca="false">MID(A69,3,20)</f>
        <v> standing room (n)</v>
      </c>
      <c r="D69" s="0" t="n">
        <f aca="false">SEARCH("(n)",C69)</f>
        <v>16</v>
      </c>
      <c r="E69" s="0" t="str">
        <f aca="false">MID(C69,1,D69-1)</f>
        <v> standing room </v>
      </c>
      <c r="F69" s="1" t="str">
        <f aca="false">IFERROR(E69,C69)</f>
        <v> standing room </v>
      </c>
      <c r="G69" s="1" t="s">
        <v>137</v>
      </c>
      <c r="I69" s="1" t="s">
        <v>137</v>
      </c>
      <c r="J69" s="6"/>
    </row>
    <row r="70" customFormat="false" ht="15.75" hidden="false" customHeight="false" outlineLevel="0" collapsed="false">
      <c r="A70" s="1" t="s">
        <v>138</v>
      </c>
      <c r="B70" s="1" t="s">
        <v>10</v>
      </c>
      <c r="C70" s="0" t="str">
        <f aca="false">MID(A70,3,20)</f>
        <v> steam bath (n)</v>
      </c>
      <c r="D70" s="0" t="n">
        <f aca="false">SEARCH("(n)",C70)</f>
        <v>13</v>
      </c>
      <c r="E70" s="0" t="str">
        <f aca="false">MID(C70,1,D70-1)</f>
        <v> steam bath </v>
      </c>
      <c r="F70" s="1" t="str">
        <f aca="false">IFERROR(E70,C70)</f>
        <v> steam bath </v>
      </c>
      <c r="G70" s="1" t="s">
        <v>139</v>
      </c>
      <c r="I70" s="1" t="s">
        <v>139</v>
      </c>
      <c r="J70" s="6"/>
    </row>
    <row r="71" customFormat="false" ht="15.75" hidden="false" customHeight="false" outlineLevel="0" collapsed="false">
      <c r="A71" s="1" t="s">
        <v>140</v>
      </c>
      <c r="B71" s="1" t="s">
        <v>10</v>
      </c>
      <c r="C71" s="0" t="str">
        <f aca="false">MID(A71,3,20)</f>
        <v> storeroom (n)</v>
      </c>
      <c r="D71" s="0" t="n">
        <f aca="false">SEARCH("(n)",C71)</f>
        <v>12</v>
      </c>
      <c r="E71" s="0" t="str">
        <f aca="false">MID(C71,1,D71-1)</f>
        <v> storeroom </v>
      </c>
      <c r="F71" s="1" t="str">
        <f aca="false">IFERROR(E71,C71)</f>
        <v> storeroom </v>
      </c>
      <c r="G71" s="1" t="s">
        <v>141</v>
      </c>
      <c r="I71" s="1" t="s">
        <v>141</v>
      </c>
      <c r="J71" s="6"/>
    </row>
    <row r="72" customFormat="false" ht="15.75" hidden="false" customHeight="false" outlineLevel="0" collapsed="false">
      <c r="A72" s="1" t="s">
        <v>142</v>
      </c>
      <c r="B72" s="1" t="s">
        <v>10</v>
      </c>
      <c r="C72" s="0" t="str">
        <f aca="false">MID(A72,3,20)</f>
        <v> sun parlor (n)</v>
      </c>
      <c r="D72" s="0" t="n">
        <f aca="false">SEARCH("(n)",C72)</f>
        <v>13</v>
      </c>
      <c r="E72" s="0" t="str">
        <f aca="false">MID(C72,1,D72-1)</f>
        <v> sun parlor </v>
      </c>
      <c r="F72" s="1" t="str">
        <f aca="false">IFERROR(E72,C72)</f>
        <v> sun parlor </v>
      </c>
      <c r="G72" s="1" t="s">
        <v>143</v>
      </c>
      <c r="I72" s="1" t="s">
        <v>143</v>
      </c>
      <c r="J72" s="6"/>
    </row>
    <row r="73" customFormat="false" ht="15.75" hidden="false" customHeight="false" outlineLevel="0" collapsed="false">
      <c r="A73" s="1" t="s">
        <v>144</v>
      </c>
      <c r="B73" s="1" t="s">
        <v>10</v>
      </c>
      <c r="C73" s="0" t="str">
        <f aca="false">MID(A73,3,20)</f>
        <v> surgery (n)</v>
      </c>
      <c r="D73" s="0" t="n">
        <f aca="false">SEARCH("(n)",C73)</f>
        <v>10</v>
      </c>
      <c r="E73" s="0" t="str">
        <f aca="false">MID(C73,1,D73-1)</f>
        <v> surgery </v>
      </c>
      <c r="F73" s="1" t="str">
        <f aca="false">IFERROR(E73,C73)</f>
        <v> surgery </v>
      </c>
      <c r="G73" s="1" t="s">
        <v>145</v>
      </c>
      <c r="I73" s="1" t="s">
        <v>145</v>
      </c>
      <c r="J73" s="6"/>
    </row>
    <row r="74" customFormat="false" ht="15.75" hidden="false" customHeight="false" outlineLevel="0" collapsed="false">
      <c r="A74" s="1" t="s">
        <v>146</v>
      </c>
      <c r="B74" s="1" t="s">
        <v>10</v>
      </c>
      <c r="C74" s="0" t="str">
        <f aca="false">MID(A74,3,20)</f>
        <v> television room (n)</v>
      </c>
      <c r="D74" s="0" t="n">
        <f aca="false">SEARCH("(n)",C74)</f>
        <v>18</v>
      </c>
      <c r="E74" s="0" t="str">
        <f aca="false">MID(C74,1,D74-1)</f>
        <v> television room </v>
      </c>
      <c r="F74" s="1" t="str">
        <f aca="false">IFERROR(E74,C74)</f>
        <v> television room </v>
      </c>
      <c r="G74" s="1" t="s">
        <v>147</v>
      </c>
      <c r="I74" s="1" t="s">
        <v>147</v>
      </c>
      <c r="J74" s="6"/>
    </row>
    <row r="75" customFormat="false" ht="15.75" hidden="false" customHeight="false" outlineLevel="0" collapsed="false">
      <c r="A75" s="1" t="s">
        <v>148</v>
      </c>
      <c r="B75" s="1" t="s">
        <v>10</v>
      </c>
      <c r="C75" s="0" t="str">
        <f aca="false">MID(A75,3,20)</f>
        <v> test room (n)</v>
      </c>
      <c r="D75" s="0" t="n">
        <f aca="false">SEARCH("(n)",C75)</f>
        <v>12</v>
      </c>
      <c r="E75" s="0" t="str">
        <f aca="false">MID(C75,1,D75-1)</f>
        <v> test room </v>
      </c>
      <c r="F75" s="1" t="str">
        <f aca="false">IFERROR(E75,C75)</f>
        <v> test room </v>
      </c>
      <c r="G75" s="1" t="s">
        <v>149</v>
      </c>
      <c r="I75" s="1" t="s">
        <v>149</v>
      </c>
      <c r="J75" s="6"/>
    </row>
    <row r="76" customFormat="false" ht="15.75" hidden="false" customHeight="false" outlineLevel="0" collapsed="false">
      <c r="A76" s="1" t="s">
        <v>150</v>
      </c>
      <c r="B76" s="1" t="s">
        <v>10</v>
      </c>
      <c r="C76" s="0" t="str">
        <f aca="false">MID(A76,3,20)</f>
        <v> toilet (n)</v>
      </c>
      <c r="D76" s="0" t="n">
        <f aca="false">SEARCH("(n)",C76)</f>
        <v>9</v>
      </c>
      <c r="E76" s="0" t="str">
        <f aca="false">MID(C76,1,D76-1)</f>
        <v> toilet </v>
      </c>
      <c r="F76" s="1" t="str">
        <f aca="false">IFERROR(E76,C76)</f>
        <v> toilet </v>
      </c>
      <c r="G76" s="1" t="s">
        <v>151</v>
      </c>
      <c r="I76" s="1" t="s">
        <v>151</v>
      </c>
      <c r="J76" s="6"/>
    </row>
    <row r="77" customFormat="false" ht="15.75" hidden="false" customHeight="false" outlineLevel="0" collapsed="false">
      <c r="A77" s="1" t="s">
        <v>152</v>
      </c>
      <c r="B77" s="1" t="s">
        <v>10</v>
      </c>
      <c r="C77" s="0" t="str">
        <f aca="false">MID(A77,3,20)</f>
        <v> torture chamber (n)</v>
      </c>
      <c r="D77" s="0" t="n">
        <f aca="false">SEARCH("(n)",C77)</f>
        <v>18</v>
      </c>
      <c r="E77" s="0" t="str">
        <f aca="false">MID(C77,1,D77-1)</f>
        <v> torture chamber </v>
      </c>
      <c r="F77" s="1" t="str">
        <f aca="false">IFERROR(E77,C77)</f>
        <v> torture chamber </v>
      </c>
      <c r="G77" s="1" t="s">
        <v>153</v>
      </c>
      <c r="I77" s="1" t="s">
        <v>153</v>
      </c>
      <c r="J77" s="6"/>
    </row>
    <row r="78" customFormat="false" ht="15.75" hidden="false" customHeight="false" outlineLevel="0" collapsed="false">
      <c r="A78" s="1" t="s">
        <v>154</v>
      </c>
      <c r="B78" s="1" t="s">
        <v>10</v>
      </c>
      <c r="C78" s="0" t="str">
        <f aca="false">MID(A78,3,20)</f>
        <v> vestry (n)</v>
      </c>
      <c r="D78" s="0" t="n">
        <f aca="false">SEARCH("(n)",C78)</f>
        <v>9</v>
      </c>
      <c r="E78" s="0" t="str">
        <f aca="false">MID(C78,1,D78-1)</f>
        <v> vestry </v>
      </c>
      <c r="F78" s="1" t="str">
        <f aca="false">IFERROR(E78,C78)</f>
        <v> vestry </v>
      </c>
      <c r="G78" s="1" t="s">
        <v>155</v>
      </c>
      <c r="I78" s="1" t="s">
        <v>155</v>
      </c>
      <c r="J78" s="6"/>
    </row>
    <row r="79" customFormat="false" ht="15.75" hidden="false" customHeight="false" outlineLevel="0" collapsed="false">
      <c r="A79" s="1" t="s">
        <v>156</v>
      </c>
      <c r="B79" s="1" t="s">
        <v>10</v>
      </c>
      <c r="C79" s="0" t="str">
        <f aca="false">MID(A79,3,20)</f>
        <v> walk-in (n)</v>
      </c>
      <c r="D79" s="0" t="n">
        <f aca="false">SEARCH("(n)",C79)</f>
        <v>10</v>
      </c>
      <c r="E79" s="0" t="str">
        <f aca="false">MID(C79,1,D79-1)</f>
        <v> walk-in </v>
      </c>
      <c r="F79" s="1" t="str">
        <f aca="false">IFERROR(E79,C79)</f>
        <v> walk-in </v>
      </c>
      <c r="G79" s="1" t="s">
        <v>157</v>
      </c>
      <c r="I79" s="1" t="s">
        <v>157</v>
      </c>
      <c r="J79" s="6"/>
    </row>
    <row r="80" customFormat="false" ht="15.75" hidden="false" customHeight="false" outlineLevel="0" collapsed="false">
      <c r="A80" s="1" t="s">
        <v>158</v>
      </c>
      <c r="B80" s="1" t="s">
        <v>10</v>
      </c>
      <c r="C80" s="0" t="str">
        <f aca="false">MID(A80,3,20)</f>
        <v> war room (n)</v>
      </c>
      <c r="D80" s="0" t="n">
        <f aca="false">SEARCH("(n)",C80)</f>
        <v>11</v>
      </c>
      <c r="E80" s="0" t="str">
        <f aca="false">MID(C80,1,D80-1)</f>
        <v> war room </v>
      </c>
      <c r="F80" s="1" t="str">
        <f aca="false">IFERROR(E80,C80)</f>
        <v> war room </v>
      </c>
      <c r="G80" s="1" t="s">
        <v>159</v>
      </c>
      <c r="I80" s="1" t="s">
        <v>159</v>
      </c>
      <c r="J80" s="6"/>
    </row>
    <row r="81" customFormat="false" ht="15.75" hidden="false" customHeight="false" outlineLevel="0" collapsed="false">
      <c r="A81" s="1" t="s">
        <v>160</v>
      </c>
      <c r="B81" s="1" t="s">
        <v>161</v>
      </c>
      <c r="C81" s="0" t="str">
        <f aca="false">MID(A81,3,20)</f>
        <v> art studio (n)</v>
      </c>
      <c r="D81" s="0" t="n">
        <f aca="false">SEARCH("(n)",C81)</f>
        <v>13</v>
      </c>
      <c r="E81" s="0" t="str">
        <f aca="false">MID(C81,1,D81-1)</f>
        <v> art studio </v>
      </c>
      <c r="F81" s="1" t="str">
        <f aca="false">IFERROR(E81,C81)</f>
        <v> art studio </v>
      </c>
      <c r="G81" s="1" t="s">
        <v>162</v>
      </c>
      <c r="I81" s="1" t="s">
        <v>162</v>
      </c>
      <c r="J81" s="6"/>
    </row>
    <row r="82" customFormat="false" ht="15.75" hidden="false" customHeight="false" outlineLevel="0" collapsed="false">
      <c r="A82" s="1" t="s">
        <v>163</v>
      </c>
      <c r="B82" s="1" t="s">
        <v>161</v>
      </c>
      <c r="C82" s="0" t="str">
        <f aca="false">MID(A82,3,20)</f>
        <v> backroom (n)</v>
      </c>
      <c r="D82" s="0" t="n">
        <f aca="false">SEARCH("(n)",C82)</f>
        <v>11</v>
      </c>
      <c r="E82" s="0" t="str">
        <f aca="false">MID(C82,1,D82-1)</f>
        <v> backroom </v>
      </c>
      <c r="F82" s="1" t="str">
        <f aca="false">IFERROR(E82,C82)</f>
        <v> backroom </v>
      </c>
      <c r="G82" s="1" t="s">
        <v>164</v>
      </c>
      <c r="I82" s="1" t="s">
        <v>164</v>
      </c>
      <c r="J82" s="6"/>
    </row>
    <row r="83" customFormat="false" ht="15.75" hidden="false" customHeight="false" outlineLevel="0" collapsed="false">
      <c r="A83" s="2" t="s">
        <v>165</v>
      </c>
      <c r="B83" s="1" t="s">
        <v>161</v>
      </c>
      <c r="C83" s="0" t="str">
        <f aca="false">MID(A83,3,20)</f>
        <v> a ballroom</v>
      </c>
      <c r="D83" s="0" t="e">
        <f aca="false">SEARCH("(n)",C83)</f>
        <v>#VALUE!</v>
      </c>
      <c r="E83" s="0" t="e">
        <f aca="false">MID(C83,1,D83-1)</f>
        <v>#VALUE!</v>
      </c>
      <c r="F83" s="1" t="str">
        <f aca="false">IFERROR(E83,C83)</f>
        <v> a ballroom</v>
      </c>
      <c r="G83" s="1" t="s">
        <v>166</v>
      </c>
      <c r="I83" s="1" t="s">
        <v>166</v>
      </c>
      <c r="J83" s="6"/>
    </row>
    <row r="84" customFormat="false" ht="15.75" hidden="false" customHeight="false" outlineLevel="0" collapsed="false">
      <c r="A84" s="1" t="s">
        <v>167</v>
      </c>
      <c r="B84" s="1" t="s">
        <v>161</v>
      </c>
      <c r="C84" s="0" t="str">
        <f aca="false">MID(A84,3,20)</f>
        <v> ballroom (n)</v>
      </c>
      <c r="D84" s="0" t="n">
        <f aca="false">SEARCH("(n)",C84)</f>
        <v>11</v>
      </c>
      <c r="E84" s="0" t="str">
        <f aca="false">MID(C84,1,D84-1)</f>
        <v> ballroom </v>
      </c>
      <c r="F84" s="1" t="str">
        <f aca="false">IFERROR(E84,C84)</f>
        <v> ballroom </v>
      </c>
      <c r="G84" s="1" t="s">
        <v>168</v>
      </c>
      <c r="I84" s="1" t="s">
        <v>168</v>
      </c>
      <c r="J84" s="6"/>
    </row>
    <row r="85" customFormat="false" ht="15.75" hidden="false" customHeight="false" outlineLevel="0" collapsed="false">
      <c r="A85" s="1" t="s">
        <v>167</v>
      </c>
      <c r="B85" s="1" t="s">
        <v>161</v>
      </c>
      <c r="C85" s="0" t="str">
        <f aca="false">MID(A85,3,20)</f>
        <v> ballroom (n)</v>
      </c>
      <c r="D85" s="0" t="n">
        <f aca="false">SEARCH("(n)",C85)</f>
        <v>11</v>
      </c>
      <c r="E85" s="0" t="str">
        <f aca="false">MID(C85,1,D85-1)</f>
        <v> ballroom </v>
      </c>
      <c r="F85" s="1" t="str">
        <f aca="false">IFERROR(E85,C85)</f>
        <v> ballroom </v>
      </c>
      <c r="G85" s="1" t="s">
        <v>168</v>
      </c>
      <c r="I85" s="1" t="s">
        <v>168</v>
      </c>
      <c r="J85" s="6"/>
    </row>
    <row r="86" customFormat="false" ht="15.75" hidden="false" customHeight="false" outlineLevel="0" collapsed="false">
      <c r="A86" s="1" t="s">
        <v>169</v>
      </c>
      <c r="B86" s="1" t="s">
        <v>161</v>
      </c>
      <c r="C86" s="0" t="str">
        <f aca="false">MID(A86,3,20)</f>
        <v> bank vault (n)</v>
      </c>
      <c r="D86" s="0" t="n">
        <f aca="false">SEARCH("(n)",C86)</f>
        <v>13</v>
      </c>
      <c r="E86" s="0" t="str">
        <f aca="false">MID(C86,1,D86-1)</f>
        <v> bank vault </v>
      </c>
      <c r="F86" s="1" t="str">
        <f aca="false">IFERROR(E86,C86)</f>
        <v> bank vault </v>
      </c>
      <c r="G86" s="1" t="s">
        <v>170</v>
      </c>
      <c r="I86" s="1" t="s">
        <v>170</v>
      </c>
      <c r="J86" s="6"/>
    </row>
    <row r="87" customFormat="false" ht="15.75" hidden="false" customHeight="false" outlineLevel="0" collapsed="false">
      <c r="A87" s="1" t="s">
        <v>171</v>
      </c>
      <c r="B87" s="1" t="s">
        <v>161</v>
      </c>
      <c r="C87" s="0" t="str">
        <f aca="false">MID(A87,3,20)</f>
        <v> basement (n)</v>
      </c>
      <c r="D87" s="0" t="n">
        <f aca="false">SEARCH("(n)",C87)</f>
        <v>11</v>
      </c>
      <c r="E87" s="0" t="str">
        <f aca="false">MID(C87,1,D87-1)</f>
        <v> basement </v>
      </c>
      <c r="F87" s="1" t="str">
        <f aca="false">IFERROR(E87,C87)</f>
        <v> basement </v>
      </c>
      <c r="G87" s="1" t="s">
        <v>172</v>
      </c>
      <c r="I87" s="1" t="s">
        <v>172</v>
      </c>
      <c r="J87" s="6"/>
    </row>
    <row r="88" customFormat="false" ht="15.75" hidden="false" customHeight="false" outlineLevel="0" collapsed="false">
      <c r="A88" s="1" t="s">
        <v>173</v>
      </c>
      <c r="B88" s="1" t="s">
        <v>161</v>
      </c>
      <c r="C88" s="0" t="str">
        <f aca="false">MID(A88,3,20)</f>
        <v> bathroom (n)</v>
      </c>
      <c r="D88" s="0" t="n">
        <f aca="false">SEARCH("(n)",C88)</f>
        <v>11</v>
      </c>
      <c r="E88" s="0" t="str">
        <f aca="false">MID(C88,1,D88-1)</f>
        <v> bathroom </v>
      </c>
      <c r="F88" s="1" t="str">
        <f aca="false">IFERROR(E88,C88)</f>
        <v> bathroom </v>
      </c>
      <c r="G88" s="1" t="s">
        <v>15</v>
      </c>
      <c r="I88" s="1" t="s">
        <v>15</v>
      </c>
      <c r="J88" s="6"/>
    </row>
    <row r="89" customFormat="false" ht="15.75" hidden="false" customHeight="false" outlineLevel="0" collapsed="false">
      <c r="A89" s="1" t="s">
        <v>173</v>
      </c>
      <c r="B89" s="1" t="s">
        <v>161</v>
      </c>
      <c r="C89" s="0" t="str">
        <f aca="false">MID(A89,3,20)</f>
        <v> bathroom (n)</v>
      </c>
      <c r="D89" s="0" t="n">
        <f aca="false">SEARCH("(n)",C89)</f>
        <v>11</v>
      </c>
      <c r="E89" s="0" t="str">
        <f aca="false">MID(C89,1,D89-1)</f>
        <v> bathroom </v>
      </c>
      <c r="F89" s="1" t="str">
        <f aca="false">IFERROR(E89,C89)</f>
        <v> bathroom </v>
      </c>
      <c r="G89" s="1" t="s">
        <v>15</v>
      </c>
      <c r="I89" s="1" t="s">
        <v>15</v>
      </c>
      <c r="J89" s="6"/>
    </row>
    <row r="90" customFormat="false" ht="15.75" hidden="false" customHeight="false" outlineLevel="0" collapsed="false">
      <c r="A90" s="1" t="s">
        <v>22</v>
      </c>
      <c r="B90" s="1" t="s">
        <v>161</v>
      </c>
      <c r="C90" s="0" t="str">
        <f aca="false">MID(A90,3,20)</f>
        <v> bedroom (n)</v>
      </c>
      <c r="D90" s="0" t="n">
        <f aca="false">SEARCH("(n)",C90)</f>
        <v>10</v>
      </c>
      <c r="E90" s="0" t="str">
        <f aca="false">MID(C90,1,D90-1)</f>
        <v> bedroom </v>
      </c>
      <c r="F90" s="1" t="str">
        <f aca="false">IFERROR(E90,C90)</f>
        <v> bedroom </v>
      </c>
      <c r="G90" s="1" t="s">
        <v>18</v>
      </c>
      <c r="I90" s="1" t="s">
        <v>18</v>
      </c>
      <c r="J90" s="6"/>
    </row>
    <row r="91" customFormat="false" ht="15.75" hidden="false" customHeight="false" outlineLevel="0" collapsed="false">
      <c r="A91" s="1" t="s">
        <v>174</v>
      </c>
      <c r="B91" s="1" t="s">
        <v>161</v>
      </c>
      <c r="C91" s="0" t="str">
        <f aca="false">MID(A91,3,20)</f>
        <v> boiler room (n)</v>
      </c>
      <c r="D91" s="0" t="n">
        <f aca="false">SEARCH("(n)",C91)</f>
        <v>14</v>
      </c>
      <c r="E91" s="0" t="str">
        <f aca="false">MID(C91,1,D91-1)</f>
        <v> boiler room </v>
      </c>
      <c r="F91" s="1" t="str">
        <f aca="false">IFERROR(E91,C91)</f>
        <v> boiler room </v>
      </c>
      <c r="G91" s="1" t="s">
        <v>175</v>
      </c>
      <c r="I91" s="1" t="s">
        <v>175</v>
      </c>
      <c r="J91" s="6"/>
    </row>
    <row r="92" customFormat="false" ht="15.75" hidden="false" customHeight="false" outlineLevel="0" collapsed="false">
      <c r="A92" s="1" t="s">
        <v>176</v>
      </c>
      <c r="B92" s="1" t="s">
        <v>161</v>
      </c>
      <c r="C92" s="0" t="str">
        <f aca="false">MID(A92,3,20)</f>
        <v> cath lab (n)</v>
      </c>
      <c r="D92" s="0" t="n">
        <f aca="false">SEARCH("(n)",C92)</f>
        <v>11</v>
      </c>
      <c r="E92" s="0" t="str">
        <f aca="false">MID(C92,1,D92-1)</f>
        <v> cath lab </v>
      </c>
      <c r="F92" s="1" t="str">
        <f aca="false">IFERROR(E92,C92)</f>
        <v> cath lab </v>
      </c>
      <c r="G92" s="1" t="s">
        <v>177</v>
      </c>
      <c r="I92" s="1" t="s">
        <v>177</v>
      </c>
      <c r="J92" s="6"/>
    </row>
    <row r="93" customFormat="false" ht="15.75" hidden="false" customHeight="false" outlineLevel="0" collapsed="false">
      <c r="A93" s="1" t="s">
        <v>37</v>
      </c>
      <c r="B93" s="1" t="s">
        <v>161</v>
      </c>
      <c r="C93" s="0" t="str">
        <f aca="false">MID(A93,3,20)</f>
        <v> cell (n)</v>
      </c>
      <c r="D93" s="0" t="n">
        <f aca="false">SEARCH("(n)",C93)</f>
        <v>7</v>
      </c>
      <c r="E93" s="0" t="str">
        <f aca="false">MID(C93,1,D93-1)</f>
        <v> cell </v>
      </c>
      <c r="F93" s="1" t="str">
        <f aca="false">IFERROR(E93,C93)</f>
        <v> cell </v>
      </c>
      <c r="G93" s="1" t="s">
        <v>38</v>
      </c>
      <c r="I93" s="1" t="s">
        <v>38</v>
      </c>
      <c r="J93" s="6"/>
    </row>
    <row r="94" customFormat="false" ht="15.75" hidden="false" customHeight="false" outlineLevel="0" collapsed="false">
      <c r="A94" s="1" t="s">
        <v>178</v>
      </c>
      <c r="B94" s="1" t="s">
        <v>161</v>
      </c>
      <c r="C94" s="0" t="str">
        <f aca="false">MID(A94,3,20)</f>
        <v> chamber (n)</v>
      </c>
      <c r="D94" s="0" t="n">
        <f aca="false">SEARCH("(n)",C94)</f>
        <v>10</v>
      </c>
      <c r="E94" s="0" t="str">
        <f aca="false">MID(C94,1,D94-1)</f>
        <v> chamber </v>
      </c>
      <c r="F94" s="1" t="str">
        <f aca="false">IFERROR(E94,C94)</f>
        <v> chamber </v>
      </c>
      <c r="G94" s="1" t="s">
        <v>179</v>
      </c>
      <c r="I94" s="1" t="s">
        <v>179</v>
      </c>
      <c r="J94" s="6"/>
    </row>
    <row r="95" customFormat="false" ht="15.75" hidden="false" customHeight="false" outlineLevel="0" collapsed="false">
      <c r="A95" s="2" t="s">
        <v>180</v>
      </c>
      <c r="B95" s="1" t="s">
        <v>161</v>
      </c>
      <c r="C95" s="0" t="str">
        <f aca="false">MID(A95,3,20)</f>
        <v> a classroom</v>
      </c>
      <c r="D95" s="0" t="e">
        <f aca="false">SEARCH("(n)",C95)</f>
        <v>#VALUE!</v>
      </c>
      <c r="E95" s="0" t="e">
        <f aca="false">MID(C95,1,D95-1)</f>
        <v>#VALUE!</v>
      </c>
      <c r="F95" s="1" t="str">
        <f aca="false">IFERROR(E95,C95)</f>
        <v> a classroom</v>
      </c>
      <c r="G95" s="1" t="s">
        <v>181</v>
      </c>
      <c r="I95" s="1" t="s">
        <v>181</v>
      </c>
      <c r="J95" s="6"/>
    </row>
    <row r="96" customFormat="false" ht="15.75" hidden="false" customHeight="false" outlineLevel="0" collapsed="false">
      <c r="A96" s="1" t="s">
        <v>182</v>
      </c>
      <c r="B96" s="1" t="s">
        <v>161</v>
      </c>
      <c r="C96" s="0" t="str">
        <f aca="false">MID(A96,3,20)</f>
        <v> classroom (n)</v>
      </c>
      <c r="D96" s="0" t="n">
        <f aca="false">SEARCH("(n)",C96)</f>
        <v>12</v>
      </c>
      <c r="E96" s="0" t="str">
        <f aca="false">MID(C96,1,D96-1)</f>
        <v> classroom </v>
      </c>
      <c r="F96" s="1" t="str">
        <f aca="false">IFERROR(E96,C96)</f>
        <v> classroom </v>
      </c>
      <c r="G96" s="1" t="s">
        <v>183</v>
      </c>
      <c r="I96" s="1" t="s">
        <v>183</v>
      </c>
      <c r="J96" s="6"/>
    </row>
    <row r="97" customFormat="false" ht="15.75" hidden="false" customHeight="false" outlineLevel="0" collapsed="false">
      <c r="A97" s="1" t="s">
        <v>182</v>
      </c>
      <c r="B97" s="1" t="s">
        <v>161</v>
      </c>
      <c r="C97" s="0" t="str">
        <f aca="false">MID(A97,3,20)</f>
        <v> classroom (n)</v>
      </c>
      <c r="D97" s="0" t="n">
        <f aca="false">SEARCH("(n)",C97)</f>
        <v>12</v>
      </c>
      <c r="E97" s="0" t="str">
        <f aca="false">MID(C97,1,D97-1)</f>
        <v> classroom </v>
      </c>
      <c r="F97" s="1" t="str">
        <f aca="false">IFERROR(E97,C97)</f>
        <v> classroom </v>
      </c>
      <c r="G97" s="1" t="s">
        <v>183</v>
      </c>
      <c r="I97" s="1" t="s">
        <v>183</v>
      </c>
      <c r="J97" s="6"/>
    </row>
    <row r="98" customFormat="false" ht="15.75" hidden="false" customHeight="false" outlineLevel="0" collapsed="false">
      <c r="A98" s="1" t="s">
        <v>184</v>
      </c>
      <c r="B98" s="1" t="s">
        <v>161</v>
      </c>
      <c r="C98" s="0" t="str">
        <f aca="false">MID(A98,3,20)</f>
        <v> closet (n)</v>
      </c>
      <c r="D98" s="0" t="n">
        <f aca="false">SEARCH("(n)",C98)</f>
        <v>9</v>
      </c>
      <c r="E98" s="0" t="str">
        <f aca="false">MID(C98,1,D98-1)</f>
        <v> closet </v>
      </c>
      <c r="F98" s="1" t="str">
        <f aca="false">IFERROR(E98,C98)</f>
        <v> closet </v>
      </c>
      <c r="G98" s="1" t="s">
        <v>185</v>
      </c>
      <c r="I98" s="1" t="s">
        <v>185</v>
      </c>
      <c r="J98" s="6"/>
    </row>
    <row r="99" customFormat="false" ht="15.75" hidden="false" customHeight="false" outlineLevel="0" collapsed="false">
      <c r="A99" s="1" t="s">
        <v>186</v>
      </c>
      <c r="B99" s="1" t="s">
        <v>161</v>
      </c>
      <c r="C99" s="0" t="str">
        <f aca="false">MID(A99,3,20)</f>
        <v> common room (n)</v>
      </c>
      <c r="D99" s="0" t="n">
        <f aca="false">SEARCH("(n)",C99)</f>
        <v>14</v>
      </c>
      <c r="E99" s="0" t="str">
        <f aca="false">MID(C99,1,D99-1)</f>
        <v> common room </v>
      </c>
      <c r="F99" s="1" t="str">
        <f aca="false">IFERROR(E99,C99)</f>
        <v> common room </v>
      </c>
      <c r="G99" s="1" t="s">
        <v>187</v>
      </c>
      <c r="I99" s="1" t="s">
        <v>187</v>
      </c>
      <c r="J99" s="6"/>
    </row>
    <row r="100" customFormat="false" ht="15.75" hidden="false" customHeight="false" outlineLevel="0" collapsed="false">
      <c r="A100" s="1" t="s">
        <v>188</v>
      </c>
      <c r="B100" s="1" t="s">
        <v>161</v>
      </c>
      <c r="C100" s="0" t="str">
        <f aca="false">MID(A100,3,20)</f>
        <v> control room (n)</v>
      </c>
      <c r="D100" s="0" t="n">
        <f aca="false">SEARCH("(n)",C100)</f>
        <v>15</v>
      </c>
      <c r="E100" s="0" t="str">
        <f aca="false">MID(C100,1,D100-1)</f>
        <v> control room </v>
      </c>
      <c r="F100" s="1" t="str">
        <f aca="false">IFERROR(E100,C100)</f>
        <v> control room </v>
      </c>
      <c r="G100" s="1" t="s">
        <v>189</v>
      </c>
      <c r="I100" s="1" t="s">
        <v>189</v>
      </c>
      <c r="J100" s="6"/>
    </row>
    <row r="101" customFormat="false" ht="15.75" hidden="false" customHeight="false" outlineLevel="0" collapsed="false">
      <c r="A101" s="1" t="s">
        <v>190</v>
      </c>
      <c r="B101" s="1" t="s">
        <v>161</v>
      </c>
      <c r="C101" s="0" t="str">
        <f aca="false">MID(A101,3,20)</f>
        <v> courtroom (n)</v>
      </c>
      <c r="D101" s="0" t="n">
        <f aca="false">SEARCH("(n)",C101)</f>
        <v>12</v>
      </c>
      <c r="E101" s="0" t="str">
        <f aca="false">MID(C101,1,D101-1)</f>
        <v> courtroom </v>
      </c>
      <c r="F101" s="1" t="str">
        <f aca="false">IFERROR(E101,C101)</f>
        <v> courtroom </v>
      </c>
      <c r="G101" s="1" t="s">
        <v>191</v>
      </c>
      <c r="I101" s="1" t="s">
        <v>191</v>
      </c>
      <c r="J101" s="6"/>
    </row>
    <row r="102" customFormat="false" ht="15.75" hidden="false" customHeight="false" outlineLevel="0" collapsed="false">
      <c r="A102" s="1" t="s">
        <v>190</v>
      </c>
      <c r="B102" s="1" t="s">
        <v>161</v>
      </c>
      <c r="C102" s="0" t="str">
        <f aca="false">MID(A102,3,20)</f>
        <v> courtroom (n)</v>
      </c>
      <c r="D102" s="0" t="n">
        <f aca="false">SEARCH("(n)",C102)</f>
        <v>12</v>
      </c>
      <c r="E102" s="0" t="str">
        <f aca="false">MID(C102,1,D102-1)</f>
        <v> courtroom </v>
      </c>
      <c r="F102" s="1" t="str">
        <f aca="false">IFERROR(E102,C102)</f>
        <v> courtroom </v>
      </c>
      <c r="G102" s="1" t="s">
        <v>191</v>
      </c>
      <c r="I102" s="1" t="s">
        <v>191</v>
      </c>
      <c r="J102" s="6"/>
    </row>
    <row r="103" customFormat="false" ht="15.75" hidden="false" customHeight="false" outlineLevel="0" collapsed="false">
      <c r="A103" s="1" t="s">
        <v>192</v>
      </c>
      <c r="B103" s="1" t="s">
        <v>161</v>
      </c>
      <c r="C103" s="0" t="str">
        <f aca="false">MID(A103,3,20)</f>
        <v> dance studio (n)</v>
      </c>
      <c r="D103" s="0" t="n">
        <f aca="false">SEARCH("(n)",C103)</f>
        <v>15</v>
      </c>
      <c r="E103" s="0" t="str">
        <f aca="false">MID(C103,1,D103-1)</f>
        <v> dance studio </v>
      </c>
      <c r="F103" s="1" t="str">
        <f aca="false">IFERROR(E103,C103)</f>
        <v> dance studio </v>
      </c>
      <c r="G103" s="1" t="s">
        <v>193</v>
      </c>
      <c r="I103" s="1" t="s">
        <v>193</v>
      </c>
      <c r="J103" s="6"/>
    </row>
    <row r="104" customFormat="false" ht="15.75" hidden="false" customHeight="false" outlineLevel="0" collapsed="false">
      <c r="A104" s="1" t="s">
        <v>194</v>
      </c>
      <c r="B104" s="1" t="s">
        <v>161</v>
      </c>
      <c r="C104" s="0" t="str">
        <f aca="false">MID(A104,3,20)</f>
        <v> darkroom (n)</v>
      </c>
      <c r="D104" s="0" t="n">
        <f aca="false">SEARCH("(n)",C104)</f>
        <v>11</v>
      </c>
      <c r="E104" s="0" t="str">
        <f aca="false">MID(C104,1,D104-1)</f>
        <v> darkroom </v>
      </c>
      <c r="F104" s="1" t="str">
        <f aca="false">IFERROR(E104,C104)</f>
        <v> darkroom </v>
      </c>
      <c r="G104" s="1" t="s">
        <v>195</v>
      </c>
      <c r="I104" s="1" t="s">
        <v>195</v>
      </c>
      <c r="J104" s="6"/>
    </row>
    <row r="105" customFormat="false" ht="15.75" hidden="false" customHeight="false" outlineLevel="0" collapsed="false">
      <c r="A105" s="1" t="s">
        <v>194</v>
      </c>
      <c r="B105" s="1" t="s">
        <v>161</v>
      </c>
      <c r="C105" s="0" t="str">
        <f aca="false">MID(A105,3,20)</f>
        <v> darkroom (n)</v>
      </c>
      <c r="D105" s="0" t="n">
        <f aca="false">SEARCH("(n)",C105)</f>
        <v>11</v>
      </c>
      <c r="E105" s="0" t="str">
        <f aca="false">MID(C105,1,D105-1)</f>
        <v> darkroom </v>
      </c>
      <c r="F105" s="1" t="str">
        <f aca="false">IFERROR(E105,C105)</f>
        <v> darkroom </v>
      </c>
      <c r="G105" s="1" t="s">
        <v>195</v>
      </c>
      <c r="I105" s="1" t="s">
        <v>195</v>
      </c>
      <c r="J105" s="6"/>
    </row>
    <row r="106" customFormat="false" ht="15.75" hidden="false" customHeight="false" outlineLevel="0" collapsed="false">
      <c r="A106" s="2" t="s">
        <v>196</v>
      </c>
      <c r="B106" s="1" t="s">
        <v>161</v>
      </c>
      <c r="C106" s="0" t="str">
        <f aca="false">MID(A106,3,20)</f>
        <v> a den</v>
      </c>
      <c r="D106" s="0" t="e">
        <f aca="false">SEARCH("(n)",C106)</f>
        <v>#VALUE!</v>
      </c>
      <c r="E106" s="0" t="e">
        <f aca="false">MID(C106,1,D106-1)</f>
        <v>#VALUE!</v>
      </c>
      <c r="F106" s="1" t="str">
        <f aca="false">IFERROR(E106,C106)</f>
        <v> a den</v>
      </c>
      <c r="G106" s="1" t="s">
        <v>197</v>
      </c>
      <c r="I106" s="1" t="s">
        <v>197</v>
      </c>
      <c r="J106" s="6"/>
    </row>
    <row r="107" customFormat="false" ht="15.75" hidden="false" customHeight="false" outlineLevel="0" collapsed="false">
      <c r="A107" s="1" t="s">
        <v>198</v>
      </c>
      <c r="B107" s="1" t="s">
        <v>161</v>
      </c>
      <c r="C107" s="0" t="str">
        <f aca="false">MID(A107,3,20)</f>
        <v> dining room (n)</v>
      </c>
      <c r="D107" s="0" t="n">
        <f aca="false">SEARCH("(n)",C107)</f>
        <v>14</v>
      </c>
      <c r="E107" s="0" t="str">
        <f aca="false">MID(C107,1,D107-1)</f>
        <v> dining room </v>
      </c>
      <c r="F107" s="1" t="str">
        <f aca="false">IFERROR(E107,C107)</f>
        <v> dining room </v>
      </c>
      <c r="G107" s="1" t="s">
        <v>199</v>
      </c>
      <c r="I107" s="1" t="s">
        <v>199</v>
      </c>
      <c r="J107" s="6"/>
    </row>
    <row r="108" customFormat="false" ht="15.75" hidden="false" customHeight="false" outlineLevel="0" collapsed="false">
      <c r="A108" s="1" t="s">
        <v>200</v>
      </c>
      <c r="B108" s="1" t="s">
        <v>161</v>
      </c>
      <c r="C108" s="0" t="str">
        <f aca="false">MID(A108,3,20)</f>
        <v> dressing room (n)</v>
      </c>
      <c r="D108" s="0" t="n">
        <f aca="false">SEARCH("(n)",C108)</f>
        <v>16</v>
      </c>
      <c r="E108" s="0" t="str">
        <f aca="false">MID(C108,1,D108-1)</f>
        <v> dressing room </v>
      </c>
      <c r="F108" s="1" t="str">
        <f aca="false">IFERROR(E108,C108)</f>
        <v> dressing room </v>
      </c>
      <c r="G108" s="1" t="s">
        <v>201</v>
      </c>
      <c r="I108" s="1" t="s">
        <v>201</v>
      </c>
      <c r="J108" s="6"/>
    </row>
    <row r="109" customFormat="false" ht="15.75" hidden="false" customHeight="false" outlineLevel="0" collapsed="false">
      <c r="A109" s="1" t="s">
        <v>202</v>
      </c>
      <c r="B109" s="1" t="s">
        <v>161</v>
      </c>
      <c r="C109" s="0" t="str">
        <f aca="false">MID(A109,3,20)</f>
        <v> elevator (n)</v>
      </c>
      <c r="D109" s="0" t="n">
        <f aca="false">SEARCH("(n)",C109)</f>
        <v>11</v>
      </c>
      <c r="E109" s="0" t="str">
        <f aca="false">MID(C109,1,D109-1)</f>
        <v> elevator </v>
      </c>
      <c r="F109" s="1" t="str">
        <f aca="false">IFERROR(E109,C109)</f>
        <v> elevator </v>
      </c>
      <c r="G109" s="1" t="s">
        <v>203</v>
      </c>
      <c r="I109" s="1" t="s">
        <v>203</v>
      </c>
      <c r="J109" s="6"/>
    </row>
    <row r="110" customFormat="false" ht="15.75" hidden="false" customHeight="false" outlineLevel="0" collapsed="false">
      <c r="A110" s="1" t="s">
        <v>204</v>
      </c>
      <c r="B110" s="1" t="s">
        <v>161</v>
      </c>
      <c r="C110" s="0" t="str">
        <f aca="false">MID(A110,3,20)</f>
        <v> examining room (n)</v>
      </c>
      <c r="D110" s="0" t="n">
        <f aca="false">SEARCH("(n)",C110)</f>
        <v>17</v>
      </c>
      <c r="E110" s="0" t="str">
        <f aca="false">MID(C110,1,D110-1)</f>
        <v> examining room </v>
      </c>
      <c r="F110" s="1" t="str">
        <f aca="false">IFERROR(E110,C110)</f>
        <v> examining room </v>
      </c>
      <c r="G110" s="1" t="s">
        <v>205</v>
      </c>
      <c r="I110" s="1" t="s">
        <v>205</v>
      </c>
      <c r="J110" s="6"/>
    </row>
    <row r="111" customFormat="false" ht="15.75" hidden="false" customHeight="false" outlineLevel="0" collapsed="false">
      <c r="A111" s="2" t="s">
        <v>206</v>
      </c>
      <c r="B111" s="1" t="s">
        <v>161</v>
      </c>
      <c r="C111" s="0" t="str">
        <f aca="false">MID(A111,3,20)</f>
        <v> a family room</v>
      </c>
      <c r="D111" s="0" t="e">
        <f aca="false">SEARCH("(n)",C111)</f>
        <v>#VALUE!</v>
      </c>
      <c r="E111" s="0" t="e">
        <f aca="false">MID(C111,1,D111-1)</f>
        <v>#VALUE!</v>
      </c>
      <c r="F111" s="1" t="str">
        <f aca="false">IFERROR(E111,C111)</f>
        <v> a family room</v>
      </c>
      <c r="G111" s="1" t="s">
        <v>207</v>
      </c>
      <c r="I111" s="1" t="s">
        <v>207</v>
      </c>
      <c r="J111" s="6"/>
    </row>
    <row r="112" customFormat="false" ht="15.75" hidden="false" customHeight="false" outlineLevel="0" collapsed="false">
      <c r="A112" s="1" t="s">
        <v>208</v>
      </c>
      <c r="B112" s="1" t="s">
        <v>161</v>
      </c>
      <c r="C112" s="0" t="str">
        <f aca="false">MID(A112,3,20)</f>
        <v> family room (n)</v>
      </c>
      <c r="D112" s="0" t="n">
        <f aca="false">SEARCH("(n)",C112)</f>
        <v>14</v>
      </c>
      <c r="E112" s="0" t="str">
        <f aca="false">MID(C112,1,D112-1)</f>
        <v> family room </v>
      </c>
      <c r="F112" s="1" t="str">
        <f aca="false">IFERROR(E112,C112)</f>
        <v> family room </v>
      </c>
      <c r="G112" s="1" t="s">
        <v>209</v>
      </c>
      <c r="I112" s="1" t="s">
        <v>209</v>
      </c>
      <c r="J112" s="6"/>
    </row>
    <row r="113" customFormat="false" ht="15.75" hidden="false" customHeight="false" outlineLevel="0" collapsed="false">
      <c r="A113" s="2" t="s">
        <v>210</v>
      </c>
      <c r="B113" s="1" t="s">
        <v>161</v>
      </c>
      <c r="C113" s="0" t="str">
        <f aca="false">MID(A113,3,20)</f>
        <v> Something you find </v>
      </c>
      <c r="D113" s="0" t="e">
        <f aca="false">SEARCH("(n)",C113)</f>
        <v>#VALUE!</v>
      </c>
      <c r="E113" s="0" t="e">
        <f aca="false">MID(C113,1,D113-1)</f>
        <v>#VALUE!</v>
      </c>
      <c r="F113" s="1" t="str">
        <f aca="false">IFERROR(E113,C113)</f>
        <v> Something you find </v>
      </c>
      <c r="G113" s="1" t="s">
        <v>211</v>
      </c>
      <c r="I113" s="1" t="s">
        <v>211</v>
      </c>
      <c r="J113" s="6"/>
    </row>
    <row r="114" customFormat="false" ht="15.75" hidden="false" customHeight="false" outlineLevel="0" collapsed="false">
      <c r="A114" s="2" t="s">
        <v>212</v>
      </c>
      <c r="B114" s="1" t="s">
        <v>161</v>
      </c>
      <c r="C114" s="0" t="str">
        <f aca="false">MID(A114,3,20)</f>
        <v> a foyer</v>
      </c>
      <c r="D114" s="0" t="e">
        <f aca="false">SEARCH("(n)",C114)</f>
        <v>#VALUE!</v>
      </c>
      <c r="E114" s="0" t="e">
        <f aca="false">MID(C114,1,D114-1)</f>
        <v>#VALUE!</v>
      </c>
      <c r="F114" s="1" t="str">
        <f aca="false">IFERROR(E114,C114)</f>
        <v> a foyer</v>
      </c>
      <c r="G114" s="1" t="s">
        <v>213</v>
      </c>
      <c r="I114" s="1" t="s">
        <v>213</v>
      </c>
      <c r="J114" s="6"/>
    </row>
    <row r="115" customFormat="false" ht="15.75" hidden="false" customHeight="false" outlineLevel="0" collapsed="false">
      <c r="A115" s="2" t="s">
        <v>214</v>
      </c>
      <c r="B115" s="1" t="s">
        <v>161</v>
      </c>
      <c r="C115" s="0" t="str">
        <f aca="false">MID(A115,3,20)</f>
        <v> a front room</v>
      </c>
      <c r="D115" s="0" t="e">
        <f aca="false">SEARCH("(n)",C115)</f>
        <v>#VALUE!</v>
      </c>
      <c r="E115" s="0" t="e">
        <f aca="false">MID(C115,1,D115-1)</f>
        <v>#VALUE!</v>
      </c>
      <c r="F115" s="1" t="str">
        <f aca="false">IFERROR(E115,C115)</f>
        <v> a front room</v>
      </c>
      <c r="G115" s="1" t="s">
        <v>215</v>
      </c>
      <c r="I115" s="1" t="s">
        <v>215</v>
      </c>
      <c r="J115" s="6"/>
    </row>
    <row r="116" customFormat="false" ht="15.75" hidden="false" customHeight="false" outlineLevel="0" collapsed="false">
      <c r="A116" s="1" t="s">
        <v>216</v>
      </c>
      <c r="B116" s="1" t="s">
        <v>161</v>
      </c>
      <c r="C116" s="0" t="str">
        <f aca="false">MID(A116,3,20)</f>
        <v> garage (n)</v>
      </c>
      <c r="D116" s="0" t="n">
        <f aca="false">SEARCH("(n)",C116)</f>
        <v>9</v>
      </c>
      <c r="E116" s="0" t="str">
        <f aca="false">MID(C116,1,D116-1)</f>
        <v> garage </v>
      </c>
      <c r="F116" s="1" t="str">
        <f aca="false">IFERROR(E116,C116)</f>
        <v> garage </v>
      </c>
      <c r="G116" s="1" t="s">
        <v>217</v>
      </c>
      <c r="I116" s="1" t="s">
        <v>217</v>
      </c>
      <c r="J116" s="6"/>
    </row>
    <row r="117" customFormat="false" ht="15.75" hidden="false" customHeight="false" outlineLevel="0" collapsed="false">
      <c r="A117" s="1" t="s">
        <v>218</v>
      </c>
      <c r="B117" s="1" t="s">
        <v>161</v>
      </c>
      <c r="C117" s="0" t="str">
        <f aca="false">MID(A117,3,20)</f>
        <v> gymnasium (n)</v>
      </c>
      <c r="D117" s="0" t="n">
        <f aca="false">SEARCH("(n)",C117)</f>
        <v>12</v>
      </c>
      <c r="E117" s="0" t="str">
        <f aca="false">MID(C117,1,D117-1)</f>
        <v> gymnasium </v>
      </c>
      <c r="F117" s="1" t="str">
        <f aca="false">IFERROR(E117,C117)</f>
        <v> gymnasium </v>
      </c>
      <c r="G117" s="1" t="s">
        <v>219</v>
      </c>
      <c r="I117" s="1" t="s">
        <v>219</v>
      </c>
      <c r="J117" s="6"/>
    </row>
    <row r="118" customFormat="false" ht="15.75" hidden="false" customHeight="false" outlineLevel="0" collapsed="false">
      <c r="A118" s="1" t="s">
        <v>220</v>
      </c>
      <c r="B118" s="1" t="s">
        <v>161</v>
      </c>
      <c r="C118" s="0" t="str">
        <f aca="false">MID(A118,3,20)</f>
        <v> hall (n)</v>
      </c>
      <c r="D118" s="0" t="n">
        <f aca="false">SEARCH("(n)",C118)</f>
        <v>7</v>
      </c>
      <c r="E118" s="0" t="str">
        <f aca="false">MID(C118,1,D118-1)</f>
        <v> hall </v>
      </c>
      <c r="F118" s="1" t="str">
        <f aca="false">IFERROR(E118,C118)</f>
        <v> hall </v>
      </c>
      <c r="G118" s="1" t="s">
        <v>221</v>
      </c>
      <c r="I118" s="1" t="s">
        <v>221</v>
      </c>
      <c r="J118" s="6"/>
    </row>
    <row r="119" customFormat="false" ht="15.75" hidden="false" customHeight="false" outlineLevel="0" collapsed="false">
      <c r="A119" s="1" t="s">
        <v>222</v>
      </c>
      <c r="B119" s="1" t="s">
        <v>161</v>
      </c>
      <c r="C119" s="0" t="str">
        <f aca="false">MID(A119,3,20)</f>
        <v> hallway (n)</v>
      </c>
      <c r="D119" s="0" t="n">
        <f aca="false">SEARCH("(n)",C119)</f>
        <v>10</v>
      </c>
      <c r="E119" s="0" t="str">
        <f aca="false">MID(C119,1,D119-1)</f>
        <v> hallway </v>
      </c>
      <c r="F119" s="1" t="str">
        <f aca="false">IFERROR(E119,C119)</f>
        <v> hallway </v>
      </c>
      <c r="G119" s="1" t="s">
        <v>223</v>
      </c>
      <c r="I119" s="1" t="s">
        <v>223</v>
      </c>
      <c r="J119" s="6"/>
    </row>
    <row r="120" customFormat="false" ht="15.75" hidden="false" customHeight="false" outlineLevel="0" collapsed="false">
      <c r="A120" s="1" t="s">
        <v>224</v>
      </c>
      <c r="B120" s="1" t="s">
        <v>161</v>
      </c>
      <c r="C120" s="0" t="str">
        <f aca="false">MID(A120,3,20)</f>
        <v> hospital room (n)</v>
      </c>
      <c r="D120" s="0" t="n">
        <f aca="false">SEARCH("(n)",C120)</f>
        <v>16</v>
      </c>
      <c r="E120" s="0" t="str">
        <f aca="false">MID(C120,1,D120-1)</f>
        <v> hospital room </v>
      </c>
      <c r="F120" s="1" t="str">
        <f aca="false">IFERROR(E120,C120)</f>
        <v> hospital room </v>
      </c>
      <c r="G120" s="1" t="s">
        <v>225</v>
      </c>
      <c r="I120" s="1" t="s">
        <v>225</v>
      </c>
      <c r="J120" s="6"/>
    </row>
    <row r="121" customFormat="false" ht="15.75" hidden="false" customHeight="false" outlineLevel="0" collapsed="false">
      <c r="A121" s="1" t="s">
        <v>226</v>
      </c>
      <c r="B121" s="1" t="s">
        <v>161</v>
      </c>
      <c r="C121" s="0" t="str">
        <f aca="false">MID(A121,3,20)</f>
        <v> jail cell (n)</v>
      </c>
      <c r="D121" s="0" t="n">
        <f aca="false">SEARCH("(n)",C121)</f>
        <v>12</v>
      </c>
      <c r="E121" s="0" t="str">
        <f aca="false">MID(C121,1,D121-1)</f>
        <v> jail cell </v>
      </c>
      <c r="F121" s="1" t="str">
        <f aca="false">IFERROR(E121,C121)</f>
        <v> jail cell </v>
      </c>
      <c r="G121" s="1" t="s">
        <v>227</v>
      </c>
      <c r="I121" s="1" t="s">
        <v>227</v>
      </c>
      <c r="J121" s="6"/>
    </row>
    <row r="122" customFormat="false" ht="15.75" hidden="false" customHeight="false" outlineLevel="0" collapsed="false">
      <c r="A122" s="1" t="s">
        <v>228</v>
      </c>
      <c r="B122" s="1" t="s">
        <v>161</v>
      </c>
      <c r="C122" s="0" t="str">
        <f aca="false">MID(A122,3,20)</f>
        <v> kitchen (n)</v>
      </c>
      <c r="D122" s="0" t="n">
        <f aca="false">SEARCH("(n)",C122)</f>
        <v>10</v>
      </c>
      <c r="E122" s="0" t="str">
        <f aca="false">MID(C122,1,D122-1)</f>
        <v> kitchen </v>
      </c>
      <c r="F122" s="1" t="str">
        <f aca="false">IFERROR(E122,C122)</f>
        <v> kitchen </v>
      </c>
      <c r="G122" s="1" t="s">
        <v>12</v>
      </c>
      <c r="I122" s="1" t="s">
        <v>12</v>
      </c>
      <c r="J122" s="7"/>
    </row>
    <row r="123" customFormat="false" ht="15.75" hidden="false" customHeight="false" outlineLevel="0" collapsed="false">
      <c r="A123" s="1" t="s">
        <v>229</v>
      </c>
      <c r="B123" s="1" t="s">
        <v>161</v>
      </c>
      <c r="C123" s="0" t="str">
        <f aca="false">MID(A123,3,20)</f>
        <v> laundry room (n)</v>
      </c>
      <c r="D123" s="0" t="n">
        <f aca="false">SEARCH("(n)",C123)</f>
        <v>15</v>
      </c>
      <c r="E123" s="0" t="str">
        <f aca="false">MID(C123,1,D123-1)</f>
        <v> laundry room </v>
      </c>
      <c r="F123" s="1" t="str">
        <f aca="false">IFERROR(E123,C123)</f>
        <v> laundry room </v>
      </c>
      <c r="G123" s="1" t="s">
        <v>230</v>
      </c>
      <c r="I123" s="1" t="s">
        <v>230</v>
      </c>
      <c r="J123" s="6"/>
    </row>
    <row r="124" customFormat="false" ht="15.75" hidden="false" customHeight="false" outlineLevel="0" collapsed="false">
      <c r="A124" s="1" t="s">
        <v>231</v>
      </c>
      <c r="B124" s="1" t="s">
        <v>161</v>
      </c>
      <c r="C124" s="0" t="str">
        <f aca="false">MID(A124,3,20)</f>
        <v> library room (n)</v>
      </c>
      <c r="D124" s="0" t="n">
        <f aca="false">SEARCH("(n)",C124)</f>
        <v>15</v>
      </c>
      <c r="E124" s="0" t="str">
        <f aca="false">MID(C124,1,D124-1)</f>
        <v> library room </v>
      </c>
      <c r="F124" s="1" t="str">
        <f aca="false">IFERROR(E124,C124)</f>
        <v> library room </v>
      </c>
      <c r="G124" s="1" t="s">
        <v>232</v>
      </c>
      <c r="I124" s="1" t="s">
        <v>232</v>
      </c>
      <c r="J124" s="6"/>
    </row>
    <row r="125" customFormat="false" ht="15.75" hidden="false" customHeight="false" outlineLevel="0" collapsed="false">
      <c r="A125" s="1" t="s">
        <v>233</v>
      </c>
      <c r="B125" s="1" t="s">
        <v>161</v>
      </c>
      <c r="C125" s="0" t="str">
        <f aca="false">MID(A125,3,20)</f>
        <v> living room (n)</v>
      </c>
      <c r="D125" s="0" t="n">
        <f aca="false">SEARCH("(n)",C125)</f>
        <v>14</v>
      </c>
      <c r="E125" s="0" t="str">
        <f aca="false">MID(C125,1,D125-1)</f>
        <v> living room </v>
      </c>
      <c r="F125" s="1" t="str">
        <f aca="false">IFERROR(E125,C125)</f>
        <v> living room </v>
      </c>
      <c r="G125" s="1" t="s">
        <v>234</v>
      </c>
      <c r="I125" s="1" t="s">
        <v>234</v>
      </c>
      <c r="J125" s="6"/>
    </row>
    <row r="126" customFormat="false" ht="15.75" hidden="false" customHeight="false" outlineLevel="0" collapsed="false">
      <c r="A126" s="1" t="s">
        <v>235</v>
      </c>
      <c r="B126" s="1" t="s">
        <v>161</v>
      </c>
      <c r="C126" s="0" t="str">
        <f aca="false">MID(A126,3,20)</f>
        <v> lobby (n)</v>
      </c>
      <c r="D126" s="0" t="n">
        <f aca="false">SEARCH("(n)",C126)</f>
        <v>8</v>
      </c>
      <c r="E126" s="0" t="str">
        <f aca="false">MID(C126,1,D126-1)</f>
        <v> lobby </v>
      </c>
      <c r="F126" s="1" t="str">
        <f aca="false">IFERROR(E126,C126)</f>
        <v> lobby </v>
      </c>
      <c r="G126" s="1" t="s">
        <v>236</v>
      </c>
      <c r="I126" s="1" t="s">
        <v>236</v>
      </c>
      <c r="J126" s="6"/>
    </row>
    <row r="127" customFormat="false" ht="15.75" hidden="false" customHeight="false" outlineLevel="0" collapsed="false">
      <c r="A127" s="1" t="s">
        <v>237</v>
      </c>
      <c r="B127" s="1" t="s">
        <v>161</v>
      </c>
      <c r="C127" s="0" t="str">
        <f aca="false">MID(A127,3,20)</f>
        <v> locker room (n)</v>
      </c>
      <c r="D127" s="0" t="n">
        <f aca="false">SEARCH("(n)",C127)</f>
        <v>14</v>
      </c>
      <c r="E127" s="0" t="str">
        <f aca="false">MID(C127,1,D127-1)</f>
        <v> locker room </v>
      </c>
      <c r="F127" s="1" t="str">
        <f aca="false">IFERROR(E127,C127)</f>
        <v> locker room </v>
      </c>
      <c r="G127" s="1" t="s">
        <v>238</v>
      </c>
      <c r="I127" s="1" t="s">
        <v>238</v>
      </c>
      <c r="J127" s="6"/>
    </row>
    <row r="128" customFormat="false" ht="15.75" hidden="false" customHeight="false" outlineLevel="0" collapsed="false">
      <c r="A128" s="1" t="s">
        <v>239</v>
      </c>
      <c r="B128" s="1" t="s">
        <v>161</v>
      </c>
      <c r="C128" s="0" t="str">
        <f aca="false">MID(A128,3,20)</f>
        <v> mailroom (n)</v>
      </c>
      <c r="D128" s="0" t="n">
        <f aca="false">SEARCH("(n)",C128)</f>
        <v>11</v>
      </c>
      <c r="E128" s="0" t="str">
        <f aca="false">MID(C128,1,D128-1)</f>
        <v> mailroom </v>
      </c>
      <c r="F128" s="1" t="str">
        <f aca="false">IFERROR(E128,C128)</f>
        <v> mailroom </v>
      </c>
      <c r="G128" s="1" t="s">
        <v>240</v>
      </c>
      <c r="I128" s="1" t="s">
        <v>240</v>
      </c>
      <c r="J128" s="6"/>
    </row>
    <row r="129" customFormat="false" ht="15.75" hidden="false" customHeight="false" outlineLevel="0" collapsed="false">
      <c r="A129" s="1" t="s">
        <v>241</v>
      </c>
      <c r="B129" s="1" t="s">
        <v>161</v>
      </c>
      <c r="C129" s="0" t="str">
        <f aca="false">MID(A129,3,20)</f>
        <v> newsroom (n)</v>
      </c>
      <c r="D129" s="0" t="n">
        <f aca="false">SEARCH("(n)",C129)</f>
        <v>11</v>
      </c>
      <c r="E129" s="0" t="str">
        <f aca="false">MID(C129,1,D129-1)</f>
        <v> newsroom </v>
      </c>
      <c r="F129" s="1" t="str">
        <f aca="false">IFERROR(E129,C129)</f>
        <v> newsroom </v>
      </c>
      <c r="G129" s="1" t="s">
        <v>242</v>
      </c>
      <c r="I129" s="1" t="s">
        <v>242</v>
      </c>
      <c r="J129" s="6"/>
    </row>
    <row r="130" customFormat="false" ht="15.75" hidden="false" customHeight="false" outlineLevel="0" collapsed="false">
      <c r="A130" s="1" t="s">
        <v>243</v>
      </c>
      <c r="B130" s="1" t="s">
        <v>161</v>
      </c>
      <c r="C130" s="0" t="str">
        <f aca="false">MID(A130,3,20)</f>
        <v> nursery (n)</v>
      </c>
      <c r="D130" s="0" t="n">
        <f aca="false">SEARCH("(n)",C130)</f>
        <v>10</v>
      </c>
      <c r="E130" s="0" t="str">
        <f aca="false">MID(C130,1,D130-1)</f>
        <v> nursery </v>
      </c>
      <c r="F130" s="1" t="str">
        <f aca="false">IFERROR(E130,C130)</f>
        <v> nursery </v>
      </c>
      <c r="G130" s="1" t="s">
        <v>29</v>
      </c>
      <c r="I130" s="1" t="s">
        <v>29</v>
      </c>
      <c r="J130" s="6"/>
    </row>
    <row r="131" customFormat="false" ht="15.75" hidden="false" customHeight="false" outlineLevel="0" collapsed="false">
      <c r="A131" s="1" t="s">
        <v>244</v>
      </c>
      <c r="B131" s="1" t="s">
        <v>161</v>
      </c>
      <c r="C131" s="0" t="str">
        <f aca="false">MID(A131,3,20)</f>
        <v> operating room (n)</v>
      </c>
      <c r="D131" s="0" t="n">
        <f aca="false">SEARCH("(n)",C131)</f>
        <v>17</v>
      </c>
      <c r="E131" s="0" t="str">
        <f aca="false">MID(C131,1,D131-1)</f>
        <v> operating room </v>
      </c>
      <c r="F131" s="1" t="str">
        <f aca="false">IFERROR(E131,C131)</f>
        <v> operating room </v>
      </c>
      <c r="G131" s="1" t="s">
        <v>245</v>
      </c>
      <c r="I131" s="1" t="s">
        <v>245</v>
      </c>
      <c r="J131" s="6"/>
    </row>
    <row r="132" customFormat="false" ht="15.75" hidden="false" customHeight="false" outlineLevel="0" collapsed="false">
      <c r="A132" s="1" t="s">
        <v>246</v>
      </c>
      <c r="B132" s="1" t="s">
        <v>161</v>
      </c>
      <c r="C132" s="0" t="str">
        <f aca="false">MID(A132,3,20)</f>
        <v> patient room (n)</v>
      </c>
      <c r="D132" s="0" t="n">
        <f aca="false">SEARCH("(n)",C132)</f>
        <v>15</v>
      </c>
      <c r="E132" s="0" t="str">
        <f aca="false">MID(C132,1,D132-1)</f>
        <v> patient room </v>
      </c>
      <c r="F132" s="1" t="str">
        <f aca="false">IFERROR(E132,C132)</f>
        <v> patient room </v>
      </c>
      <c r="G132" s="1" t="s">
        <v>247</v>
      </c>
      <c r="I132" s="1" t="s">
        <v>247</v>
      </c>
      <c r="J132" s="6"/>
    </row>
    <row r="133" customFormat="false" ht="15.75" hidden="false" customHeight="false" outlineLevel="0" collapsed="false">
      <c r="A133" s="1" t="s">
        <v>248</v>
      </c>
      <c r="B133" s="1" t="s">
        <v>161</v>
      </c>
      <c r="C133" s="0" t="str">
        <f aca="false">MID(A133,3,20)</f>
        <v> records room (n)</v>
      </c>
      <c r="D133" s="0" t="n">
        <f aca="false">SEARCH("(n)",C133)</f>
        <v>15</v>
      </c>
      <c r="E133" s="0" t="str">
        <f aca="false">MID(C133,1,D133-1)</f>
        <v> records room </v>
      </c>
      <c r="F133" s="1" t="str">
        <f aca="false">IFERROR(E133,C133)</f>
        <v> records room </v>
      </c>
      <c r="G133" s="1" t="s">
        <v>249</v>
      </c>
      <c r="I133" s="1" t="s">
        <v>249</v>
      </c>
      <c r="J133" s="6"/>
    </row>
    <row r="134" customFormat="false" ht="15.75" hidden="false" customHeight="false" outlineLevel="0" collapsed="false">
      <c r="A134" s="1" t="s">
        <v>250</v>
      </c>
      <c r="B134" s="1" t="s">
        <v>161</v>
      </c>
      <c r="C134" s="0" t="str">
        <f aca="false">MID(A134,3,20)</f>
        <v> restroom (n)</v>
      </c>
      <c r="D134" s="0" t="n">
        <f aca="false">SEARCH("(n)",C134)</f>
        <v>11</v>
      </c>
      <c r="E134" s="0" t="str">
        <f aca="false">MID(C134,1,D134-1)</f>
        <v> restroom </v>
      </c>
      <c r="F134" s="1" t="str">
        <f aca="false">IFERROR(E134,C134)</f>
        <v> restroom </v>
      </c>
      <c r="G134" s="1" t="s">
        <v>251</v>
      </c>
      <c r="I134" s="1" t="s">
        <v>251</v>
      </c>
      <c r="J134" s="6"/>
    </row>
    <row r="135" customFormat="false" ht="15.75" hidden="false" customHeight="false" outlineLevel="0" collapsed="false">
      <c r="A135" s="2" t="s">
        <v>5</v>
      </c>
      <c r="B135" s="1" t="s">
        <v>161</v>
      </c>
      <c r="C135" s="0" t="str">
        <f aca="false">MID(A135,3,20)</f>
        <v> A room</v>
      </c>
      <c r="D135" s="0" t="e">
        <f aca="false">SEARCH("(n)",C135)</f>
        <v>#VALUE!</v>
      </c>
      <c r="E135" s="0" t="e">
        <f aca="false">MID(C135,1,D135-1)</f>
        <v>#VALUE!</v>
      </c>
      <c r="F135" s="1" t="str">
        <f aca="false">IFERROR(E135,C135)</f>
        <v> A room</v>
      </c>
      <c r="G135" s="1" t="s">
        <v>7</v>
      </c>
      <c r="I135" s="1" t="s">
        <v>7</v>
      </c>
      <c r="J135" s="6"/>
    </row>
    <row r="136" customFormat="false" ht="15.75" hidden="false" customHeight="false" outlineLevel="0" collapsed="false">
      <c r="A136" s="2" t="s">
        <v>5</v>
      </c>
      <c r="B136" s="1" t="s">
        <v>161</v>
      </c>
      <c r="C136" s="0" t="str">
        <f aca="false">MID(A136,3,20)</f>
        <v> A room</v>
      </c>
      <c r="D136" s="0" t="e">
        <f aca="false">SEARCH("(n)",C136)</f>
        <v>#VALUE!</v>
      </c>
      <c r="E136" s="0" t="e">
        <f aca="false">MID(C136,1,D136-1)</f>
        <v>#VALUE!</v>
      </c>
      <c r="F136" s="1" t="str">
        <f aca="false">IFERROR(E136,C136)</f>
        <v> A room</v>
      </c>
      <c r="G136" s="1" t="s">
        <v>7</v>
      </c>
      <c r="I136" s="1" t="s">
        <v>7</v>
      </c>
      <c r="J136" s="6"/>
    </row>
    <row r="137" customFormat="false" ht="15.75" hidden="false" customHeight="false" outlineLevel="0" collapsed="false">
      <c r="A137" s="2" t="s">
        <v>108</v>
      </c>
      <c r="B137" s="1" t="s">
        <v>161</v>
      </c>
      <c r="C137" s="0" t="str">
        <f aca="false">MID(A137,3,20)</f>
        <v> a room</v>
      </c>
      <c r="D137" s="0" t="e">
        <f aca="false">SEARCH("(n)",C137)</f>
        <v>#VALUE!</v>
      </c>
      <c r="E137" s="0" t="e">
        <f aca="false">MID(C137,1,D137-1)</f>
        <v>#VALUE!</v>
      </c>
      <c r="F137" s="1" t="str">
        <f aca="false">IFERROR(E137,C137)</f>
        <v> a room</v>
      </c>
      <c r="G137" s="1" t="s">
        <v>109</v>
      </c>
      <c r="I137" s="1" t="s">
        <v>109</v>
      </c>
      <c r="J137" s="6"/>
    </row>
    <row r="138" customFormat="false" ht="15.75" hidden="false" customHeight="false" outlineLevel="0" collapsed="false">
      <c r="A138" s="1" t="s">
        <v>110</v>
      </c>
      <c r="B138" s="1" t="s">
        <v>161</v>
      </c>
      <c r="C138" s="0" t="str">
        <f aca="false">MID(A138,3,20)</f>
        <v> room (n)</v>
      </c>
      <c r="D138" s="0" t="n">
        <f aca="false">SEARCH("(n)",C138)</f>
        <v>7</v>
      </c>
      <c r="E138" s="0" t="str">
        <f aca="false">MID(C138,1,D138-1)</f>
        <v> room </v>
      </c>
      <c r="F138" s="1" t="str">
        <f aca="false">IFERROR(E138,C138)</f>
        <v> room </v>
      </c>
      <c r="G138" s="1" t="s">
        <v>111</v>
      </c>
      <c r="I138" s="1" t="s">
        <v>111</v>
      </c>
      <c r="J138" s="6"/>
    </row>
    <row r="139" customFormat="false" ht="15.75" hidden="false" customHeight="false" outlineLevel="0" collapsed="false">
      <c r="A139" s="1" t="s">
        <v>110</v>
      </c>
      <c r="B139" s="1" t="s">
        <v>161</v>
      </c>
      <c r="C139" s="0" t="str">
        <f aca="false">MID(A139,3,20)</f>
        <v> room (n)</v>
      </c>
      <c r="D139" s="0" t="n">
        <f aca="false">SEARCH("(n)",C139)</f>
        <v>7</v>
      </c>
      <c r="E139" s="0" t="str">
        <f aca="false">MID(C139,1,D139-1)</f>
        <v> room </v>
      </c>
      <c r="F139" s="1" t="str">
        <f aca="false">IFERROR(E139,C139)</f>
        <v> room </v>
      </c>
      <c r="G139" s="1" t="s">
        <v>111</v>
      </c>
      <c r="I139" s="1" t="s">
        <v>111</v>
      </c>
      <c r="J139" s="6"/>
    </row>
    <row r="140" customFormat="false" ht="15.75" hidden="false" customHeight="false" outlineLevel="0" collapsed="false">
      <c r="A140" s="1" t="s">
        <v>252</v>
      </c>
      <c r="B140" s="1" t="s">
        <v>161</v>
      </c>
      <c r="C140" s="0" t="str">
        <f aca="false">MID(A140,3,20)</f>
        <v> sauna (n)</v>
      </c>
      <c r="D140" s="0" t="n">
        <f aca="false">SEARCH("(n)",C140)</f>
        <v>8</v>
      </c>
      <c r="E140" s="0" t="str">
        <f aca="false">MID(C140,1,D140-1)</f>
        <v> sauna </v>
      </c>
      <c r="F140" s="1" t="str">
        <f aca="false">IFERROR(E140,C140)</f>
        <v> sauna </v>
      </c>
      <c r="G140" s="1" t="s">
        <v>253</v>
      </c>
      <c r="I140" s="1" t="s">
        <v>253</v>
      </c>
      <c r="J140" s="6"/>
    </row>
    <row r="141" customFormat="false" ht="15.75" hidden="false" customHeight="false" outlineLevel="0" collapsed="false">
      <c r="A141" s="1" t="s">
        <v>254</v>
      </c>
      <c r="B141" s="1" t="s">
        <v>161</v>
      </c>
      <c r="C141" s="0" t="str">
        <f aca="false">MID(A141,3,20)</f>
        <v> server room (n)</v>
      </c>
      <c r="D141" s="0" t="n">
        <f aca="false">SEARCH("(n)",C141)</f>
        <v>14</v>
      </c>
      <c r="E141" s="0" t="str">
        <f aca="false">MID(C141,1,D141-1)</f>
        <v> server room </v>
      </c>
      <c r="F141" s="1" t="str">
        <f aca="false">IFERROR(E141,C141)</f>
        <v> server room </v>
      </c>
      <c r="G141" s="1" t="s">
        <v>255</v>
      </c>
      <c r="I141" s="1" t="s">
        <v>255</v>
      </c>
      <c r="J141" s="6"/>
    </row>
    <row r="142" customFormat="false" ht="15.75" hidden="false" customHeight="false" outlineLevel="0" collapsed="false">
      <c r="A142" s="1" t="s">
        <v>256</v>
      </c>
      <c r="B142" s="1" t="s">
        <v>161</v>
      </c>
      <c r="C142" s="0" t="str">
        <f aca="false">MID(A142,3,20)</f>
        <v> showroom (n)</v>
      </c>
      <c r="D142" s="0" t="n">
        <f aca="false">SEARCH("(n)",C142)</f>
        <v>11</v>
      </c>
      <c r="E142" s="0" t="str">
        <f aca="false">MID(C142,1,D142-1)</f>
        <v> showroom </v>
      </c>
      <c r="F142" s="1" t="str">
        <f aca="false">IFERROR(E142,C142)</f>
        <v> showroom </v>
      </c>
      <c r="G142" s="1" t="s">
        <v>257</v>
      </c>
      <c r="I142" s="1" t="s">
        <v>257</v>
      </c>
      <c r="J142" s="6"/>
    </row>
    <row r="143" customFormat="false" ht="15.75" hidden="false" customHeight="false" outlineLevel="0" collapsed="false">
      <c r="A143" s="1" t="s">
        <v>256</v>
      </c>
      <c r="B143" s="1" t="s">
        <v>161</v>
      </c>
      <c r="C143" s="0" t="str">
        <f aca="false">MID(A143,3,20)</f>
        <v> showroom (n)</v>
      </c>
      <c r="D143" s="0" t="n">
        <f aca="false">SEARCH("(n)",C143)</f>
        <v>11</v>
      </c>
      <c r="E143" s="0" t="str">
        <f aca="false">MID(C143,1,D143-1)</f>
        <v> showroom </v>
      </c>
      <c r="F143" s="1" t="str">
        <f aca="false">IFERROR(E143,C143)</f>
        <v> showroom </v>
      </c>
      <c r="G143" s="1" t="s">
        <v>257</v>
      </c>
      <c r="I143" s="1" t="s">
        <v>257</v>
      </c>
      <c r="J143" s="6"/>
    </row>
    <row r="144" customFormat="false" ht="15.75" hidden="false" customHeight="false" outlineLevel="0" collapsed="false">
      <c r="A144" s="1" t="s">
        <v>258</v>
      </c>
      <c r="B144" s="1" t="s">
        <v>161</v>
      </c>
      <c r="C144" s="0" t="str">
        <f aca="false">MID(A144,3,20)</f>
        <v> single room office </v>
      </c>
      <c r="D144" s="0" t="e">
        <f aca="false">SEARCH("(n)",C144)</f>
        <v>#VALUE!</v>
      </c>
      <c r="E144" s="0" t="e">
        <f aca="false">MID(C144,1,D144-1)</f>
        <v>#VALUE!</v>
      </c>
      <c r="F144" s="1" t="str">
        <f aca="false">IFERROR(E144,C144)</f>
        <v> single room office </v>
      </c>
      <c r="G144" s="1" t="s">
        <v>259</v>
      </c>
      <c r="I144" s="1" t="s">
        <v>259</v>
      </c>
      <c r="J144" s="6"/>
    </row>
    <row r="145" customFormat="false" ht="15.75" hidden="false" customHeight="false" outlineLevel="0" collapsed="false">
      <c r="A145" s="1" t="s">
        <v>260</v>
      </c>
      <c r="B145" s="1" t="s">
        <v>161</v>
      </c>
      <c r="C145" s="0" t="str">
        <f aca="false">MID(A145,3,20)</f>
        <v> sitting room (n)</v>
      </c>
      <c r="D145" s="0" t="n">
        <f aca="false">SEARCH("(n)",C145)</f>
        <v>15</v>
      </c>
      <c r="E145" s="0" t="str">
        <f aca="false">MID(C145,1,D145-1)</f>
        <v> sitting room </v>
      </c>
      <c r="F145" s="1" t="str">
        <f aca="false">IFERROR(E145,C145)</f>
        <v> sitting room </v>
      </c>
      <c r="G145" s="1" t="s">
        <v>261</v>
      </c>
      <c r="I145" s="1" t="s">
        <v>261</v>
      </c>
      <c r="J145" s="6"/>
    </row>
    <row r="146" customFormat="false" ht="15.75" hidden="false" customHeight="false" outlineLevel="0" collapsed="false">
      <c r="A146" s="1" t="s">
        <v>262</v>
      </c>
      <c r="B146" s="1" t="s">
        <v>161</v>
      </c>
      <c r="C146" s="0" t="str">
        <f aca="false">MID(A146,3,20)</f>
        <v> staffroom (n)</v>
      </c>
      <c r="D146" s="0" t="n">
        <f aca="false">SEARCH("(n)",C146)</f>
        <v>12</v>
      </c>
      <c r="E146" s="0" t="str">
        <f aca="false">MID(C146,1,D146-1)</f>
        <v> staffroom </v>
      </c>
      <c r="F146" s="1" t="str">
        <f aca="false">IFERROR(E146,C146)</f>
        <v> staffroom </v>
      </c>
      <c r="G146" s="1" t="s">
        <v>263</v>
      </c>
      <c r="I146" s="1" t="s">
        <v>263</v>
      </c>
      <c r="J146" s="6"/>
    </row>
    <row r="147" customFormat="false" ht="15.75" hidden="false" customHeight="false" outlineLevel="0" collapsed="false">
      <c r="A147" s="1" t="s">
        <v>264</v>
      </c>
      <c r="B147" s="1" t="s">
        <v>161</v>
      </c>
      <c r="C147" s="0" t="str">
        <f aca="false">MID(A147,3,20)</f>
        <v> storage room (n)</v>
      </c>
      <c r="D147" s="0" t="n">
        <f aca="false">SEARCH("(n)",C147)</f>
        <v>15</v>
      </c>
      <c r="E147" s="0" t="str">
        <f aca="false">MID(C147,1,D147-1)</f>
        <v> storage room </v>
      </c>
      <c r="F147" s="1" t="str">
        <f aca="false">IFERROR(E147,C147)</f>
        <v> storage room </v>
      </c>
      <c r="G147" s="1" t="s">
        <v>265</v>
      </c>
      <c r="I147" s="1" t="s">
        <v>265</v>
      </c>
      <c r="J147" s="6"/>
    </row>
    <row r="148" customFormat="false" ht="15.75" hidden="false" customHeight="false" outlineLevel="0" collapsed="false">
      <c r="A148" s="1" t="s">
        <v>140</v>
      </c>
      <c r="B148" s="1" t="s">
        <v>161</v>
      </c>
      <c r="C148" s="0" t="str">
        <f aca="false">MID(A148,3,20)</f>
        <v> storeroom (n)</v>
      </c>
      <c r="D148" s="0" t="n">
        <f aca="false">SEARCH("(n)",C148)</f>
        <v>12</v>
      </c>
      <c r="E148" s="0" t="str">
        <f aca="false">MID(C148,1,D148-1)</f>
        <v> storeroom </v>
      </c>
      <c r="F148" s="1" t="str">
        <f aca="false">IFERROR(E148,C148)</f>
        <v> storeroom </v>
      </c>
      <c r="G148" s="1" t="s">
        <v>141</v>
      </c>
      <c r="I148" s="1" t="s">
        <v>141</v>
      </c>
      <c r="J148" s="6"/>
    </row>
    <row r="149" customFormat="false" ht="15.75" hidden="false" customHeight="false" outlineLevel="0" collapsed="false">
      <c r="A149" s="1" t="s">
        <v>266</v>
      </c>
      <c r="B149" s="1" t="s">
        <v>161</v>
      </c>
      <c r="C149" s="0" t="str">
        <f aca="false">MID(A149,3,20)</f>
        <v> study (n)</v>
      </c>
      <c r="D149" s="0" t="n">
        <f aca="false">SEARCH("(n)",C149)</f>
        <v>8</v>
      </c>
      <c r="E149" s="0" t="str">
        <f aca="false">MID(C149,1,D149-1)</f>
        <v> study </v>
      </c>
      <c r="F149" s="1" t="str">
        <f aca="false">IFERROR(E149,C149)</f>
        <v> study </v>
      </c>
      <c r="G149" s="1" t="s">
        <v>267</v>
      </c>
      <c r="I149" s="1" t="s">
        <v>267</v>
      </c>
      <c r="J149" s="6"/>
    </row>
    <row r="150" customFormat="false" ht="15.75" hidden="false" customHeight="false" outlineLevel="0" collapsed="false">
      <c r="A150" s="1" t="s">
        <v>268</v>
      </c>
      <c r="B150" s="1" t="s">
        <v>161</v>
      </c>
      <c r="C150" s="0" t="str">
        <f aca="false">MID(A150,3,20)</f>
        <v> sunroom (n)</v>
      </c>
      <c r="D150" s="0" t="n">
        <f aca="false">SEARCH("(n)",C150)</f>
        <v>10</v>
      </c>
      <c r="E150" s="0" t="str">
        <f aca="false">MID(C150,1,D150-1)</f>
        <v> sunroom </v>
      </c>
      <c r="F150" s="1" t="str">
        <f aca="false">IFERROR(E150,C150)</f>
        <v> sunroom </v>
      </c>
      <c r="G150" s="1" t="s">
        <v>269</v>
      </c>
      <c r="I150" s="1" t="s">
        <v>269</v>
      </c>
      <c r="J150" s="6"/>
    </row>
    <row r="151" customFormat="false" ht="15.75" hidden="false" customHeight="false" outlineLevel="0" collapsed="false">
      <c r="A151" s="1" t="s">
        <v>270</v>
      </c>
      <c r="B151" s="1" t="s">
        <v>161</v>
      </c>
      <c r="C151" s="0" t="str">
        <f aca="false">MID(A151,3,20)</f>
        <v> utility room (n)</v>
      </c>
      <c r="D151" s="0" t="n">
        <f aca="false">SEARCH("(n)",C151)</f>
        <v>15</v>
      </c>
      <c r="E151" s="0" t="str">
        <f aca="false">MID(C151,1,D151-1)</f>
        <v> utility room </v>
      </c>
      <c r="F151" s="1" t="str">
        <f aca="false">IFERROR(E151,C151)</f>
        <v> utility room </v>
      </c>
      <c r="G151" s="1" t="s">
        <v>271</v>
      </c>
      <c r="I151" s="1" t="s">
        <v>271</v>
      </c>
      <c r="J151" s="6"/>
    </row>
    <row r="152" customFormat="false" ht="15.75" hidden="false" customHeight="false" outlineLevel="0" collapsed="false">
      <c r="A152" s="1" t="s">
        <v>272</v>
      </c>
      <c r="B152" s="1" t="s">
        <v>161</v>
      </c>
      <c r="C152" s="0" t="str">
        <f aca="false">MID(A152,3,20)</f>
        <v> waiting room (n)</v>
      </c>
      <c r="D152" s="0" t="n">
        <f aca="false">SEARCH("(n)",C152)</f>
        <v>15</v>
      </c>
      <c r="E152" s="0" t="str">
        <f aca="false">MID(C152,1,D152-1)</f>
        <v> waiting room </v>
      </c>
      <c r="F152" s="1" t="str">
        <f aca="false">IFERROR(E152,C152)</f>
        <v> waiting room </v>
      </c>
      <c r="G152" s="1" t="s">
        <v>273</v>
      </c>
      <c r="I152" s="1" t="s">
        <v>273</v>
      </c>
      <c r="J152" s="6"/>
    </row>
    <row r="153" customFormat="false" ht="15.75" hidden="false" customHeight="false" outlineLevel="0" collapsed="false">
      <c r="A153" s="1" t="s">
        <v>274</v>
      </c>
      <c r="B153" s="1" t="s">
        <v>161</v>
      </c>
      <c r="C153" s="0" t="str">
        <f aca="false">MID(A153,3,20)</f>
        <v> washroom (n)</v>
      </c>
      <c r="D153" s="0" t="n">
        <f aca="false">SEARCH("(n)",C153)</f>
        <v>11</v>
      </c>
      <c r="E153" s="0" t="str">
        <f aca="false">MID(C153,1,D153-1)</f>
        <v> washroom </v>
      </c>
      <c r="F153" s="1" t="str">
        <f aca="false">IFERROR(E153,C153)</f>
        <v> washroom </v>
      </c>
      <c r="G153" s="1" t="s">
        <v>275</v>
      </c>
      <c r="I153" s="1" t="s">
        <v>275</v>
      </c>
      <c r="J153" s="7"/>
    </row>
    <row r="154" customFormat="false" ht="15.75" hidden="false" customHeight="false" outlineLevel="0" collapsed="false">
      <c r="A154" s="1" t="s">
        <v>276</v>
      </c>
      <c r="B154" s="1" t="s">
        <v>161</v>
      </c>
      <c r="C154" s="0" t="str">
        <f aca="false">MID(A154,3,20)</f>
        <v> workroom (n)</v>
      </c>
      <c r="D154" s="0" t="n">
        <f aca="false">SEARCH("(n)",C154)</f>
        <v>11</v>
      </c>
      <c r="E154" s="0" t="str">
        <f aca="false">MID(C154,1,D154-1)</f>
        <v> workroom </v>
      </c>
      <c r="F154" s="1" t="str">
        <f aca="false">IFERROR(E154,C154)</f>
        <v> workroom </v>
      </c>
      <c r="G154" s="1" t="s">
        <v>277</v>
      </c>
      <c r="I154" s="1" t="s">
        <v>277</v>
      </c>
      <c r="J154" s="6"/>
    </row>
    <row r="155" customFormat="false" ht="15.75" hidden="false" customHeight="false" outlineLevel="0" collapsed="false">
      <c r="A155" s="1" t="s">
        <v>276</v>
      </c>
      <c r="B155" s="1" t="s">
        <v>161</v>
      </c>
      <c r="C155" s="0" t="str">
        <f aca="false">MID(A155,3,20)</f>
        <v> workroom (n)</v>
      </c>
      <c r="D155" s="0" t="n">
        <f aca="false">SEARCH("(n)",C155)</f>
        <v>11</v>
      </c>
      <c r="E155" s="0" t="str">
        <f aca="false">MID(C155,1,D155-1)</f>
        <v> workroom </v>
      </c>
      <c r="F155" s="1" t="str">
        <f aca="false">IFERROR(E155,C155)</f>
        <v> workroom </v>
      </c>
      <c r="G155" s="1" t="s">
        <v>277</v>
      </c>
      <c r="I155" s="1" t="s">
        <v>277</v>
      </c>
      <c r="J155" s="6"/>
    </row>
    <row r="156" customFormat="false" ht="15.75" hidden="false" customHeight="false" outlineLevel="0" collapsed="false">
      <c r="A156" s="1" t="s">
        <v>278</v>
      </c>
      <c r="B156" s="1" t="s">
        <v>161</v>
      </c>
      <c r="C156" s="0" t="str">
        <f aca="false">MID(A156,3,20)</f>
        <v> workshop room (n)</v>
      </c>
      <c r="D156" s="0" t="n">
        <f aca="false">SEARCH("(n)",C156)</f>
        <v>16</v>
      </c>
      <c r="E156" s="0" t="str">
        <f aca="false">MID(C156,1,D156-1)</f>
        <v> workshop room </v>
      </c>
      <c r="F156" s="1" t="str">
        <f aca="false">IFERROR(E156,C156)</f>
        <v> workshop room </v>
      </c>
      <c r="G156" s="1" t="s">
        <v>279</v>
      </c>
      <c r="I156" s="1" t="s">
        <v>279</v>
      </c>
      <c r="J156" s="6"/>
    </row>
    <row r="1048576" customFormat="false" ht="15.75" hidden="false" customHeight="true" outlineLevel="0" collapsed="false"/>
  </sheetData>
  <conditionalFormatting sqref="A1:A1003">
    <cfRule type="expression" priority="2" aboveAverage="0" equalAverage="0" bottom="0" percent="0" rank="0" text="" dxfId="0">
      <formula>COUNTIF(I2:I1003,I2)&gt;1</formula>
    </cfRule>
  </conditionalFormatting>
  <conditionalFormatting sqref="I1:I1003">
    <cfRule type="expression" priority="3" aboveAverage="0" equalAverage="0" bottom="0" percent="0" rank="0" text="" dxfId="1">
      <formula>"COUNTIF(I1:I;I1)&gt;1"</formula>
    </cfRule>
  </conditionalFormatting>
  <hyperlinks>
    <hyperlink ref="A2" r:id="rId1" display="en a bathroom"/>
    <hyperlink ref="A3" r:id="rId2" display="en A room"/>
    <hyperlink ref="A26" r:id="rId3" display="en a &quot;dining room&quot;"/>
    <hyperlink ref="A35" r:id="rId4" display="en A gymnasium"/>
    <hyperlink ref="A40" r:id="rId5" display="en A locker room"/>
    <hyperlink ref="A50" r:id="rId6" display="en A room"/>
    <hyperlink ref="A51" r:id="rId7" display="en A room"/>
    <hyperlink ref="A52" r:id="rId8" display="en a room"/>
    <hyperlink ref="A83" r:id="rId9" display="en a ballroom"/>
    <hyperlink ref="A95" r:id="rId10" display="en a classroom"/>
    <hyperlink ref="A106" r:id="rId11" display="en a den"/>
    <hyperlink ref="A111" r:id="rId12" display="en a family room"/>
    <hyperlink ref="A113" r:id="rId13" display="en Something you find upstairs"/>
    <hyperlink ref="A114" r:id="rId14" display="en a foyer"/>
    <hyperlink ref="A115" r:id="rId15" display="en a front room"/>
    <hyperlink ref="A135" r:id="rId16" display="en A room"/>
    <hyperlink ref="A136" r:id="rId17" display="en A room"/>
    <hyperlink ref="A137" r:id="rId18" display="en a ro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2018-12-25T22:40:11Z</dcterms:modified>
  <cp:revision>2</cp:revision>
  <dc:subject/>
  <dc:title/>
</cp:coreProperties>
</file>