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Zeitplanung'!$A$3:$AD$39</definedName>
    <definedName name="_xlnm.Print_Area" localSheetId="0">'IPA Zeitplanung'!$A$1:$AD$46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7" i="1"/>
  <c r="D6" i="1"/>
  <c r="D7" i="1"/>
  <c r="D11" i="1" l="1"/>
  <c r="D37" i="1"/>
  <c r="D38" i="1"/>
  <c r="C24" i="7"/>
  <c r="D30" i="1"/>
  <c r="D28" i="1"/>
  <c r="D9" i="1"/>
  <c r="D10" i="1"/>
  <c r="C29" i="7" l="1"/>
  <c r="D36" i="1"/>
  <c r="D33" i="7" s="1"/>
  <c r="B4" i="7"/>
  <c r="C36" i="1"/>
  <c r="C33" i="7" s="1"/>
  <c r="C31" i="7"/>
  <c r="C30" i="7"/>
  <c r="C33" i="1"/>
  <c r="C32" i="1" l="1"/>
  <c r="C32" i="7" s="1"/>
  <c r="C39" i="1"/>
  <c r="C28" i="7"/>
  <c r="D33" i="1"/>
  <c r="D32" i="1" s="1"/>
  <c r="D32" i="7" s="1"/>
  <c r="D23" i="1"/>
  <c r="D29" i="1"/>
  <c r="D31" i="1"/>
  <c r="D8" i="1"/>
  <c r="K39" i="1"/>
  <c r="L39" i="1"/>
  <c r="C5" i="7" s="1"/>
  <c r="M39" i="1"/>
  <c r="C6" i="7" s="1"/>
  <c r="N39" i="1"/>
  <c r="C7" i="7" s="1"/>
  <c r="O39" i="1"/>
  <c r="C8" i="7" s="1"/>
  <c r="P39" i="1"/>
  <c r="C9" i="7" s="1"/>
  <c r="Q39" i="1"/>
  <c r="C10" i="7" s="1"/>
  <c r="R39" i="1"/>
  <c r="C11" i="7" s="1"/>
  <c r="S39" i="1"/>
  <c r="C12" i="7" s="1"/>
  <c r="T39" i="1"/>
  <c r="C13" i="7" s="1"/>
  <c r="U39" i="1"/>
  <c r="C14" i="7" s="1"/>
  <c r="V39" i="1"/>
  <c r="C15" i="7" s="1"/>
  <c r="W39" i="1"/>
  <c r="C16" i="7" s="1"/>
  <c r="X39" i="1"/>
  <c r="C17" i="7" s="1"/>
  <c r="Y39" i="1"/>
  <c r="C18" i="7" s="1"/>
  <c r="Z39" i="1"/>
  <c r="C19" i="7" s="1"/>
  <c r="AA39" i="1"/>
  <c r="C20" i="7" s="1"/>
  <c r="AB39" i="1"/>
  <c r="C21" i="7" s="1"/>
  <c r="AC39" i="1"/>
  <c r="C22" i="7" s="1"/>
  <c r="AD39" i="1"/>
  <c r="C23" i="7" s="1"/>
  <c r="D15" i="1" l="1"/>
  <c r="D30" i="7" s="1"/>
  <c r="D39" i="1"/>
  <c r="D27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<sst xmlns="http://schemas.openxmlformats.org/spreadsheetml/2006/main" count="63" uniqueCount="58">
  <si>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</si>
  <si>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</si>
  <si>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</si>
  <si>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</si>
  <si>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</si>
  <si>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</si>
  <si>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</si>
  <si>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</si>
  <si>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</si>
  <si>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</si>
  <si>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</si>
  <si>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</si>
  <si>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</si>
  <si>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</si>
  <si>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</si>
  <si>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</si>
  <si>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</si>
  <si>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</si>
  <si>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</si>
  <si>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</si>
  <si>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</si>
  <si>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</si>
  <si>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</si>
  <si>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</si>
  <si>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</si>
  <si>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</si>
  <si>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</si>
  <si>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</si>
  <si>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</si>
  <si>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</si>
  <si>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</si>
  <si>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</si>
  <si>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</si>
  <si>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</si>
  <si>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</si>
  <si>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</si>
  <si>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</si>
  <si>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</si>
  <si>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</si>
  <si>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</si>
  <si>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</si>
  <si>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</si>
  <si>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</si>
  <si>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</si>
  <si>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</si>
  <si>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</si>
  <si>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</si>
  <si>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</si>
  <si>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</si>
  <si>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</si>
  <si>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</si>
  <si>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</si>
  <si>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</si>
  <si>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</si>
  <si>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</si>
  <si>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</si>
  <si>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</si>
  <si>
    <t>Release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</si>
</sst>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20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69" xfId="0" applyFont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50" xfId="2" applyFont="1" applyFill="1" applyBorder="1" applyAlignment="1">
      <alignment vertical="center"/>
    </xf>
    <xf numFmtId="0" fontId="1" fillId="13" borderId="0" xfId="6" applyFill="1" applyBorder="1" applyAlignment="1">
      <alignment horizontal="center" vertical="center"/>
    </xf>
    <xf numFmtId="0" fontId="1" fillId="13" borderId="51" xfId="6" applyFill="1" applyBorder="1" applyAlignment="1">
      <alignment horizontal="center" vertical="center"/>
    </xf>
    <xf numFmtId="0" fontId="15" fillId="10" borderId="53" xfId="3" applyFont="1" applyFill="1" applyBorder="1" applyAlignment="1">
      <alignment horizontal="center" vertical="center"/>
    </xf>
    <xf numFmtId="0" fontId="1" fillId="13" borderId="25" xfId="6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67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AG18" sqref="AG18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91" t="s">
        <v>39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92" t="s">
        <v>1</v>
      </c>
      <c r="D3" s="192"/>
      <c r="E3" s="23"/>
      <c r="F3" s="24"/>
      <c r="G3" s="26"/>
      <c r="H3" s="25"/>
      <c r="I3" s="26"/>
      <c r="J3" s="23"/>
      <c r="K3" s="192" t="s">
        <v>53</v>
      </c>
      <c r="L3" s="192"/>
      <c r="M3" s="192"/>
      <c r="N3" s="192"/>
      <c r="O3" s="193"/>
      <c r="P3" s="194" t="s">
        <v>54</v>
      </c>
      <c r="Q3" s="192"/>
      <c r="R3" s="192"/>
      <c r="S3" s="192"/>
      <c r="T3" s="193"/>
      <c r="U3" s="192" t="s">
        <v>55</v>
      </c>
      <c r="V3" s="192"/>
      <c r="W3" s="192"/>
      <c r="X3" s="192"/>
      <c r="Y3" s="193"/>
      <c r="Z3" s="194" t="s">
        <v>56</v>
      </c>
      <c r="AA3" s="192"/>
      <c r="AB3" s="192"/>
      <c r="AC3" s="192"/>
      <c r="AD3" s="193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58"/>
      <c r="N9" s="158"/>
      <c r="O9" s="164"/>
      <c r="P9" s="165"/>
      <c r="Q9" s="159"/>
      <c r="R9" s="152"/>
      <c r="S9" s="166"/>
      <c r="T9" s="160"/>
      <c r="U9" s="165"/>
      <c r="V9" s="158"/>
      <c r="W9" s="152"/>
      <c r="X9" s="49"/>
      <c r="Z9" s="50"/>
      <c r="AA9" s="51"/>
      <c r="AB9" s="51"/>
      <c r="AC9" s="37"/>
      <c r="AD9" s="167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/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81</v>
      </c>
      <c r="D15" s="116">
        <f>SUM(D16:D23)</f>
        <v>30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4</v>
      </c>
      <c r="D16" s="72">
        <v>6</v>
      </c>
      <c r="E16" s="35">
        <v>1</v>
      </c>
      <c r="F16" s="36"/>
      <c r="G16" s="73"/>
      <c r="H16" s="38"/>
      <c r="I16" s="39"/>
      <c r="J16" s="150"/>
      <c r="K16" s="151"/>
      <c r="L16" s="162"/>
      <c r="M16" s="162"/>
      <c r="N16" s="172"/>
      <c r="O16" s="164"/>
      <c r="P16" s="170"/>
      <c r="Q16" s="162"/>
      <c r="R16" s="162"/>
      <c r="S16" s="170"/>
      <c r="T16" s="173"/>
      <c r="U16" s="171"/>
      <c r="V16" s="162"/>
      <c r="W16" s="162"/>
      <c r="X16" s="168"/>
      <c r="Y16" s="156"/>
      <c r="Z16" s="154"/>
      <c r="AA16" s="162"/>
      <c r="AB16" s="162"/>
      <c r="AC16" s="72"/>
      <c r="AD16" s="96"/>
    </row>
    <row r="17" spans="1:34" ht="14.25" customHeight="1" thickTop="1" x14ac:dyDescent="0.25">
      <c r="A17" s="86">
        <v>32</v>
      </c>
      <c r="B17" s="97" t="s">
        <v>41</v>
      </c>
      <c r="C17" s="36">
        <v>17</v>
      </c>
      <c r="D17" s="72">
        <v>24</v>
      </c>
      <c r="E17" s="35">
        <v>1</v>
      </c>
      <c r="F17" s="36"/>
      <c r="G17" s="73"/>
      <c r="H17" s="38"/>
      <c r="I17" s="39"/>
      <c r="J17" s="150"/>
      <c r="K17" s="151"/>
      <c r="L17" s="162"/>
      <c r="M17" s="162"/>
      <c r="N17" s="152"/>
      <c r="O17" s="164"/>
      <c r="P17" s="164"/>
      <c r="Q17" s="162"/>
      <c r="R17" s="162"/>
      <c r="S17" s="171"/>
      <c r="T17" s="173"/>
      <c r="U17" s="168"/>
      <c r="V17" s="162"/>
      <c r="W17" s="162"/>
      <c r="X17" s="169"/>
      <c r="Y17" s="168"/>
      <c r="Z17" s="154"/>
      <c r="AA17" s="162"/>
      <c r="AB17" s="162"/>
      <c r="AC17" s="72"/>
      <c r="AD17" s="96"/>
    </row>
    <row r="18" spans="1:34" ht="14.25" customHeight="1" x14ac:dyDescent="0.25">
      <c r="A18" s="86">
        <v>33</v>
      </c>
      <c r="B18" s="97" t="s">
        <v>42</v>
      </c>
      <c r="C18" s="36">
        <v>9</v>
      </c>
      <c r="D18" s="72"/>
      <c r="E18" s="35"/>
      <c r="F18" s="36"/>
      <c r="G18" s="73"/>
      <c r="H18" s="38"/>
      <c r="I18" s="39"/>
      <c r="J18" s="150"/>
      <c r="K18" s="151"/>
      <c r="L18" s="162"/>
      <c r="M18" s="162"/>
      <c r="N18" s="152"/>
      <c r="O18" s="153"/>
      <c r="P18" s="51"/>
      <c r="Q18" s="162"/>
      <c r="R18" s="162"/>
      <c r="S18" s="155"/>
      <c r="T18" s="173"/>
      <c r="U18" s="154"/>
      <c r="V18" s="162"/>
      <c r="W18" s="162"/>
      <c r="X18" s="152"/>
      <c r="Y18" s="156"/>
      <c r="Z18" s="154"/>
      <c r="AA18" s="162"/>
      <c r="AB18" s="162"/>
      <c r="AD18" s="96"/>
    </row>
    <row r="19" spans="1:34" ht="14.25" customHeight="1" x14ac:dyDescent="0.25">
      <c r="A19" s="86">
        <v>34</v>
      </c>
      <c r="B19" s="97" t="s">
        <v>43</v>
      </c>
      <c r="C19" s="36">
        <v>15</v>
      </c>
      <c r="D19" s="72"/>
      <c r="E19" s="35"/>
      <c r="F19" s="36"/>
      <c r="G19" s="73"/>
      <c r="H19" s="38"/>
      <c r="I19" s="156"/>
      <c r="J19" s="154"/>
      <c r="K19" s="151"/>
      <c r="L19" s="162"/>
      <c r="M19" s="162"/>
      <c r="N19" s="36"/>
      <c r="O19" s="73"/>
      <c r="P19" s="154"/>
      <c r="Q19" s="162"/>
      <c r="R19" s="162"/>
      <c r="T19" s="173"/>
      <c r="U19" s="154"/>
      <c r="V19" s="162"/>
      <c r="W19" s="162"/>
      <c r="X19" s="152"/>
      <c r="Y19" s="156"/>
      <c r="Z19" s="168"/>
      <c r="AA19" s="162"/>
      <c r="AB19" s="162"/>
      <c r="AC19" s="168"/>
      <c r="AD19" s="168"/>
    </row>
    <row r="20" spans="1:34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6"/>
      <c r="J20" s="154"/>
      <c r="K20" s="155"/>
      <c r="L20" s="162"/>
      <c r="M20" s="162"/>
      <c r="N20" s="36"/>
      <c r="O20" s="73"/>
      <c r="P20" s="154"/>
      <c r="Q20" s="162"/>
      <c r="R20" s="162"/>
      <c r="S20" s="51"/>
      <c r="T20" s="173"/>
      <c r="U20" s="154"/>
      <c r="V20" s="162"/>
      <c r="W20" s="162"/>
      <c r="X20" s="152"/>
      <c r="Y20" s="152"/>
      <c r="AA20" s="162"/>
      <c r="AB20" s="162"/>
      <c r="AC20" s="72"/>
      <c r="AD20" s="96"/>
    </row>
    <row r="21" spans="1:34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6"/>
      <c r="J21" s="154"/>
      <c r="K21" s="151"/>
      <c r="L21" s="162"/>
      <c r="M21" s="162"/>
      <c r="N21" s="36"/>
      <c r="O21" s="73"/>
      <c r="P21" s="154"/>
      <c r="Q21" s="162"/>
      <c r="R21" s="162"/>
      <c r="S21" s="51"/>
      <c r="T21" s="173"/>
      <c r="U21" s="154"/>
      <c r="V21" s="162"/>
      <c r="W21" s="162"/>
      <c r="X21" s="43"/>
      <c r="Y21" s="43"/>
      <c r="Z21" s="42"/>
      <c r="AA21" s="162"/>
      <c r="AB21" s="162"/>
      <c r="AC21" s="72"/>
      <c r="AD21" s="96"/>
    </row>
    <row r="22" spans="1:34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6"/>
      <c r="J22" s="154"/>
      <c r="K22" s="151"/>
      <c r="L22" s="162"/>
      <c r="M22" s="162"/>
      <c r="N22" s="36"/>
      <c r="O22" s="73"/>
      <c r="P22" s="154"/>
      <c r="Q22" s="162"/>
      <c r="R22" s="162"/>
      <c r="S22" s="161"/>
      <c r="T22" s="173"/>
      <c r="U22" s="154"/>
      <c r="V22" s="162"/>
      <c r="W22" s="162"/>
      <c r="X22" s="43"/>
      <c r="Y22" s="43"/>
      <c r="Z22" s="42"/>
      <c r="AA22" s="162"/>
      <c r="AB22" s="162"/>
      <c r="AC22" s="43"/>
      <c r="AD22" s="96"/>
    </row>
    <row r="23" spans="1:34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36"/>
      <c r="H23" s="38"/>
      <c r="I23" s="39"/>
      <c r="J23" s="150"/>
      <c r="K23" s="157"/>
      <c r="L23" s="163"/>
      <c r="M23" s="163"/>
      <c r="N23" s="36"/>
      <c r="O23" s="73"/>
      <c r="P23" s="154"/>
      <c r="Q23" s="163"/>
      <c r="R23" s="162"/>
      <c r="S23" s="159"/>
      <c r="T23" s="173"/>
      <c r="U23" s="154"/>
      <c r="V23" s="163"/>
      <c r="W23" s="162"/>
      <c r="X23" s="156"/>
      <c r="Y23" s="43"/>
      <c r="Z23" s="42"/>
      <c r="AA23" s="163"/>
      <c r="AB23" s="163"/>
      <c r="AC23" s="43"/>
      <c r="AD23" s="96"/>
    </row>
    <row r="24" spans="1:34" ht="14.25" customHeight="1" x14ac:dyDescent="0.25">
      <c r="A24" s="86"/>
      <c r="B24" s="97" t="s">
        <v>51</v>
      </c>
      <c r="C24" s="47">
        <v>4</v>
      </c>
      <c r="D24" s="37">
        <v>2</v>
      </c>
      <c r="E24" s="46">
        <v>1</v>
      </c>
      <c r="F24" s="36"/>
      <c r="G24" s="36"/>
      <c r="H24" s="38"/>
      <c r="I24" s="156"/>
      <c r="J24" s="150"/>
      <c r="K24" s="157"/>
      <c r="L24" s="163"/>
      <c r="M24" s="163"/>
      <c r="N24" s="36"/>
      <c r="O24" s="36"/>
      <c r="P24" s="154"/>
      <c r="Q24" s="163"/>
      <c r="R24" s="163"/>
      <c r="S24" s="36"/>
      <c r="T24" s="173"/>
      <c r="U24" s="154"/>
      <c r="V24" s="163"/>
      <c r="W24" s="163"/>
      <c r="X24" s="169"/>
      <c r="Y24" s="43"/>
      <c r="Z24" s="42"/>
      <c r="AA24" s="163"/>
      <c r="AB24" s="163"/>
      <c r="AC24" s="43"/>
      <c r="AD24" s="96"/>
    </row>
    <row r="25" spans="1:34" ht="14.25" customHeight="1" x14ac:dyDescent="0.25">
      <c r="A25" s="86"/>
      <c r="B25" s="97" t="s">
        <v>52</v>
      </c>
      <c r="C25" s="47">
        <v>4</v>
      </c>
      <c r="D25" s="37">
        <v>2</v>
      </c>
      <c r="E25" s="46">
        <v>1</v>
      </c>
      <c r="F25" s="36"/>
      <c r="G25" s="80"/>
      <c r="H25" s="38"/>
      <c r="I25" s="156"/>
      <c r="J25" s="150"/>
      <c r="K25" s="157"/>
      <c r="L25" s="163"/>
      <c r="M25" s="163"/>
      <c r="N25" s="36"/>
      <c r="O25" s="36"/>
      <c r="P25" s="154"/>
      <c r="Q25" s="163"/>
      <c r="R25" s="163"/>
      <c r="S25" s="36"/>
      <c r="T25" s="173"/>
      <c r="U25" s="154"/>
      <c r="V25" s="163"/>
      <c r="W25" s="163"/>
      <c r="X25" s="43"/>
      <c r="Y25" s="169"/>
      <c r="Z25" s="42"/>
      <c r="AA25" s="163"/>
      <c r="AB25" s="163"/>
      <c r="AC25" s="43"/>
      <c r="AD25" s="96"/>
    </row>
    <row r="26" spans="1:34" ht="14.25" customHeight="1" x14ac:dyDescent="0.25">
      <c r="A26" s="86"/>
      <c r="B26" s="180" t="s">
        <v>57</v>
      </c>
      <c r="C26" s="80">
        <v>16</v>
      </c>
      <c r="D26" s="79">
        <v>19.5</v>
      </c>
      <c r="E26" s="46">
        <v>2</v>
      </c>
      <c r="F26" s="68"/>
      <c r="G26" s="80"/>
      <c r="H26" s="38"/>
      <c r="I26" s="181"/>
      <c r="J26" s="182"/>
      <c r="K26" s="181"/>
      <c r="L26" s="183"/>
      <c r="M26" s="184"/>
      <c r="N26" s="68"/>
      <c r="O26" s="80"/>
      <c r="P26" s="185"/>
      <c r="Q26" s="184"/>
      <c r="R26" s="186"/>
      <c r="S26" s="80"/>
      <c r="T26" s="173"/>
      <c r="U26" s="185"/>
      <c r="V26" s="184"/>
      <c r="W26" s="184"/>
      <c r="X26" s="79"/>
      <c r="Y26" s="179"/>
      <c r="Z26" s="179"/>
      <c r="AA26" s="184"/>
      <c r="AB26" s="184"/>
      <c r="AC26" s="179"/>
      <c r="AD26" s="179"/>
    </row>
    <row r="27" spans="1:34" ht="14.25" customHeight="1" x14ac:dyDescent="0.25">
      <c r="A27" s="112">
        <v>40</v>
      </c>
      <c r="B27" s="113" t="s">
        <v>9</v>
      </c>
      <c r="C27" s="115">
        <f>SUM(C28:C31)</f>
        <v>0</v>
      </c>
      <c r="D27" s="116">
        <f>SUM(D28:D31)</f>
        <v>0</v>
      </c>
      <c r="E27" s="122"/>
      <c r="F27" s="118"/>
      <c r="G27" s="122"/>
      <c r="H27" s="119"/>
      <c r="I27" s="120"/>
      <c r="J27" s="121"/>
      <c r="K27" s="118"/>
      <c r="L27" s="122"/>
      <c r="M27" s="123"/>
      <c r="N27" s="124"/>
      <c r="O27" s="117"/>
      <c r="P27" s="114"/>
      <c r="Q27" s="123"/>
      <c r="R27" s="124"/>
      <c r="S27" s="122"/>
      <c r="T27" s="119"/>
      <c r="U27" s="114"/>
      <c r="V27" s="123"/>
      <c r="W27" s="123"/>
      <c r="X27" s="123"/>
      <c r="Y27" s="119"/>
      <c r="Z27" s="114"/>
      <c r="AA27" s="123"/>
      <c r="AB27" s="123"/>
      <c r="AC27" s="124"/>
      <c r="AD27" s="125"/>
      <c r="AH27" s="73"/>
    </row>
    <row r="28" spans="1:34" ht="14.25" customHeight="1" x14ac:dyDescent="0.25">
      <c r="A28" s="86">
        <v>30</v>
      </c>
      <c r="B28" s="98" t="s">
        <v>26</v>
      </c>
      <c r="C28" s="36"/>
      <c r="D28" s="72" t="str">
        <f>IF(SUM(K28:AD28)=0," ",SUM(K28:AD28))</f>
        <v xml:space="preserve"> </v>
      </c>
      <c r="E28" s="35">
        <v>1</v>
      </c>
      <c r="F28" s="36"/>
      <c r="G28" s="73"/>
      <c r="H28" s="38"/>
      <c r="I28" s="39"/>
      <c r="J28" s="106"/>
      <c r="K28" s="73"/>
      <c r="L28" s="41"/>
      <c r="M28" s="41"/>
      <c r="N28" s="41"/>
      <c r="O28" s="74"/>
      <c r="P28" s="45"/>
      <c r="Q28" s="43"/>
      <c r="R28" s="41"/>
      <c r="S28" s="43"/>
      <c r="T28" s="44"/>
      <c r="U28" s="72"/>
      <c r="V28" s="41"/>
      <c r="W28" s="41"/>
      <c r="X28" s="41"/>
      <c r="Y28" s="36"/>
      <c r="Z28" s="45"/>
      <c r="AA28" s="43"/>
      <c r="AB28" s="43"/>
      <c r="AC28" s="43"/>
      <c r="AD28" s="99"/>
    </row>
    <row r="29" spans="1:34" ht="14.25" customHeight="1" x14ac:dyDescent="0.25">
      <c r="A29" s="86">
        <v>31</v>
      </c>
      <c r="B29" s="98" t="s">
        <v>16</v>
      </c>
      <c r="C29" s="36"/>
      <c r="D29" s="72" t="str">
        <f>IF(SUM(K29:AD29)=0," ",SUM(K29:AD29))</f>
        <v xml:space="preserve"> </v>
      </c>
      <c r="E29" s="35">
        <v>1</v>
      </c>
      <c r="F29" s="36"/>
      <c r="G29" s="73"/>
      <c r="H29" s="38"/>
      <c r="I29" s="39"/>
      <c r="J29" s="106"/>
      <c r="K29" s="73"/>
      <c r="L29" s="41"/>
      <c r="M29" s="41"/>
      <c r="N29" s="41"/>
      <c r="O29" s="74"/>
      <c r="P29" s="45"/>
      <c r="Q29" s="43"/>
      <c r="R29" s="41"/>
      <c r="S29" s="43"/>
      <c r="T29" s="44"/>
      <c r="U29" s="72"/>
      <c r="V29" s="41"/>
      <c r="W29" s="41"/>
      <c r="X29" s="41"/>
      <c r="Y29" s="36"/>
      <c r="Z29" s="45"/>
      <c r="AA29" s="51"/>
      <c r="AB29" s="51"/>
      <c r="AC29" s="51"/>
      <c r="AD29" s="100"/>
    </row>
    <row r="30" spans="1:34" ht="14.25" customHeight="1" x14ac:dyDescent="0.25">
      <c r="A30" s="86">
        <v>32</v>
      </c>
      <c r="B30" s="101" t="s">
        <v>14</v>
      </c>
      <c r="C30" s="68"/>
      <c r="D30" s="72" t="str">
        <f>IF(SUM(K30:AD30)=0," ",SUM(K30:AD30))</f>
        <v xml:space="preserve"> </v>
      </c>
      <c r="E30" s="76">
        <v>1</v>
      </c>
      <c r="F30" s="48"/>
      <c r="G30" s="56"/>
      <c r="H30" s="53"/>
      <c r="I30" s="39"/>
      <c r="J30" s="106"/>
      <c r="K30" s="56"/>
      <c r="L30" s="49"/>
      <c r="M30" s="49"/>
      <c r="N30" s="49"/>
      <c r="O30" s="109"/>
      <c r="P30" s="77"/>
      <c r="Q30" s="78"/>
      <c r="R30" s="49"/>
      <c r="S30" s="78"/>
      <c r="T30" s="55"/>
      <c r="U30" s="79"/>
      <c r="V30" s="61"/>
      <c r="W30" s="61"/>
      <c r="X30" s="61"/>
      <c r="Y30" s="80"/>
      <c r="Z30" s="77"/>
      <c r="AA30" s="43"/>
      <c r="AB30" s="43"/>
      <c r="AC30" s="43"/>
      <c r="AD30" s="93"/>
    </row>
    <row r="31" spans="1:34" ht="14.25" customHeight="1" x14ac:dyDescent="0.25">
      <c r="A31" s="85">
        <v>33</v>
      </c>
      <c r="B31" s="101" t="s">
        <v>27</v>
      </c>
      <c r="C31" s="58"/>
      <c r="D31" s="67" t="str">
        <f>IF(SUM(K31:AD31)=0," ",SUM(K31:AD31))</f>
        <v xml:space="preserve"> </v>
      </c>
      <c r="E31" s="57">
        <v>2</v>
      </c>
      <c r="F31" s="68"/>
      <c r="G31" s="80"/>
      <c r="H31" s="69"/>
      <c r="I31" s="39"/>
      <c r="J31" s="107"/>
      <c r="K31" s="65"/>
      <c r="L31" s="60"/>
      <c r="M31" s="60"/>
      <c r="N31" s="60"/>
      <c r="O31" s="70"/>
      <c r="P31" s="66"/>
      <c r="Q31" s="63"/>
      <c r="R31" s="61"/>
      <c r="S31" s="63"/>
      <c r="T31" s="64"/>
      <c r="U31" s="67"/>
      <c r="V31" s="60"/>
      <c r="W31" s="71"/>
      <c r="X31" s="60"/>
      <c r="Y31" s="65"/>
      <c r="Z31" s="66"/>
      <c r="AA31" s="63"/>
      <c r="AB31" s="63"/>
      <c r="AC31" s="63"/>
      <c r="AD31" s="102"/>
    </row>
    <row r="32" spans="1:34" ht="14.25" customHeight="1" x14ac:dyDescent="0.25">
      <c r="A32" s="112">
        <v>50</v>
      </c>
      <c r="B32" s="113" t="s">
        <v>13</v>
      </c>
      <c r="C32" s="115">
        <f>SUM(C33)</f>
        <v>16.2</v>
      </c>
      <c r="D32" s="116">
        <f>SUM(D33)</f>
        <v>0</v>
      </c>
      <c r="E32" s="117"/>
      <c r="F32" s="118"/>
      <c r="G32" s="122"/>
      <c r="H32" s="119"/>
      <c r="I32" s="120"/>
      <c r="J32" s="121"/>
      <c r="K32" s="118"/>
      <c r="L32" s="122"/>
      <c r="M32" s="123"/>
      <c r="N32" s="124"/>
      <c r="O32" s="117"/>
      <c r="P32" s="114"/>
      <c r="Q32" s="123"/>
      <c r="R32" s="124"/>
      <c r="S32" s="122"/>
      <c r="T32" s="119"/>
      <c r="U32" s="114"/>
      <c r="V32" s="123"/>
      <c r="W32" s="123"/>
      <c r="X32" s="123"/>
      <c r="Y32" s="119"/>
      <c r="Z32" s="114"/>
      <c r="AA32" s="123"/>
      <c r="AB32" s="123"/>
      <c r="AC32" s="124"/>
      <c r="AD32" s="125"/>
    </row>
    <row r="33" spans="1:30" ht="14.25" customHeight="1" x14ac:dyDescent="0.25">
      <c r="A33" s="87">
        <v>51</v>
      </c>
      <c r="B33" s="101" t="s">
        <v>6</v>
      </c>
      <c r="C33" s="68">
        <f>(C5+C11+C15+C27)*0.2</f>
        <v>16.2</v>
      </c>
      <c r="D33" s="79" t="str">
        <f>IF(SUM(K33:AD33)=0," ",SUM(K33:AD33))</f>
        <v xml:space="preserve"> </v>
      </c>
      <c r="E33" s="76">
        <v>3</v>
      </c>
      <c r="F33" s="68"/>
      <c r="G33" s="80"/>
      <c r="H33" s="69"/>
      <c r="I33" s="39"/>
      <c r="J33" s="105"/>
      <c r="K33" s="80"/>
      <c r="L33" s="61"/>
      <c r="M33" s="61"/>
      <c r="N33" s="61"/>
      <c r="O33" s="109"/>
      <c r="P33" s="77"/>
      <c r="Q33" s="78"/>
      <c r="R33" s="61"/>
      <c r="S33" s="78"/>
      <c r="T33" s="55"/>
      <c r="U33" s="79"/>
      <c r="V33" s="61"/>
      <c r="W33" s="61"/>
      <c r="X33" s="61"/>
      <c r="Y33" s="69"/>
      <c r="Z33" s="81"/>
      <c r="AA33" s="78"/>
      <c r="AB33" s="78"/>
      <c r="AC33" s="78"/>
      <c r="AD33" s="93"/>
    </row>
    <row r="34" spans="1:30" ht="14.25" customHeight="1" x14ac:dyDescent="0.25">
      <c r="A34" s="87">
        <v>52</v>
      </c>
      <c r="B34" s="174" t="s">
        <v>49</v>
      </c>
      <c r="C34" s="80">
        <v>0.5</v>
      </c>
      <c r="D34" s="79">
        <v>0.25</v>
      </c>
      <c r="E34" s="76"/>
      <c r="F34" s="68"/>
      <c r="G34" s="80"/>
      <c r="H34" s="69"/>
      <c r="I34" s="175"/>
      <c r="J34" s="176"/>
      <c r="K34" s="80"/>
      <c r="L34" s="177"/>
      <c r="M34" s="178"/>
      <c r="N34" s="61"/>
      <c r="O34" s="55"/>
      <c r="P34" s="77"/>
      <c r="Q34" s="79"/>
      <c r="R34" s="61"/>
      <c r="S34" s="80"/>
      <c r="T34" s="55"/>
      <c r="U34" s="80"/>
      <c r="V34" s="178"/>
      <c r="W34" s="178"/>
      <c r="X34" s="41"/>
      <c r="Y34" s="169"/>
      <c r="Z34" s="77"/>
      <c r="AA34" s="79"/>
      <c r="AB34" s="79"/>
      <c r="AC34" s="43"/>
      <c r="AD34" s="169"/>
    </row>
    <row r="35" spans="1:30" ht="14.25" customHeight="1" x14ac:dyDescent="0.25">
      <c r="A35" s="87"/>
      <c r="B35" s="174" t="s">
        <v>50</v>
      </c>
      <c r="C35" s="80">
        <v>0.5</v>
      </c>
      <c r="D35" s="79">
        <v>0.25</v>
      </c>
      <c r="E35" s="76"/>
      <c r="F35" s="68"/>
      <c r="G35" s="80"/>
      <c r="H35" s="69"/>
      <c r="I35" s="175"/>
      <c r="J35" s="176"/>
      <c r="K35" s="80"/>
      <c r="L35" s="177"/>
      <c r="M35" s="178"/>
      <c r="N35" s="61"/>
      <c r="O35" s="55"/>
      <c r="P35" s="77"/>
      <c r="Q35" s="79"/>
      <c r="R35" s="61"/>
      <c r="S35" s="80"/>
      <c r="T35" s="55"/>
      <c r="U35" s="80"/>
      <c r="V35" s="178"/>
      <c r="W35" s="178"/>
      <c r="X35" s="41"/>
      <c r="Y35" s="179"/>
      <c r="Z35" s="77"/>
      <c r="AA35" s="79"/>
      <c r="AB35" s="79"/>
      <c r="AC35" s="78"/>
      <c r="AD35" s="169"/>
    </row>
    <row r="36" spans="1:30" ht="14.25" customHeight="1" x14ac:dyDescent="0.25">
      <c r="A36" s="112">
        <v>60</v>
      </c>
      <c r="B36" s="113" t="s">
        <v>10</v>
      </c>
      <c r="C36" s="115">
        <f>SUM(C37:C38)</f>
        <v>0</v>
      </c>
      <c r="D36" s="116">
        <f>SUM(D37:D38)</f>
        <v>0</v>
      </c>
      <c r="E36" s="117"/>
      <c r="F36" s="118"/>
      <c r="G36" s="122"/>
      <c r="H36" s="119"/>
      <c r="I36" s="120"/>
      <c r="J36" s="121"/>
      <c r="K36" s="118"/>
      <c r="L36" s="122"/>
      <c r="M36" s="123"/>
      <c r="N36" s="124"/>
      <c r="O36" s="117"/>
      <c r="P36" s="114"/>
      <c r="Q36" s="123"/>
      <c r="R36" s="124"/>
      <c r="S36" s="122"/>
      <c r="T36" s="119"/>
      <c r="U36" s="114"/>
      <c r="V36" s="123"/>
      <c r="W36" s="123"/>
      <c r="X36" s="123"/>
      <c r="Y36" s="119"/>
      <c r="Z36" s="114"/>
      <c r="AA36" s="123"/>
      <c r="AB36" s="123"/>
      <c r="AC36" s="124"/>
      <c r="AD36" s="125"/>
    </row>
    <row r="37" spans="1:30" ht="14.25" customHeight="1" x14ac:dyDescent="0.25">
      <c r="A37" s="86">
        <v>61</v>
      </c>
      <c r="B37" s="97" t="s">
        <v>35</v>
      </c>
      <c r="C37" s="36"/>
      <c r="D37" s="72" t="str">
        <f>IF(SUM(K37:AD37)=0," ",SUM(K37:AD37))</f>
        <v xml:space="preserve"> </v>
      </c>
      <c r="E37" s="35">
        <v>2</v>
      </c>
      <c r="F37" s="36"/>
      <c r="G37" s="73"/>
      <c r="H37" s="38"/>
      <c r="I37" s="39"/>
      <c r="J37" s="110"/>
      <c r="K37" s="73"/>
      <c r="L37" s="41"/>
      <c r="M37" s="41"/>
      <c r="N37" s="41"/>
      <c r="O37" s="74"/>
      <c r="P37" s="45"/>
      <c r="Q37" s="43"/>
      <c r="R37" s="41"/>
      <c r="S37" s="43"/>
      <c r="T37" s="44"/>
      <c r="U37" s="72"/>
      <c r="V37" s="41"/>
      <c r="W37" s="41"/>
      <c r="X37" s="41"/>
      <c r="Y37" s="73"/>
      <c r="Z37" s="42"/>
      <c r="AA37" s="43"/>
      <c r="AB37" s="43"/>
      <c r="AC37" s="43"/>
      <c r="AD37" s="100"/>
    </row>
    <row r="38" spans="1:30" ht="14.25" customHeight="1" x14ac:dyDescent="0.25">
      <c r="A38" s="85">
        <v>62</v>
      </c>
      <c r="B38" s="98" t="s">
        <v>36</v>
      </c>
      <c r="C38" s="47"/>
      <c r="D38" s="37" t="str">
        <f>IF(SUM(K38:AD38)=0," ",SUM(K38:AD38))</f>
        <v xml:space="preserve"> </v>
      </c>
      <c r="E38" s="46">
        <v>1</v>
      </c>
      <c r="F38" s="82"/>
      <c r="G38" s="139"/>
      <c r="H38" s="83"/>
      <c r="I38" s="39"/>
      <c r="J38" s="108"/>
      <c r="K38" s="56"/>
      <c r="L38" s="49"/>
      <c r="M38" s="49"/>
      <c r="N38" s="49"/>
      <c r="O38" s="74"/>
      <c r="P38" s="75"/>
      <c r="Q38" s="51"/>
      <c r="R38" s="41"/>
      <c r="S38" s="51"/>
      <c r="T38" s="52"/>
      <c r="U38" s="37"/>
      <c r="V38" s="49"/>
      <c r="W38" s="41"/>
      <c r="X38" s="49"/>
      <c r="Y38" s="56"/>
      <c r="Z38" s="50"/>
      <c r="AA38" s="51"/>
      <c r="AB38" s="51"/>
      <c r="AC38" s="51"/>
      <c r="AD38" s="100"/>
    </row>
    <row r="39" spans="1:30" ht="14.25" customHeight="1" thickBot="1" x14ac:dyDescent="0.3">
      <c r="A39" s="111"/>
      <c r="B39" s="130" t="s">
        <v>7</v>
      </c>
      <c r="C39" s="131">
        <f>SUM(C5+C11+C15+C27+C36)</f>
        <v>81</v>
      </c>
      <c r="D39" s="131" t="str">
        <f>IF(SUM(K39:AD39)=0," ",SUM(K39:AD39))</f>
        <v xml:space="preserve"> </v>
      </c>
      <c r="E39" s="131"/>
      <c r="F39" s="131"/>
      <c r="G39" s="131"/>
      <c r="H39" s="131"/>
      <c r="I39" s="132"/>
      <c r="J39" s="133"/>
      <c r="K39" s="134">
        <f t="shared" ref="K39:AD39" si="3">SUM(K5:K38)</f>
        <v>0</v>
      </c>
      <c r="L39" s="131">
        <f t="shared" si="3"/>
        <v>0</v>
      </c>
      <c r="M39" s="135">
        <f t="shared" si="3"/>
        <v>0</v>
      </c>
      <c r="N39" s="135">
        <f t="shared" si="3"/>
        <v>0</v>
      </c>
      <c r="O39" s="135">
        <f t="shared" si="3"/>
        <v>0</v>
      </c>
      <c r="P39" s="135">
        <f t="shared" si="3"/>
        <v>0</v>
      </c>
      <c r="Q39" s="131">
        <f t="shared" si="3"/>
        <v>0</v>
      </c>
      <c r="R39" s="135">
        <f t="shared" si="3"/>
        <v>0</v>
      </c>
      <c r="S39" s="131">
        <f t="shared" si="3"/>
        <v>0</v>
      </c>
      <c r="T39" s="135">
        <f t="shared" si="3"/>
        <v>0</v>
      </c>
      <c r="U39" s="135">
        <f t="shared" si="3"/>
        <v>0</v>
      </c>
      <c r="V39" s="131">
        <f t="shared" si="3"/>
        <v>0</v>
      </c>
      <c r="W39" s="135">
        <f t="shared" si="3"/>
        <v>0</v>
      </c>
      <c r="X39" s="131">
        <f t="shared" si="3"/>
        <v>0</v>
      </c>
      <c r="Y39" s="135">
        <f t="shared" si="3"/>
        <v>0</v>
      </c>
      <c r="Z39" s="135">
        <f t="shared" si="3"/>
        <v>0</v>
      </c>
      <c r="AA39" s="131">
        <f t="shared" si="3"/>
        <v>0</v>
      </c>
      <c r="AB39" s="135">
        <f t="shared" si="3"/>
        <v>0</v>
      </c>
      <c r="AC39" s="131">
        <f t="shared" si="3"/>
        <v>0</v>
      </c>
      <c r="AD39" s="136">
        <f t="shared" si="3"/>
        <v>0</v>
      </c>
    </row>
    <row r="40" spans="1:30" ht="15" customHeight="1" x14ac:dyDescent="0.25">
      <c r="A40" s="137"/>
      <c r="B40" s="190"/>
      <c r="C40" s="190"/>
      <c r="D40" s="190"/>
      <c r="E40" s="190"/>
      <c r="F40" s="190"/>
      <c r="G40" s="190"/>
      <c r="H40" s="190"/>
      <c r="I40" s="190"/>
      <c r="J40" s="190"/>
    </row>
    <row r="41" spans="1:30" ht="15" customHeight="1" x14ac:dyDescent="0.25">
      <c r="A41" s="138"/>
      <c r="B41" s="15" t="s">
        <v>24</v>
      </c>
      <c r="C41" s="15"/>
      <c r="D41" s="16"/>
      <c r="E41" s="15"/>
      <c r="F41" s="15"/>
      <c r="G41" s="15"/>
      <c r="H41" s="15"/>
      <c r="I41" s="15"/>
      <c r="J41" s="15"/>
      <c r="K41" s="188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</row>
    <row r="42" spans="1:30" ht="15" customHeight="1" x14ac:dyDescent="0.25">
      <c r="A42" s="173"/>
      <c r="B42" s="14" t="s">
        <v>48</v>
      </c>
      <c r="C42" s="18"/>
      <c r="D42" s="19"/>
      <c r="E42" s="18"/>
      <c r="F42" s="18"/>
      <c r="G42" s="18"/>
      <c r="H42" s="18"/>
      <c r="I42" s="18"/>
      <c r="J42" s="18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15" customHeight="1" x14ac:dyDescent="0.25">
      <c r="A43" s="17"/>
      <c r="B43" s="14"/>
      <c r="C43" s="18"/>
      <c r="D43" s="19"/>
      <c r="E43" s="18"/>
      <c r="F43" s="18"/>
      <c r="G43" s="18"/>
      <c r="H43" s="18"/>
      <c r="I43" s="18"/>
      <c r="J43" s="18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</row>
    <row r="44" spans="1:30" ht="15" customHeight="1" x14ac:dyDescent="0.25">
      <c r="A44" s="20"/>
      <c r="B44" s="18"/>
      <c r="J44" s="9"/>
    </row>
    <row r="45" spans="1:30" ht="15" customHeight="1" x14ac:dyDescent="0.25">
      <c r="A45" s="20"/>
      <c r="B45" s="18"/>
      <c r="J45" s="9"/>
    </row>
    <row r="46" spans="1:30" ht="15" customHeight="1" x14ac:dyDescent="0.25">
      <c r="J46" s="9"/>
    </row>
    <row r="47" spans="1:30" ht="15" customHeight="1" x14ac:dyDescent="0.25">
      <c r="B47" s="20"/>
      <c r="J47" s="9"/>
    </row>
    <row r="48" spans="1:30" ht="15" customHeight="1" x14ac:dyDescent="0.25">
      <c r="J48" s="9"/>
    </row>
    <row r="49" spans="10:40" ht="15" customHeight="1" x14ac:dyDescent="0.25">
      <c r="J49" s="9"/>
    </row>
    <row r="60" spans="10:40" ht="15" customHeight="1" x14ac:dyDescent="0.25">
      <c r="AH60" s="9"/>
      <c r="AI60" s="9"/>
      <c r="AJ60" s="9"/>
      <c r="AK60" s="9"/>
      <c r="AL60" s="9"/>
      <c r="AM60" s="9"/>
      <c r="AN60" s="9"/>
    </row>
    <row r="61" spans="10:40" ht="15" customHeight="1" x14ac:dyDescent="0.25">
      <c r="AH61" s="9"/>
      <c r="AI61" s="9"/>
      <c r="AJ61" s="9"/>
      <c r="AK61" s="9"/>
      <c r="AL61" s="9"/>
      <c r="AM61" s="9"/>
      <c r="AN61" s="9"/>
    </row>
    <row r="62" spans="10:40" ht="15" customHeight="1" x14ac:dyDescent="0.25">
      <c r="AH62" s="9"/>
      <c r="AI62" s="9"/>
      <c r="AJ62" s="9"/>
      <c r="AK62" s="9"/>
      <c r="AL62" s="9"/>
      <c r="AM62" s="9"/>
      <c r="AN62" s="9"/>
    </row>
    <row r="63" spans="10:40" ht="15" customHeight="1" x14ac:dyDescent="0.25">
      <c r="AH63" s="9"/>
      <c r="AI63" s="9"/>
      <c r="AJ63" s="9"/>
      <c r="AK63" s="9"/>
      <c r="AL63" s="9"/>
      <c r="AM63" s="9"/>
      <c r="AN63" s="9"/>
    </row>
    <row r="64" spans="10:40" ht="15" customHeight="1" x14ac:dyDescent="0.25">
      <c r="AH64" s="9"/>
      <c r="AI64" s="9"/>
      <c r="AJ64" s="9"/>
      <c r="AK64" s="9"/>
      <c r="AL64" s="9"/>
      <c r="AM64" s="9"/>
      <c r="AN64" s="9"/>
    </row>
    <row r="65" spans="34:40" ht="15" customHeight="1" x14ac:dyDescent="0.25">
      <c r="AH65" s="9"/>
      <c r="AI65" s="9"/>
      <c r="AJ65" s="9"/>
      <c r="AK65" s="9"/>
      <c r="AL65" s="9"/>
      <c r="AM65" s="9"/>
      <c r="AN65" s="9"/>
    </row>
    <row r="66" spans="34:40" ht="15" customHeight="1" x14ac:dyDescent="0.25">
      <c r="AH66" s="9"/>
      <c r="AI66" s="9"/>
      <c r="AJ66" s="9"/>
      <c r="AK66" s="9"/>
      <c r="AL66" s="9"/>
      <c r="AM66" s="9"/>
      <c r="AN66" s="9"/>
    </row>
    <row r="67" spans="34:40" ht="15" customHeight="1" x14ac:dyDescent="0.25">
      <c r="AH67" s="9"/>
      <c r="AI67" s="9"/>
      <c r="AJ67" s="9"/>
      <c r="AK67" s="9"/>
      <c r="AL67" s="9"/>
      <c r="AM67" s="9"/>
      <c r="AN67" s="9"/>
    </row>
  </sheetData>
  <mergeCells count="9">
    <mergeCell ref="K42:AD43"/>
    <mergeCell ref="K41:AD41"/>
    <mergeCell ref="B40:J40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Zeitplanung'!K39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Zeitplanung'!L39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Zeitplanung'!M39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Zeitplanung'!N39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Zeitplanung'!O39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Zeitplanung'!P39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Zeitplanung'!Q39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Zeitplanung'!R39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Zeitplanung'!S39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Zeitplanung'!T39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Zeitplanung'!U39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Zeitplanung'!V39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Zeitplanung'!W39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Zeitplanung'!X39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Zeitplanung'!Y39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Zeitplanung'!Z39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Zeitplanung'!AA39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Zeitplanung'!AB39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Zeitplanung'!AC39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Zeitplanung'!AD39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8" t="s">
        <v>28</v>
      </c>
      <c r="B27" s="199"/>
      <c r="C27" s="4" t="s">
        <v>29</v>
      </c>
      <c r="D27" s="4" t="s">
        <v>30</v>
      </c>
    </row>
    <row r="28" spans="1:4" ht="16.5" thickTop="1" thickBot="1" x14ac:dyDescent="0.25">
      <c r="A28" s="195" t="s">
        <v>12</v>
      </c>
      <c r="B28" s="196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200" t="s">
        <v>17</v>
      </c>
      <c r="B29" s="201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95" t="s">
        <v>11</v>
      </c>
      <c r="B30" s="196"/>
      <c r="C30" s="5">
        <f>'IPA Zeitplanung'!C15</f>
        <v>81</v>
      </c>
      <c r="D30" s="5">
        <f>'IPA Zeitplanung'!D15</f>
        <v>30</v>
      </c>
    </row>
    <row r="31" spans="1:4" ht="16.5" thickTop="1" thickBot="1" x14ac:dyDescent="0.25">
      <c r="A31" s="200" t="s">
        <v>9</v>
      </c>
      <c r="B31" s="201"/>
      <c r="C31" s="5">
        <f>'IPA Zeitplanung'!C27</f>
        <v>0</v>
      </c>
      <c r="D31" s="5">
        <f>'IPA Zeitplanung'!D27</f>
        <v>0</v>
      </c>
    </row>
    <row r="32" spans="1:4" ht="16.5" thickTop="1" thickBot="1" x14ac:dyDescent="0.25">
      <c r="A32" s="195" t="s">
        <v>13</v>
      </c>
      <c r="B32" s="196"/>
      <c r="C32" s="5">
        <f>'IPA Zeitplanung'!C32</f>
        <v>16.2</v>
      </c>
      <c r="D32" s="5">
        <f>SUM('IPA Zeitplanung'!D32)</f>
        <v>0</v>
      </c>
    </row>
    <row r="33" spans="1:4" ht="16.5" thickTop="1" thickBot="1" x14ac:dyDescent="0.25">
      <c r="A33" s="195" t="s">
        <v>10</v>
      </c>
      <c r="B33" s="196"/>
      <c r="C33" s="5">
        <f>'IPA Zeitplanung'!C36</f>
        <v>0</v>
      </c>
      <c r="D33" s="5">
        <f>'IPA Zeitplanung'!D36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2016-12-23T07:22:17Z</dcterms:modified>
</cp:coreProperties>
</file>