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60" windowHeight="8004"/>
  </bookViews>
  <sheets>
    <sheet name="Negociação" sheetId="1" r:id="rId1"/>
    <sheet name="média ponderada" sheetId="2" r:id="rId2"/>
  </sheets>
  <calcPr calcId="144525"/>
</workbook>
</file>

<file path=xl/sharedStrings.xml><?xml version="1.0" encoding="utf-8"?>
<sst xmlns="http://schemas.openxmlformats.org/spreadsheetml/2006/main" count="163" uniqueCount="76">
  <si>
    <t>Data do Negócio</t>
  </si>
  <si>
    <t>Tipo de Movimentação</t>
  </si>
  <si>
    <t>Mercado</t>
  </si>
  <si>
    <t>Instituição</t>
  </si>
  <si>
    <t>Código de Negociação</t>
  </si>
  <si>
    <t>Quantidade</t>
  </si>
  <si>
    <t>Preço</t>
  </si>
  <si>
    <t>Valor</t>
  </si>
  <si>
    <t>cnpj</t>
  </si>
  <si>
    <t>nome pregão</t>
  </si>
  <si>
    <t>20/07/2021</t>
  </si>
  <si>
    <t>Compra</t>
  </si>
  <si>
    <t>Mercado Fracionário</t>
  </si>
  <si>
    <t>EASYNVEST - TITULO CV S/A</t>
  </si>
  <si>
    <t>AGRO3F</t>
  </si>
  <si>
    <t>07.628.528/0001-59</t>
  </si>
  <si>
    <t>BRASILAGRO - COMPANHIA BRASILEIRA DE PROPRIEDADES AGRICOLAS</t>
  </si>
  <si>
    <t>08/09/2021</t>
  </si>
  <si>
    <t>B3SA3F</t>
  </si>
  <si>
    <t>09.346.601/0001-25</t>
  </si>
  <si>
    <t>B3 S.A. - BRASIL, BOLSA, BALCAO</t>
  </si>
  <si>
    <t>BRML3F</t>
  </si>
  <si>
    <t>06.977.745/0001-91</t>
  </si>
  <si>
    <t>BR MALLS PARTICIPACOES S.A.</t>
  </si>
  <si>
    <t>28/07/2021</t>
  </si>
  <si>
    <t>CPLE6F</t>
  </si>
  <si>
    <t>76.483.817/0001-20</t>
  </si>
  <si>
    <t>COMPANHIA PARANAENSE DE ENERGIA - COPEL</t>
  </si>
  <si>
    <t>CSMG3F</t>
  </si>
  <si>
    <t>17.281.106/0001-03</t>
  </si>
  <si>
    <t>COMPANHIA DE SANEAMENTO DE MINAS GERAIS COPASA MG</t>
  </si>
  <si>
    <t>05/11/2021</t>
  </si>
  <si>
    <t>NU INVEST CORRETORA DE VALORES S.A.</t>
  </si>
  <si>
    <t>EZTC3F</t>
  </si>
  <si>
    <t>08.312.229/0001-73</t>
  </si>
  <si>
    <t>EZ TEC EMPREENDIMENTOS E PARTICIPACOES S/A</t>
  </si>
  <si>
    <t>GGBR4F</t>
  </si>
  <si>
    <t>33.611.500/0001-19</t>
  </si>
  <si>
    <t>GERDAU S.A.</t>
  </si>
  <si>
    <t>INTB3F</t>
  </si>
  <si>
    <t>82.901.000/0001-27</t>
  </si>
  <si>
    <t>INTELBRAS S.A. INDUSTRIA DE TELECOMUNICACAO ELETRONICA BRASILEIRA</t>
  </si>
  <si>
    <t>17/09/2021</t>
  </si>
  <si>
    <t>Mercado à Vista</t>
  </si>
  <si>
    <t>MELI34</t>
  </si>
  <si>
    <t>00.000.000/0000-00</t>
  </si>
  <si>
    <t>MERCADOLIBRE</t>
  </si>
  <si>
    <t>14/07/2021</t>
  </si>
  <si>
    <t>MGLU3F</t>
  </si>
  <si>
    <t>47.960.950/0001-21</t>
  </si>
  <si>
    <t>MAGAZINE LUIZA S/A</t>
  </si>
  <si>
    <t>10/12/2021</t>
  </si>
  <si>
    <t>NUBR33</t>
  </si>
  <si>
    <t>24.410.913/0001-44</t>
  </si>
  <si>
    <t>NU HOLDINGS LTD.</t>
  </si>
  <si>
    <t>OIBR3</t>
  </si>
  <si>
    <t>76.535.764/0001-43</t>
  </si>
  <si>
    <t>OI S.A.</t>
  </si>
  <si>
    <t>OIBR4</t>
  </si>
  <si>
    <t>13/07/2021</t>
  </si>
  <si>
    <t>RNEW4F</t>
  </si>
  <si>
    <t>08.534.605/0001-74</t>
  </si>
  <si>
    <t>RENOVA ENERGIA S/A</t>
  </si>
  <si>
    <t>SAPR11F</t>
  </si>
  <si>
    <t>76.484.013/0001-45</t>
  </si>
  <si>
    <t>COMPANHIA DE SANEAMENTO DO PARANA SANEPAR</t>
  </si>
  <si>
    <t>TAEE11F</t>
  </si>
  <si>
    <t>07.859.971/0001-30</t>
  </si>
  <si>
    <t>TRANSMISSORA ALIANCA DE ENERGIA ELETRICA S/A - TAESA</t>
  </si>
  <si>
    <t>VALE3F</t>
  </si>
  <si>
    <t>33.592.510/0001-54</t>
  </si>
  <si>
    <t>VALE S.A.</t>
  </si>
  <si>
    <t>19/10/2021</t>
  </si>
  <si>
    <t>20/10/2021</t>
  </si>
  <si>
    <t>21/10/2021</t>
  </si>
  <si>
    <t>22/10/2021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</si>
</sst>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\R\$* #,##0.00######_-;\-\R\$* #,##0.00######_-;_ \-;_-@_-"/>
  </numFmts>
  <fonts count="23">
    <font>
      <sz val="11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180" fontId="2" fillId="3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180" fontId="2" fillId="4" borderId="1" xfId="0" applyNumberFormat="1" applyFont="1" applyFill="1" applyBorder="1" applyAlignme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5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80" fontId="0" fillId="0" borderId="0" xfId="0" applyNumberFormat="1"/>
    <xf numFmtId="180" fontId="0" fillId="5" borderId="0" xfId="0" applyNumberFormat="1" applyFill="1"/>
    <xf numFmtId="49" fontId="0" fillId="0" borderId="0" xfId="0" applyNumberForma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180" fontId="0" fillId="4" borderId="0" xfId="0" applyNumberFormat="1" applyFill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A:J" totalsRowShown="0">
  <autoFilter ref="A1:J1048576"/>
  <sortState ref="A:J">
    <sortCondition ref="E:E"/>
  </sortState>
  <tableColumns count="10">
    <tableColumn id="1" name="Data do Negócio"/>
    <tableColumn id="2" name="Tipo de Movimentação"/>
    <tableColumn id="3" name="Mercado"/>
    <tableColumn id="4" name="Instituição"/>
    <tableColumn id="5" name="Código de Negociação"/>
    <tableColumn id="6" name="Quantidade"/>
    <tableColumn id="7" name="Preço"/>
    <tableColumn id="8" name="Valor"/>
    <tableColumn id="9" name="cnpj"/>
    <tableColumn id="10" name="nome preg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topLeftCell="C1" workbookViewId="0">
      <selection activeCell="E4" sqref="E4"/>
    </sheetView>
  </sheetViews>
  <sheetFormatPr defaultColWidth="9" defaultRowHeight="14.4"/>
  <cols>
    <col min="1" max="1" width="32" customWidth="1"/>
    <col min="2" max="2" width="25.3333333333333" customWidth="1"/>
    <col min="3" max="3" width="18.2222222222222" customWidth="1"/>
    <col min="4" max="4" width="35.4444444444444" customWidth="1"/>
    <col min="5" max="5" width="24.7777777777778" customWidth="1"/>
    <col min="6" max="6" width="14.3333333333333" customWidth="1"/>
    <col min="7" max="7" width="9.11111111111111" customWidth="1"/>
    <col min="8" max="8" width="11.8888888888889" customWidth="1"/>
    <col min="9" max="9" width="19.2222222222222" customWidth="1"/>
    <col min="10" max="10" width="71.5555555555556" customWidth="1"/>
  </cols>
  <sheetData>
    <row r="1" ht="16.8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10" t="s">
        <v>10</v>
      </c>
      <c r="B2" t="s">
        <v>11</v>
      </c>
      <c r="C2" t="s">
        <v>12</v>
      </c>
      <c r="D2" t="s">
        <v>13</v>
      </c>
      <c r="E2" t="s">
        <v>14</v>
      </c>
      <c r="F2" s="11">
        <v>6</v>
      </c>
      <c r="G2" s="12">
        <v>28.21</v>
      </c>
      <c r="H2" s="13">
        <f>F2*G2</f>
        <v>169.26</v>
      </c>
      <c r="I2" t="s">
        <v>15</v>
      </c>
      <c r="J2" t="s">
        <v>16</v>
      </c>
    </row>
    <row r="3" spans="1:10">
      <c r="A3" s="10" t="s">
        <v>17</v>
      </c>
      <c r="B3" t="s">
        <v>11</v>
      </c>
      <c r="C3" t="s">
        <v>12</v>
      </c>
      <c r="D3" t="s">
        <v>13</v>
      </c>
      <c r="E3" t="s">
        <v>18</v>
      </c>
      <c r="F3" s="11">
        <v>35</v>
      </c>
      <c r="G3" s="12">
        <v>13.48</v>
      </c>
      <c r="H3" s="13">
        <v>471.8</v>
      </c>
      <c r="I3" t="s">
        <v>19</v>
      </c>
      <c r="J3" t="s">
        <v>20</v>
      </c>
    </row>
    <row r="4" spans="1:10">
      <c r="A4" s="10" t="s">
        <v>17</v>
      </c>
      <c r="B4" t="s">
        <v>11</v>
      </c>
      <c r="C4" t="s">
        <v>12</v>
      </c>
      <c r="D4" t="s">
        <v>13</v>
      </c>
      <c r="E4" t="s">
        <v>21</v>
      </c>
      <c r="F4" s="11">
        <v>20</v>
      </c>
      <c r="G4" s="12">
        <v>8.6</v>
      </c>
      <c r="H4" s="13">
        <v>172</v>
      </c>
      <c r="I4" t="s">
        <v>22</v>
      </c>
      <c r="J4" t="s">
        <v>23</v>
      </c>
    </row>
    <row r="5" spans="1:10">
      <c r="A5" s="10" t="s">
        <v>24</v>
      </c>
      <c r="B5" t="s">
        <v>11</v>
      </c>
      <c r="C5" t="s">
        <v>12</v>
      </c>
      <c r="D5" t="s">
        <v>13</v>
      </c>
      <c r="E5" t="s">
        <v>25</v>
      </c>
      <c r="F5" s="11">
        <v>20</v>
      </c>
      <c r="G5" s="12">
        <v>6.14</v>
      </c>
      <c r="H5" s="13">
        <v>122.8</v>
      </c>
      <c r="I5" t="s">
        <v>26</v>
      </c>
      <c r="J5" t="s">
        <v>27</v>
      </c>
    </row>
    <row r="6" spans="1:10">
      <c r="A6" s="10" t="s">
        <v>24</v>
      </c>
      <c r="B6" t="s">
        <v>11</v>
      </c>
      <c r="C6" t="s">
        <v>12</v>
      </c>
      <c r="D6" t="s">
        <v>13</v>
      </c>
      <c r="E6" t="s">
        <v>28</v>
      </c>
      <c r="F6" s="11">
        <v>8</v>
      </c>
      <c r="G6" s="12">
        <v>14.12</v>
      </c>
      <c r="H6" s="13">
        <v>112.96</v>
      </c>
      <c r="I6" t="s">
        <v>29</v>
      </c>
      <c r="J6" t="s">
        <v>30</v>
      </c>
    </row>
    <row r="7" spans="1:10">
      <c r="A7" s="10" t="s">
        <v>31</v>
      </c>
      <c r="B7" t="s">
        <v>11</v>
      </c>
      <c r="C7" t="s">
        <v>12</v>
      </c>
      <c r="D7" t="s">
        <v>32</v>
      </c>
      <c r="E7" t="s">
        <v>33</v>
      </c>
      <c r="F7" s="11">
        <v>10</v>
      </c>
      <c r="G7" s="12">
        <v>19.75</v>
      </c>
      <c r="H7" s="13">
        <v>197.5</v>
      </c>
      <c r="I7" t="s">
        <v>34</v>
      </c>
      <c r="J7" t="s">
        <v>35</v>
      </c>
    </row>
    <row r="8" spans="1:10">
      <c r="A8" s="10" t="s">
        <v>17</v>
      </c>
      <c r="B8" t="s">
        <v>11</v>
      </c>
      <c r="C8" t="s">
        <v>12</v>
      </c>
      <c r="D8" t="s">
        <v>13</v>
      </c>
      <c r="E8" t="s">
        <v>36</v>
      </c>
      <c r="F8" s="11">
        <v>16</v>
      </c>
      <c r="G8" s="12">
        <v>27.32</v>
      </c>
      <c r="H8" s="13">
        <v>437.12</v>
      </c>
      <c r="I8" t="s">
        <v>37</v>
      </c>
      <c r="J8" t="s">
        <v>38</v>
      </c>
    </row>
    <row r="9" spans="1:10">
      <c r="A9" s="10" t="s">
        <v>17</v>
      </c>
      <c r="B9" t="s">
        <v>11</v>
      </c>
      <c r="C9" t="s">
        <v>12</v>
      </c>
      <c r="D9" t="s">
        <v>13</v>
      </c>
      <c r="E9" t="s">
        <v>39</v>
      </c>
      <c r="F9" s="11">
        <v>6</v>
      </c>
      <c r="G9" s="12">
        <v>28.1</v>
      </c>
      <c r="H9" s="13">
        <v>168.6</v>
      </c>
      <c r="I9" t="s">
        <v>40</v>
      </c>
      <c r="J9" t="s">
        <v>41</v>
      </c>
    </row>
    <row r="10" spans="1:10">
      <c r="A10" s="10" t="s">
        <v>42</v>
      </c>
      <c r="B10" t="s">
        <v>11</v>
      </c>
      <c r="C10" t="s">
        <v>43</v>
      </c>
      <c r="D10" t="s">
        <v>32</v>
      </c>
      <c r="E10" t="s">
        <v>44</v>
      </c>
      <c r="F10" s="11">
        <v>5</v>
      </c>
      <c r="G10" s="12">
        <v>82.68</v>
      </c>
      <c r="H10" s="13">
        <v>413.4</v>
      </c>
      <c r="I10" t="s">
        <v>45</v>
      </c>
      <c r="J10" t="s">
        <v>46</v>
      </c>
    </row>
    <row r="11" spans="1:10">
      <c r="A11" s="10" t="s">
        <v>47</v>
      </c>
      <c r="B11" t="s">
        <v>11</v>
      </c>
      <c r="C11" t="s">
        <v>12</v>
      </c>
      <c r="D11" t="s">
        <v>13</v>
      </c>
      <c r="E11" t="s">
        <v>48</v>
      </c>
      <c r="F11" s="11">
        <v>5</v>
      </c>
      <c r="G11" s="12">
        <v>22.62</v>
      </c>
      <c r="H11" s="13">
        <v>113.1</v>
      </c>
      <c r="I11" t="s">
        <v>49</v>
      </c>
      <c r="J11" t="s">
        <v>50</v>
      </c>
    </row>
    <row r="12" spans="1:10">
      <c r="A12" s="10" t="s">
        <v>51</v>
      </c>
      <c r="B12" t="s">
        <v>11</v>
      </c>
      <c r="C12" t="s">
        <v>43</v>
      </c>
      <c r="D12" t="s">
        <v>32</v>
      </c>
      <c r="E12" t="s">
        <v>52</v>
      </c>
      <c r="F12" s="11">
        <v>8</v>
      </c>
      <c r="G12" s="12">
        <v>10.55</v>
      </c>
      <c r="H12" s="13">
        <v>84.4</v>
      </c>
      <c r="I12" t="s">
        <v>53</v>
      </c>
      <c r="J12" t="s">
        <v>54</v>
      </c>
    </row>
    <row r="13" spans="1:10">
      <c r="A13" s="10" t="s">
        <v>10</v>
      </c>
      <c r="B13" t="s">
        <v>11</v>
      </c>
      <c r="C13" t="s">
        <v>43</v>
      </c>
      <c r="D13" t="s">
        <v>13</v>
      </c>
      <c r="E13" t="s">
        <v>55</v>
      </c>
      <c r="F13" s="11">
        <v>100</v>
      </c>
      <c r="G13" s="12">
        <v>1.46</v>
      </c>
      <c r="H13" s="13">
        <v>146</v>
      </c>
      <c r="I13" t="s">
        <v>56</v>
      </c>
      <c r="J13" t="s">
        <v>57</v>
      </c>
    </row>
    <row r="14" spans="1:10">
      <c r="A14" s="10" t="s">
        <v>10</v>
      </c>
      <c r="B14" t="s">
        <v>11</v>
      </c>
      <c r="C14" t="s">
        <v>43</v>
      </c>
      <c r="D14" t="s">
        <v>13</v>
      </c>
      <c r="E14" t="s">
        <v>58</v>
      </c>
      <c r="F14" s="11">
        <v>100</v>
      </c>
      <c r="G14" s="12">
        <v>2.17</v>
      </c>
      <c r="H14" s="13">
        <v>217</v>
      </c>
      <c r="I14" t="s">
        <v>56</v>
      </c>
      <c r="J14" t="s">
        <v>57</v>
      </c>
    </row>
    <row r="15" spans="1:10">
      <c r="A15" s="10" t="s">
        <v>59</v>
      </c>
      <c r="B15" t="s">
        <v>11</v>
      </c>
      <c r="C15" t="s">
        <v>12</v>
      </c>
      <c r="D15" t="s">
        <v>13</v>
      </c>
      <c r="E15" t="s">
        <v>60</v>
      </c>
      <c r="F15" s="11">
        <v>14</v>
      </c>
      <c r="G15" s="12">
        <v>3.58</v>
      </c>
      <c r="H15" s="13">
        <v>50.12</v>
      </c>
      <c r="I15" t="s">
        <v>61</v>
      </c>
      <c r="J15" t="s">
        <v>62</v>
      </c>
    </row>
    <row r="16" spans="1:10">
      <c r="A16" s="10" t="s">
        <v>17</v>
      </c>
      <c r="B16" t="s">
        <v>11</v>
      </c>
      <c r="C16" t="s">
        <v>12</v>
      </c>
      <c r="D16" t="s">
        <v>13</v>
      </c>
      <c r="E16" t="s">
        <v>63</v>
      </c>
      <c r="F16" s="11">
        <v>10</v>
      </c>
      <c r="G16" s="12">
        <v>18.59</v>
      </c>
      <c r="H16" s="13">
        <v>185.9</v>
      </c>
      <c r="I16" t="s">
        <v>64</v>
      </c>
      <c r="J16" t="s">
        <v>65</v>
      </c>
    </row>
    <row r="17" spans="1:10">
      <c r="A17" s="10" t="s">
        <v>17</v>
      </c>
      <c r="B17" t="s">
        <v>11</v>
      </c>
      <c r="C17" t="s">
        <v>12</v>
      </c>
      <c r="D17" t="s">
        <v>13</v>
      </c>
      <c r="E17" t="s">
        <v>66</v>
      </c>
      <c r="F17" s="11">
        <v>15</v>
      </c>
      <c r="G17" s="12">
        <v>36.94</v>
      </c>
      <c r="H17" s="13">
        <v>554.1</v>
      </c>
      <c r="I17" t="s">
        <v>67</v>
      </c>
      <c r="J17" t="s">
        <v>68</v>
      </c>
    </row>
    <row r="18" spans="1:10">
      <c r="A18" s="14" t="s">
        <v>42</v>
      </c>
      <c r="B18" t="s">
        <v>11</v>
      </c>
      <c r="C18" t="s">
        <v>12</v>
      </c>
      <c r="D18" t="s">
        <v>32</v>
      </c>
      <c r="E18" t="s">
        <v>69</v>
      </c>
      <c r="F18" s="11">
        <v>12</v>
      </c>
      <c r="G18" s="12">
        <v>85.77</v>
      </c>
      <c r="H18" s="13">
        <v>1029.24</v>
      </c>
      <c r="I18" t="s">
        <v>70</v>
      </c>
      <c r="J18" t="s">
        <v>71</v>
      </c>
    </row>
    <row r="19" spans="1:10">
      <c r="A19" s="14" t="s">
        <v>72</v>
      </c>
      <c r="B19" s="15" t="s">
        <v>11</v>
      </c>
      <c r="C19" s="15" t="s">
        <v>12</v>
      </c>
      <c r="D19" s="15" t="s">
        <v>13</v>
      </c>
      <c r="E19" s="15" t="s">
        <v>14</v>
      </c>
      <c r="F19" s="16">
        <v>4</v>
      </c>
      <c r="G19" s="17">
        <v>30.21</v>
      </c>
      <c r="H19" s="17">
        <f>F19*G19</f>
        <v>120.84</v>
      </c>
      <c r="I19" s="15" t="s">
        <v>15</v>
      </c>
      <c r="J19" s="15" t="s">
        <v>16</v>
      </c>
    </row>
    <row r="20" spans="1:10">
      <c r="A20" s="14" t="s">
        <v>73</v>
      </c>
      <c r="B20" s="15" t="s">
        <v>11</v>
      </c>
      <c r="C20" s="15" t="s">
        <v>12</v>
      </c>
      <c r="D20" s="15" t="s">
        <v>13</v>
      </c>
      <c r="E20" s="15" t="s">
        <v>14</v>
      </c>
      <c r="F20" s="16">
        <v>5</v>
      </c>
      <c r="G20" s="17">
        <v>28.35</v>
      </c>
      <c r="H20" s="17">
        <f>F20*G20</f>
        <v>141.75</v>
      </c>
      <c r="I20" s="15" t="s">
        <v>15</v>
      </c>
      <c r="J20" s="15" t="s">
        <v>16</v>
      </c>
    </row>
    <row r="21" spans="1:10">
      <c r="A21" s="14" t="s">
        <v>74</v>
      </c>
      <c r="B21" s="15" t="s">
        <v>11</v>
      </c>
      <c r="C21" s="15" t="s">
        <v>12</v>
      </c>
      <c r="D21" s="15" t="s">
        <v>13</v>
      </c>
      <c r="E21" s="15" t="s">
        <v>14</v>
      </c>
      <c r="F21" s="16">
        <v>5</v>
      </c>
      <c r="G21" s="17">
        <v>32.06</v>
      </c>
      <c r="H21" s="17">
        <f>F21*G21</f>
        <v>160.3</v>
      </c>
      <c r="I21" s="15" t="s">
        <v>15</v>
      </c>
      <c r="J21" s="15" t="s">
        <v>16</v>
      </c>
    </row>
    <row r="22" spans="1:10">
      <c r="A22" s="14" t="s">
        <v>75</v>
      </c>
      <c r="B22" s="15" t="s">
        <v>11</v>
      </c>
      <c r="C22" s="15" t="s">
        <v>12</v>
      </c>
      <c r="D22" s="15" t="s">
        <v>13</v>
      </c>
      <c r="E22" s="15" t="s">
        <v>14</v>
      </c>
      <c r="F22" s="16">
        <v>10</v>
      </c>
      <c r="G22" s="17">
        <v>25</v>
      </c>
      <c r="H22" s="17">
        <f>F22*G22</f>
        <v>250</v>
      </c>
      <c r="I22" s="15" t="s">
        <v>15</v>
      </c>
      <c r="J22" s="15" t="s">
        <v>16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8"/>
  <sheetViews>
    <sheetView workbookViewId="0">
      <selection activeCell="B14" sqref="B14:H14"/>
    </sheetView>
  </sheetViews>
  <sheetFormatPr defaultColWidth="8.88888888888889" defaultRowHeight="13.8" outlineLevelCol="7"/>
  <cols>
    <col min="1" max="4" width="8.88888888888889" style="1"/>
    <col min="5" max="5" width="9.11111111111111" style="1"/>
    <col min="6" max="16384" width="8.88888888888889" style="1"/>
  </cols>
  <sheetData>
    <row r="1" s="1" customFormat="1" spans="3:3">
      <c r="C1" s="1" t="s">
        <v>14</v>
      </c>
    </row>
    <row r="5" s="1" customFormat="1" ht="14.4" spans="3:5">
      <c r="C5" s="2" t="s">
        <v>14</v>
      </c>
      <c r="D5" s="3">
        <v>6</v>
      </c>
      <c r="E5" s="4">
        <v>28.21</v>
      </c>
    </row>
    <row r="6" s="1" customFormat="1" ht="14.4" spans="3:5">
      <c r="C6" s="5" t="s">
        <v>14</v>
      </c>
      <c r="D6" s="6">
        <v>4</v>
      </c>
      <c r="E6" s="7">
        <v>30.21</v>
      </c>
    </row>
    <row r="7" s="1" customFormat="1" ht="14.4" spans="3:5">
      <c r="C7" s="5" t="s">
        <v>14</v>
      </c>
      <c r="D7" s="6">
        <v>5</v>
      </c>
      <c r="E7" s="7">
        <v>28.35</v>
      </c>
    </row>
    <row r="8" s="1" customFormat="1" ht="14.4" spans="3:5">
      <c r="C8" s="5" t="s">
        <v>14</v>
      </c>
      <c r="D8" s="6">
        <v>5</v>
      </c>
      <c r="E8" s="7">
        <v>32.06</v>
      </c>
    </row>
    <row r="9" s="1" customFormat="1" ht="14.4" spans="3:5">
      <c r="C9" s="5" t="s">
        <v>14</v>
      </c>
      <c r="D9" s="6">
        <v>10</v>
      </c>
      <c r="E9" s="7">
        <v>25</v>
      </c>
    </row>
    <row r="14" s="1" customFormat="1" spans="2:8">
      <c r="B14" s="8">
        <f>((28.21*6)+(30.21*4)+(28.35*5)+(32.06*5)+(25*10))/(6+4+5+5+10)</f>
        <v>28.0716666666667</v>
      </c>
      <c r="C14" s="8"/>
      <c r="D14" s="8"/>
      <c r="E14" s="8"/>
      <c r="F14" s="8"/>
      <c r="G14" s="8"/>
      <c r="H14" s="8"/>
    </row>
    <row r="18" spans="3:7">
      <c r="C18" s="8">
        <f>((28.21*6)+(30.21*4)+(28.35*5)+(32.06*5)+(25*10))</f>
        <v>842.15</v>
      </c>
      <c r="D18" s="8"/>
      <c r="E18" s="8"/>
      <c r="F18" s="8"/>
      <c r="G18" s="8"/>
    </row>
  </sheetData>
  <mergeCells count="2">
    <mergeCell ref="B14:H14"/>
    <mergeCell ref="C18:G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Negociação</vt:lpstr>
      <vt:lpstr>média ponderada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K4bun</cp:lastModifiedBy>
  <dcterms:created xsi:type="dcterms:W3CDTF">2022-05-02T19:19:00Z</dcterms:created>
  <dcterms:modified xsi:type="dcterms:W3CDTF">2023-09-12T21:29:51Z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  <property fmtid="{D5CDD505-2E9C-101B-9397-08002B2CF9AE}" pid="4" name="ICV">
    <vt:lpwstr>3FD7E05ABEC64B87B991D6A669A08978_12</vt:lpwstr>
  </property>
  <property fmtid="{D5CDD505-2E9C-101B-9397-08002B2CF9AE}" pid="5" name="KSOProductBuildVer">
    <vt:lpwstr>1046-12.2.0.13208</vt:lpwstr>
  </property>
</Properties>
</file>