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108" windowHeight="13464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<sst xmlns="http://schemas.openxmlformats.org/spreadsheetml/2006/main" count="33" uniqueCount="6">
  <si>
    <t>qtd</t>
  </si>
  <si>
    <t>R$</t>
  </si>
  <si>
    <t>Total</t>
  </si>
  <si>
    <t>compra</t>
  </si>
  <si>
    <t>Preço Médio</t>
  </si>
  <si>
    <t>venda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</si>
</sst>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&quot;R$&quot;\ #,##0.00_);[Red]\(&quot;R$&quot;\ #,###.00\)"/>
  </numFmts>
  <fonts count="21">
    <font>
      <sz val="10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80" fontId="1" fillId="2" borderId="1" xfId="2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0" fontId="1" fillId="2" borderId="0" xfId="0" applyNumberFormat="1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7:K52"/>
  <sheetViews>
    <sheetView tabSelected="1" topLeftCell="A23" workbookViewId="0">
      <selection activeCell="J50" sqref="J50"/>
    </sheetView>
  </sheetViews>
  <sheetFormatPr defaultColWidth="8.88888888888889" defaultRowHeight="18"/>
  <cols>
    <col min="1" max="7" width="8.88888888888889" style="1"/>
    <col min="8" max="8" width="16" style="1" customWidth="1"/>
    <col min="9" max="9" width="13.8888888888889" style="1" customWidth="1"/>
    <col min="10" max="10" width="12.6666666666667" style="1" customWidth="1"/>
    <col min="11" max="11" width="15.3333333333333" style="1" customWidth="1"/>
    <col min="12" max="16384" width="8.88888888888889" style="1"/>
  </cols>
  <sheetData>
    <row r="7" spans="8:11">
      <c r="H7" s="2"/>
      <c r="I7" s="2" t="s">
        <v>0</v>
      </c>
      <c r="J7" s="2" t="s">
        <v>1</v>
      </c>
      <c r="K7" s="2" t="s">
        <v>2</v>
      </c>
    </row>
    <row r="8" spans="8:11">
      <c r="H8" s="2" t="s">
        <v>3</v>
      </c>
      <c r="I8" s="2">
        <v>100</v>
      </c>
      <c r="J8" s="3">
        <v>0.6</v>
      </c>
      <c r="K8" s="3">
        <f t="shared" ref="K8:K12" si="0">I8*J8</f>
        <v>60</v>
      </c>
    </row>
    <row r="9" spans="8:11">
      <c r="H9" s="2" t="s">
        <v>3</v>
      </c>
      <c r="I9" s="2">
        <v>20</v>
      </c>
      <c r="J9" s="3">
        <v>0.9</v>
      </c>
      <c r="K9" s="3">
        <f t="shared" si="0"/>
        <v>18</v>
      </c>
    </row>
    <row r="10" spans="8:11">
      <c r="H10" s="2" t="s">
        <v>3</v>
      </c>
      <c r="I10" s="2">
        <v>50</v>
      </c>
      <c r="J10" s="3">
        <v>1.5</v>
      </c>
      <c r="K10" s="3">
        <f t="shared" si="0"/>
        <v>75</v>
      </c>
    </row>
    <row r="11" spans="8:11">
      <c r="H11" s="2" t="s">
        <v>3</v>
      </c>
      <c r="I11" s="2">
        <v>50</v>
      </c>
      <c r="J11" s="3">
        <v>0.8</v>
      </c>
      <c r="K11" s="3">
        <f t="shared" si="0"/>
        <v>40</v>
      </c>
    </row>
    <row r="12" spans="8:11">
      <c r="H12" s="2" t="s">
        <v>3</v>
      </c>
      <c r="I12" s="2">
        <v>40</v>
      </c>
      <c r="J12" s="3">
        <v>0.7</v>
      </c>
      <c r="K12" s="3">
        <f t="shared" si="0"/>
        <v>28</v>
      </c>
    </row>
    <row r="13" spans="8:11">
      <c r="H13" s="2"/>
      <c r="I13" s="2"/>
      <c r="J13" s="2"/>
      <c r="K13" s="2"/>
    </row>
    <row r="14" spans="8:11">
      <c r="H14" s="2" t="s">
        <v>4</v>
      </c>
      <c r="I14" s="4">
        <f>SUM(I8:I13)</f>
        <v>260</v>
      </c>
      <c r="J14" s="5">
        <f>K14/I14</f>
        <v>0.85</v>
      </c>
      <c r="K14" s="5">
        <f>SUM(K8:K13)</f>
        <v>221</v>
      </c>
    </row>
    <row r="19" spans="8:11">
      <c r="H19" s="2"/>
      <c r="I19" s="2" t="s">
        <v>0</v>
      </c>
      <c r="J19" s="2" t="s">
        <v>1</v>
      </c>
      <c r="K19" s="2" t="s">
        <v>2</v>
      </c>
    </row>
    <row r="20" spans="8:11">
      <c r="H20" s="2" t="s">
        <v>3</v>
      </c>
      <c r="I20" s="2">
        <v>100</v>
      </c>
      <c r="J20" s="3">
        <v>0.6</v>
      </c>
      <c r="K20" s="3">
        <f t="shared" ref="K20:K24" si="1">I20*J20</f>
        <v>60</v>
      </c>
    </row>
    <row r="21" spans="8:11">
      <c r="H21" s="2" t="s">
        <v>3</v>
      </c>
      <c r="I21" s="2">
        <v>20</v>
      </c>
      <c r="J21" s="3">
        <v>0.9</v>
      </c>
      <c r="K21" s="3">
        <f t="shared" si="1"/>
        <v>18</v>
      </c>
    </row>
    <row r="22" spans="8:11">
      <c r="H22" s="2" t="s">
        <v>3</v>
      </c>
      <c r="I22" s="2">
        <v>50</v>
      </c>
      <c r="J22" s="3">
        <v>1.5</v>
      </c>
      <c r="K22" s="3">
        <f t="shared" si="1"/>
        <v>75</v>
      </c>
    </row>
    <row r="23" spans="8:11">
      <c r="H23" s="2" t="s">
        <v>3</v>
      </c>
      <c r="I23" s="2">
        <v>50</v>
      </c>
      <c r="J23" s="3">
        <v>0.8</v>
      </c>
      <c r="K23" s="3">
        <f t="shared" si="1"/>
        <v>40</v>
      </c>
    </row>
    <row r="24" spans="8:11">
      <c r="H24" s="2" t="s">
        <v>3</v>
      </c>
      <c r="I24" s="2">
        <v>40</v>
      </c>
      <c r="J24" s="3">
        <v>0.7</v>
      </c>
      <c r="K24" s="3">
        <f t="shared" si="1"/>
        <v>28</v>
      </c>
    </row>
    <row r="25" spans="8:11">
      <c r="H25" s="2"/>
      <c r="I25" s="2"/>
      <c r="J25" s="3"/>
      <c r="K25" s="3"/>
    </row>
    <row r="26" spans="8:11">
      <c r="H26" s="2" t="s">
        <v>5</v>
      </c>
      <c r="I26" s="2">
        <v>-20</v>
      </c>
      <c r="J26" s="3">
        <v>1.2</v>
      </c>
      <c r="K26" s="3">
        <f t="shared" ref="K26:K30" si="2">I26*J26</f>
        <v>-24</v>
      </c>
    </row>
    <row r="27" spans="8:11">
      <c r="H27" s="2" t="s">
        <v>3</v>
      </c>
      <c r="I27" s="2">
        <v>50</v>
      </c>
      <c r="J27" s="3">
        <v>0.8</v>
      </c>
      <c r="K27" s="3">
        <f t="shared" si="2"/>
        <v>40</v>
      </c>
    </row>
    <row r="28" spans="8:11">
      <c r="H28" s="2" t="s">
        <v>5</v>
      </c>
      <c r="I28" s="2">
        <v>-100</v>
      </c>
      <c r="J28" s="3">
        <v>1</v>
      </c>
      <c r="K28" s="3">
        <f t="shared" si="2"/>
        <v>-100</v>
      </c>
    </row>
    <row r="29" spans="8:11">
      <c r="H29" s="2" t="s">
        <v>5</v>
      </c>
      <c r="I29" s="2">
        <v>-100</v>
      </c>
      <c r="J29" s="3">
        <v>1</v>
      </c>
      <c r="K29" s="3">
        <f t="shared" si="2"/>
        <v>-100</v>
      </c>
    </row>
    <row r="30" spans="8:11">
      <c r="H30" s="2" t="s">
        <v>5</v>
      </c>
      <c r="I30" s="2">
        <v>-50</v>
      </c>
      <c r="J30" s="3">
        <v>1</v>
      </c>
      <c r="K30" s="3">
        <f t="shared" si="2"/>
        <v>-50</v>
      </c>
    </row>
    <row r="31" spans="8:11">
      <c r="H31" s="2"/>
      <c r="I31" s="2"/>
      <c r="J31" s="2"/>
      <c r="K31" s="2"/>
    </row>
    <row r="32" spans="8:11">
      <c r="H32" s="2"/>
      <c r="I32" s="2"/>
      <c r="J32" s="2"/>
      <c r="K32" s="2"/>
    </row>
    <row r="33" spans="8:11">
      <c r="H33" s="2" t="s">
        <v>4</v>
      </c>
      <c r="I33" s="4">
        <f>SUM(I20:I31)</f>
        <v>40</v>
      </c>
      <c r="J33" s="5">
        <f>K33/I33</f>
        <v>-0.325</v>
      </c>
      <c r="K33" s="5">
        <f>SUM(K20:K31)</f>
        <v>-13</v>
      </c>
    </row>
    <row r="38" spans="8:11">
      <c r="H38" s="2"/>
      <c r="I38" s="2" t="s">
        <v>0</v>
      </c>
      <c r="J38" s="2" t="s">
        <v>1</v>
      </c>
      <c r="K38" s="2" t="s">
        <v>2</v>
      </c>
    </row>
    <row r="39" spans="8:11">
      <c r="H39" s="2" t="s">
        <v>3</v>
      </c>
      <c r="I39" s="2">
        <v>100</v>
      </c>
      <c r="J39" s="3">
        <v>0.6</v>
      </c>
      <c r="K39" s="3">
        <f t="shared" ref="K39:K44" si="3">I39*J39</f>
        <v>60</v>
      </c>
    </row>
    <row r="40" spans="8:11">
      <c r="H40" s="2" t="s">
        <v>3</v>
      </c>
      <c r="I40" s="2">
        <v>20</v>
      </c>
      <c r="J40" s="3">
        <v>0.9</v>
      </c>
      <c r="K40" s="3">
        <f t="shared" si="3"/>
        <v>18</v>
      </c>
    </row>
    <row r="41" spans="8:11">
      <c r="H41" s="2" t="s">
        <v>5</v>
      </c>
      <c r="I41" s="2">
        <v>-20</v>
      </c>
      <c r="J41" s="3">
        <v>0.9</v>
      </c>
      <c r="K41" s="3">
        <f t="shared" si="3"/>
        <v>-18</v>
      </c>
    </row>
    <row r="42" spans="8:11">
      <c r="H42" s="2" t="s">
        <v>5</v>
      </c>
      <c r="I42" s="2">
        <v>-50</v>
      </c>
      <c r="J42" s="3">
        <v>1.3</v>
      </c>
      <c r="K42" s="3">
        <f t="shared" si="3"/>
        <v>-65</v>
      </c>
    </row>
    <row r="43" spans="8:11">
      <c r="H43" s="2" t="s">
        <v>3</v>
      </c>
      <c r="I43" s="2">
        <v>100</v>
      </c>
      <c r="J43" s="3">
        <v>0.6</v>
      </c>
      <c r="K43" s="3">
        <f t="shared" si="3"/>
        <v>60</v>
      </c>
    </row>
    <row r="44" spans="8:11">
      <c r="H44" s="2" t="s">
        <v>3</v>
      </c>
      <c r="I44" s="2">
        <v>20</v>
      </c>
      <c r="J44" s="3">
        <v>0.9</v>
      </c>
      <c r="K44" s="3">
        <f t="shared" si="3"/>
        <v>18</v>
      </c>
    </row>
    <row r="45" spans="8:11">
      <c r="H45" s="2"/>
      <c r="I45" s="2"/>
      <c r="J45" s="3"/>
      <c r="K45" s="3"/>
    </row>
    <row r="46" spans="8:11">
      <c r="H46" s="2"/>
      <c r="I46" s="2"/>
      <c r="J46" s="2"/>
      <c r="K46" s="2"/>
    </row>
    <row r="47" spans="8:11">
      <c r="H47" s="2" t="s">
        <v>4</v>
      </c>
      <c r="I47" s="4">
        <f>SUM(I39:I46)</f>
        <v>170</v>
      </c>
      <c r="J47" s="5">
        <f>K47/I47</f>
        <v>0.429411764705882</v>
      </c>
      <c r="K47" s="5">
        <f>SUM(K39:K46)</f>
        <v>73</v>
      </c>
    </row>
    <row r="50" spans="9:9">
      <c r="I50" s="6">
        <f>((I39*J39)+(I40*J40)+(I41*J41)+(I42*J42)+(I43*J43)+(I44*J44))/I47</f>
        <v>0.429411764705882</v>
      </c>
    </row>
    <row r="52" spans="9:9">
      <c r="I52" s="6"/>
    </row>
  </sheetData>
  <pageMargins left="0.75" right="0.75" top="1" bottom="1" header="0.5" footer="0.5"/>
  <headerFooter/>
  <ignoredErrors>
    <ignoredError sqref="J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K4bun</dc:creator>
  <cp:lastModifiedBy>K4bun</cp:lastModifiedBy>
  <dcterms:created xsi:type="dcterms:W3CDTF">2023-09-06T14:45:00Z</dcterms:created>
  <dcterms:modified xsi:type="dcterms:W3CDTF">2023-09-06T19:02:40Z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33121EE8F77E47DAB5CA8980C41AD3DD_11</vt:lpwstr>
  </property>
  <property fmtid="{D5CDD505-2E9C-101B-9397-08002B2CF9AE}" pid="3" name="KSOProductBuildVer">
    <vt:lpwstr>1046-12.2.0.13201</vt:lpwstr>
  </property>
</Properties>
</file>