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8" windowHeight="13464"/>
  </bookViews>
  <sheets>
    <sheet name="Sheet1" sheetId="2" r:id="rId1"/>
    <sheet name="asdasd" sheetId="1" r:id="rId2"/>
  </sheets>
  <calcPr calcId="144525"/>
</workbook>
</file>

<file path=xl/sharedStrings.xml><?xml version="1.0" encoding="utf-8"?>
<sst xmlns="http://schemas.openxmlformats.org/spreadsheetml/2006/main" count="106" uniqueCount="24">
  <si>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</si>
  <si>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</si>
  <si>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</si>
  <si>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</si>
  <si>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</si>
  <si>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</si>
  <si>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</si>
  <si>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</si>
  <si>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</si>
  <si>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Compra</t>
  </si>
  <si>
    <t>Mercado Fracionário</t>
  </si>
  <si>
    <t>-</t>
  </si>
  <si>
    <t>NU INVEST CORRETORA DE VALORES S.A.</t>
  </si>
  <si>
    <t>VALE3F</t>
  </si>
  <si>
    <t>Venda</t>
  </si>
  <si>
    <t>Qtd</t>
  </si>
  <si>
    <t>Qtd total atual</t>
  </si>
  <si>
    <t>Valor Total atual</t>
  </si>
  <si>
    <t>Preço médio</t>
  </si>
  <si>
    <t>Valor Total dividida pelo Quantidade Total</t>
  </si>
  <si>
    <t>(55*1)+(60*5)+(70*1)+(72*2)+(65*10)+(68+5)</t>
  </si>
  <si>
    <t>1+5+1+2+10+5</t>
  </si>
  <si>
    <t>Valor total atual</t>
  </si>
  <si>
    <t>Quantidade total atual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</si>
</sst>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_);[Red]\(&quot;R$&quot;\ #,###.00\)"/>
    <numFmt numFmtId="181" formatCode="dd/mm/yyyy;@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Segoe UI"/>
      <charset val="134"/>
    </font>
    <font>
      <sz val="12"/>
      <color indexed="8"/>
      <name val="Calibri"/>
      <charset val="134"/>
      <scheme val="minor"/>
    </font>
    <font>
      <b/>
      <sz val="11"/>
      <name val="Segoe UI"/>
      <charset val="134"/>
    </font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7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6" borderId="17" applyNumberFormat="0" applyAlignment="0" applyProtection="0">
      <alignment vertical="center"/>
    </xf>
    <xf numFmtId="0" fontId="18" fillId="7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80" fontId="3" fillId="3" borderId="4" xfId="0" applyNumberFormat="1" applyFont="1" applyFill="1" applyBorder="1" applyAlignment="1">
      <alignment horizontal="center" vertical="center" wrapText="1"/>
    </xf>
    <xf numFmtId="18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80" fontId="3" fillId="3" borderId="7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80" fontId="1" fillId="2" borderId="7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 wrapText="1"/>
    </xf>
    <xf numFmtId="180" fontId="1" fillId="2" borderId="4" xfId="0" applyNumberFormat="1" applyFont="1" applyFill="1" applyBorder="1" applyAlignment="1">
      <alignment horizontal="center" vertical="center" wrapText="1"/>
    </xf>
    <xf numFmtId="180" fontId="1" fillId="2" borderId="6" xfId="0" applyNumberFormat="1" applyFont="1" applyFill="1" applyBorder="1" applyAlignment="1">
      <alignment horizontal="center" vertical="center" wrapText="1"/>
    </xf>
    <xf numFmtId="180" fontId="1" fillId="2" borderId="7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80" fontId="1" fillId="2" borderId="8" xfId="0" applyNumberFormat="1" applyFont="1" applyFill="1" applyBorder="1" applyAlignment="1">
      <alignment horizontal="center" vertical="center" wrapText="1"/>
    </xf>
    <xf numFmtId="18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81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80" fontId="5" fillId="2" borderId="5" xfId="0" applyNumberFormat="1" applyFont="1" applyFill="1" applyBorder="1" applyAlignment="1">
      <alignment horizontal="center" vertical="center" wrapText="1"/>
    </xf>
    <xf numFmtId="180" fontId="5" fillId="2" borderId="7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B19" sqref="B19"/>
    </sheetView>
  </sheetViews>
  <sheetFormatPr defaultColWidth="22.1111111111111" defaultRowHeight="15.6"/>
  <cols>
    <col min="1" max="1" width="20" style="1" customWidth="1"/>
    <col min="2" max="2" width="16.6666666666667" style="1" customWidth="1"/>
    <col min="3" max="3" width="20.2222222222222" style="1" customWidth="1"/>
    <col min="4" max="4" width="19.5555555555556" style="1" customWidth="1"/>
    <col min="5" max="5" width="22.1111111111111" style="1" customWidth="1"/>
    <col min="6" max="6" width="15.2222222222222" style="1" customWidth="1"/>
    <col min="7" max="7" width="14.2222222222222" style="1" customWidth="1"/>
    <col min="8" max="16375" width="22.1111111111111" style="1" customWidth="1"/>
    <col min="16376" max="16384" width="22.1111111111111" style="1"/>
  </cols>
  <sheetData>
    <row r="1" s="1" customFormat="1" ht="37" customHeight="1" spans="1:9">
      <c r="A1" s="29" t="s">
        <v>0</v>
      </c>
      <c r="B1" s="30" t="s">
        <v>1</v>
      </c>
      <c r="C1" s="30" t="s">
        <v>2</v>
      </c>
      <c r="D1" s="31" t="s">
        <v>3</v>
      </c>
      <c r="E1" s="32" t="s">
        <v>4</v>
      </c>
      <c r="F1" s="32" t="s">
        <v>5</v>
      </c>
      <c r="G1" s="32" t="s">
        <v>6</v>
      </c>
      <c r="H1" s="31" t="s">
        <v>7</v>
      </c>
      <c r="I1" s="31" t="s">
        <v>8</v>
      </c>
    </row>
    <row r="2" s="1" customFormat="1" ht="28.8" spans="1:9">
      <c r="A2" s="33">
        <v>44953</v>
      </c>
      <c r="B2" s="34" t="s">
        <v>9</v>
      </c>
      <c r="C2" s="34" t="s">
        <v>10</v>
      </c>
      <c r="D2" s="35" t="s">
        <v>11</v>
      </c>
      <c r="E2" s="36" t="s">
        <v>12</v>
      </c>
      <c r="F2" s="36" t="s">
        <v>13</v>
      </c>
      <c r="G2" s="37">
        <v>1</v>
      </c>
      <c r="H2" s="38">
        <v>55</v>
      </c>
      <c r="I2" s="39">
        <f t="shared" ref="I2:I13" si="0">H2*G2</f>
        <v>55</v>
      </c>
    </row>
    <row r="3" s="1" customFormat="1" ht="28.8" spans="1:9">
      <c r="A3" s="33">
        <v>44971</v>
      </c>
      <c r="B3" s="34" t="s">
        <v>9</v>
      </c>
      <c r="C3" s="34" t="s">
        <v>10</v>
      </c>
      <c r="D3" s="35" t="s">
        <v>11</v>
      </c>
      <c r="E3" s="36" t="s">
        <v>12</v>
      </c>
      <c r="F3" s="36" t="s">
        <v>13</v>
      </c>
      <c r="G3" s="37">
        <v>5</v>
      </c>
      <c r="H3" s="38">
        <v>60</v>
      </c>
      <c r="I3" s="39">
        <f t="shared" si="0"/>
        <v>300</v>
      </c>
    </row>
    <row r="4" s="1" customFormat="1" ht="28.8" spans="1:9">
      <c r="A4" s="33">
        <v>44998</v>
      </c>
      <c r="B4" s="34" t="s">
        <v>9</v>
      </c>
      <c r="C4" s="34" t="s">
        <v>10</v>
      </c>
      <c r="D4" s="35" t="s">
        <v>11</v>
      </c>
      <c r="E4" s="36" t="s">
        <v>12</v>
      </c>
      <c r="F4" s="36" t="s">
        <v>13</v>
      </c>
      <c r="G4" s="37">
        <v>1</v>
      </c>
      <c r="H4" s="38">
        <v>70</v>
      </c>
      <c r="I4" s="39">
        <f t="shared" si="0"/>
        <v>70</v>
      </c>
    </row>
    <row r="5" ht="28.8" spans="1:9">
      <c r="A5" s="33">
        <v>45012</v>
      </c>
      <c r="B5" s="34" t="s">
        <v>9</v>
      </c>
      <c r="C5" s="34" t="s">
        <v>10</v>
      </c>
      <c r="D5" s="35" t="s">
        <v>11</v>
      </c>
      <c r="E5" s="36" t="s">
        <v>12</v>
      </c>
      <c r="F5" s="36" t="s">
        <v>13</v>
      </c>
      <c r="G5" s="37">
        <v>2</v>
      </c>
      <c r="H5" s="38">
        <v>72</v>
      </c>
      <c r="I5" s="39">
        <f t="shared" si="0"/>
        <v>144</v>
      </c>
    </row>
    <row r="6" ht="28.8" spans="1:9">
      <c r="A6" s="33">
        <v>45045</v>
      </c>
      <c r="B6" s="34" t="s">
        <v>9</v>
      </c>
      <c r="C6" s="34" t="s">
        <v>10</v>
      </c>
      <c r="D6" s="35" t="s">
        <v>11</v>
      </c>
      <c r="E6" s="36" t="s">
        <v>12</v>
      </c>
      <c r="F6" s="36" t="s">
        <v>13</v>
      </c>
      <c r="G6" s="37">
        <v>10</v>
      </c>
      <c r="H6" s="38">
        <v>65</v>
      </c>
      <c r="I6" s="39">
        <f t="shared" si="0"/>
        <v>650</v>
      </c>
    </row>
    <row r="7" ht="28.8" spans="1:9">
      <c r="A7" s="33">
        <v>45056</v>
      </c>
      <c r="B7" s="34" t="s">
        <v>9</v>
      </c>
      <c r="C7" s="34" t="s">
        <v>10</v>
      </c>
      <c r="D7" s="35" t="s">
        <v>11</v>
      </c>
      <c r="E7" s="36" t="s">
        <v>12</v>
      </c>
      <c r="F7" s="36" t="s">
        <v>13</v>
      </c>
      <c r="G7" s="37">
        <v>5</v>
      </c>
      <c r="H7" s="38">
        <v>68</v>
      </c>
      <c r="I7" s="39">
        <f t="shared" si="0"/>
        <v>340</v>
      </c>
    </row>
    <row r="8" ht="28.8" spans="1:9">
      <c r="A8" s="33">
        <v>45061</v>
      </c>
      <c r="B8" s="34" t="s">
        <v>14</v>
      </c>
      <c r="C8" s="34" t="s">
        <v>10</v>
      </c>
      <c r="D8" s="35" t="s">
        <v>11</v>
      </c>
      <c r="E8" s="36" t="s">
        <v>12</v>
      </c>
      <c r="F8" s="36" t="s">
        <v>13</v>
      </c>
      <c r="G8" s="37">
        <v>3</v>
      </c>
      <c r="H8" s="38">
        <v>70</v>
      </c>
      <c r="I8" s="39">
        <f t="shared" si="0"/>
        <v>210</v>
      </c>
    </row>
    <row r="9" ht="28.8" spans="1:9">
      <c r="A9" s="33">
        <v>45158</v>
      </c>
      <c r="B9" s="34" t="s">
        <v>14</v>
      </c>
      <c r="C9" s="34" t="s">
        <v>10</v>
      </c>
      <c r="D9" s="35" t="s">
        <v>11</v>
      </c>
      <c r="E9" s="36" t="s">
        <v>12</v>
      </c>
      <c r="F9" s="36" t="s">
        <v>13</v>
      </c>
      <c r="G9" s="37">
        <v>5</v>
      </c>
      <c r="H9" s="38">
        <v>85</v>
      </c>
      <c r="I9" s="39">
        <f t="shared" si="0"/>
        <v>425</v>
      </c>
    </row>
    <row r="10" ht="28.8" spans="1:9">
      <c r="A10" s="33">
        <v>45196</v>
      </c>
      <c r="B10" s="34" t="s">
        <v>14</v>
      </c>
      <c r="C10" s="34" t="s">
        <v>10</v>
      </c>
      <c r="D10" s="35" t="s">
        <v>11</v>
      </c>
      <c r="E10" s="36" t="s">
        <v>12</v>
      </c>
      <c r="F10" s="36" t="s">
        <v>13</v>
      </c>
      <c r="G10" s="37">
        <v>2</v>
      </c>
      <c r="H10" s="38">
        <v>50</v>
      </c>
      <c r="I10" s="39">
        <f t="shared" si="0"/>
        <v>100</v>
      </c>
    </row>
    <row r="11" ht="28.8" spans="1:9">
      <c r="A11" s="33">
        <v>45201</v>
      </c>
      <c r="B11" s="34" t="s">
        <v>9</v>
      </c>
      <c r="C11" s="34" t="s">
        <v>10</v>
      </c>
      <c r="D11" s="35" t="s">
        <v>11</v>
      </c>
      <c r="E11" s="36" t="s">
        <v>12</v>
      </c>
      <c r="F11" s="36" t="s">
        <v>13</v>
      </c>
      <c r="G11" s="37">
        <v>10</v>
      </c>
      <c r="H11" s="38">
        <v>70</v>
      </c>
      <c r="I11" s="39">
        <f t="shared" si="0"/>
        <v>700</v>
      </c>
    </row>
    <row r="12" ht="28.8" spans="1:9">
      <c r="A12" s="33">
        <v>45216</v>
      </c>
      <c r="B12" s="34" t="s">
        <v>9</v>
      </c>
      <c r="C12" s="34" t="s">
        <v>10</v>
      </c>
      <c r="D12" s="35" t="s">
        <v>11</v>
      </c>
      <c r="E12" s="36" t="s">
        <v>12</v>
      </c>
      <c r="F12" s="36" t="s">
        <v>13</v>
      </c>
      <c r="G12" s="37">
        <v>5</v>
      </c>
      <c r="H12" s="38">
        <v>62</v>
      </c>
      <c r="I12" s="39">
        <f t="shared" si="0"/>
        <v>310</v>
      </c>
    </row>
    <row r="13" ht="28.8" spans="1:9">
      <c r="A13" s="33">
        <v>45255</v>
      </c>
      <c r="B13" s="34" t="s">
        <v>14</v>
      </c>
      <c r="C13" s="34" t="s">
        <v>10</v>
      </c>
      <c r="D13" s="35" t="s">
        <v>11</v>
      </c>
      <c r="E13" s="36" t="s">
        <v>12</v>
      </c>
      <c r="F13" s="36" t="s">
        <v>13</v>
      </c>
      <c r="G13" s="37">
        <v>18</v>
      </c>
      <c r="H13" s="38">
        <v>64</v>
      </c>
      <c r="I13" s="39">
        <f t="shared" si="0"/>
        <v>1152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3"/>
  <sheetViews>
    <sheetView workbookViewId="0">
      <selection activeCell="D10" sqref="D10"/>
    </sheetView>
  </sheetViews>
  <sheetFormatPr defaultColWidth="13.7777777777778" defaultRowHeight="15.6"/>
  <cols>
    <col min="1" max="1" width="7.55555555555556" style="1" customWidth="1"/>
    <col min="2" max="2" width="17.6666666666667" style="1" customWidth="1"/>
    <col min="3" max="3" width="13.7777777777778" style="1" customWidth="1"/>
    <col min="4" max="4" width="7.88888888888889" style="1" customWidth="1"/>
    <col min="5" max="5" width="10.4444444444444" style="1" customWidth="1"/>
    <col min="6" max="8" width="13.7777777777778" style="1" customWidth="1"/>
    <col min="9" max="9" width="2.55555555555556" style="1" customWidth="1"/>
    <col min="10" max="16384" width="13.7777777777778" style="1" customWidth="1"/>
  </cols>
  <sheetData>
    <row r="4" ht="38.4" spans="2:10">
      <c r="B4" s="2" t="s">
        <v>1</v>
      </c>
      <c r="C4" s="2" t="s">
        <v>5</v>
      </c>
      <c r="D4" s="2" t="s">
        <v>15</v>
      </c>
      <c r="E4" s="2" t="s">
        <v>16</v>
      </c>
      <c r="F4" s="2" t="s">
        <v>7</v>
      </c>
      <c r="G4" s="2" t="s">
        <v>8</v>
      </c>
      <c r="H4" s="2" t="s">
        <v>17</v>
      </c>
      <c r="J4" s="1" t="s">
        <v>18</v>
      </c>
    </row>
    <row r="5" spans="2:12">
      <c r="B5" s="3" t="s">
        <v>9</v>
      </c>
      <c r="C5" s="3" t="s">
        <v>13</v>
      </c>
      <c r="D5" s="4">
        <v>1</v>
      </c>
      <c r="E5" s="5">
        <f>D5</f>
        <v>1</v>
      </c>
      <c r="F5" s="6">
        <v>55</v>
      </c>
      <c r="G5" s="6">
        <f t="shared" ref="G5:G7" si="0">F5*D5</f>
        <v>55</v>
      </c>
      <c r="H5" s="7">
        <f>G5</f>
        <v>55</v>
      </c>
      <c r="J5" s="20">
        <f>F5</f>
        <v>55</v>
      </c>
      <c r="K5" s="20"/>
      <c r="L5" s="20"/>
    </row>
    <row r="6" spans="2:12">
      <c r="B6" s="8" t="s">
        <v>9</v>
      </c>
      <c r="C6" s="8" t="s">
        <v>13</v>
      </c>
      <c r="D6" s="9">
        <v>5</v>
      </c>
      <c r="E6" s="10">
        <f>D6+E5</f>
        <v>6</v>
      </c>
      <c r="F6" s="11">
        <v>60</v>
      </c>
      <c r="G6" s="11">
        <f t="shared" si="0"/>
        <v>300</v>
      </c>
      <c r="H6" s="7">
        <f>G6+H5</f>
        <v>355</v>
      </c>
      <c r="J6" s="20">
        <f>(H6)/(E6)</f>
        <v>59.1666666666667</v>
      </c>
      <c r="K6" s="20"/>
      <c r="L6" s="20"/>
    </row>
    <row r="7" spans="2:16">
      <c r="B7" s="8" t="s">
        <v>9</v>
      </c>
      <c r="C7" s="8" t="s">
        <v>13</v>
      </c>
      <c r="D7" s="9">
        <v>1</v>
      </c>
      <c r="E7" s="10">
        <f>D7+E6</f>
        <v>7</v>
      </c>
      <c r="F7" s="11">
        <v>70</v>
      </c>
      <c r="G7" s="11">
        <f t="shared" si="0"/>
        <v>70</v>
      </c>
      <c r="H7" s="7">
        <f>G7+H6</f>
        <v>425</v>
      </c>
      <c r="J7" s="20">
        <f>(H7)/(E7)</f>
        <v>60.7142857142857</v>
      </c>
      <c r="K7" s="21" t="s">
        <v>19</v>
      </c>
      <c r="L7" s="22"/>
      <c r="N7" s="20">
        <f>G5+G6+G7+G8+G9+G10</f>
        <v>1559</v>
      </c>
      <c r="O7" s="1">
        <f>D5+D6+D7+D8+D9+D10</f>
        <v>24</v>
      </c>
      <c r="P7" s="20">
        <f>N7/O7</f>
        <v>64.9583333333333</v>
      </c>
    </row>
    <row r="8" spans="2:12">
      <c r="B8" s="8" t="s">
        <v>9</v>
      </c>
      <c r="C8" s="8" t="s">
        <v>13</v>
      </c>
      <c r="D8" s="9">
        <v>2</v>
      </c>
      <c r="E8" s="10">
        <f>D8+E7</f>
        <v>9</v>
      </c>
      <c r="F8" s="11">
        <v>72</v>
      </c>
      <c r="G8" s="11">
        <f t="shared" ref="G8:G10" si="1">F8*D8</f>
        <v>144</v>
      </c>
      <c r="H8" s="7">
        <f>G8+H7</f>
        <v>569</v>
      </c>
      <c r="J8" s="20">
        <f>(H8)/(E8)</f>
        <v>63.2222222222222</v>
      </c>
      <c r="K8" s="23"/>
      <c r="L8" s="24"/>
    </row>
    <row r="9" spans="2:12">
      <c r="B9" s="8" t="s">
        <v>9</v>
      </c>
      <c r="C9" s="8" t="s">
        <v>13</v>
      </c>
      <c r="D9" s="9">
        <v>10</v>
      </c>
      <c r="E9" s="10">
        <f>D9+E8</f>
        <v>19</v>
      </c>
      <c r="F9" s="11">
        <v>65</v>
      </c>
      <c r="G9" s="11">
        <f t="shared" si="1"/>
        <v>650</v>
      </c>
      <c r="H9" s="7">
        <f>G9+H8</f>
        <v>1219</v>
      </c>
      <c r="J9" s="20">
        <f>(H9)/(E9)</f>
        <v>64.1578947368421</v>
      </c>
      <c r="K9" s="23"/>
      <c r="L9" s="24"/>
    </row>
    <row r="10" spans="2:16">
      <c r="B10" s="8" t="s">
        <v>9</v>
      </c>
      <c r="C10" s="8" t="s">
        <v>13</v>
      </c>
      <c r="D10" s="9">
        <v>5</v>
      </c>
      <c r="E10" s="10">
        <f>D10+E9</f>
        <v>24</v>
      </c>
      <c r="F10" s="11">
        <v>68</v>
      </c>
      <c r="G10" s="11">
        <f t="shared" si="1"/>
        <v>340</v>
      </c>
      <c r="H10" s="7">
        <f>G10+H9</f>
        <v>1559</v>
      </c>
      <c r="J10" s="20">
        <f>(H10)/(E10)</f>
        <v>64.9583333333333</v>
      </c>
      <c r="K10" s="23"/>
      <c r="L10" s="24"/>
      <c r="N10" s="25" t="s">
        <v>20</v>
      </c>
      <c r="O10" s="25"/>
      <c r="P10" s="25"/>
    </row>
    <row r="11" spans="2:14">
      <c r="B11" s="8"/>
      <c r="C11" s="8"/>
      <c r="D11" s="9"/>
      <c r="E11" s="10"/>
      <c r="F11" s="11"/>
      <c r="G11" s="11"/>
      <c r="H11" s="7"/>
      <c r="K11" s="26"/>
      <c r="L11" s="27"/>
      <c r="N11" s="1" t="s">
        <v>21</v>
      </c>
    </row>
    <row r="12" spans="2:12">
      <c r="B12" s="8" t="s">
        <v>14</v>
      </c>
      <c r="C12" s="8" t="s">
        <v>13</v>
      </c>
      <c r="D12" s="9">
        <v>3</v>
      </c>
      <c r="E12" s="10">
        <f>E10-D12</f>
        <v>21</v>
      </c>
      <c r="F12" s="11">
        <v>70</v>
      </c>
      <c r="G12" s="11">
        <f t="shared" ref="G12:G14" si="2">F12*D12</f>
        <v>210</v>
      </c>
      <c r="H12" s="7">
        <f>H10-G12</f>
        <v>1349</v>
      </c>
      <c r="J12" s="20">
        <f>H12/E12</f>
        <v>64.2380952380952</v>
      </c>
      <c r="K12" s="28" t="s">
        <v>22</v>
      </c>
      <c r="L12" s="28"/>
    </row>
    <row r="13" spans="2:11">
      <c r="B13" s="8" t="s">
        <v>14</v>
      </c>
      <c r="C13" s="8" t="s">
        <v>13</v>
      </c>
      <c r="D13" s="9">
        <v>5</v>
      </c>
      <c r="E13" s="10">
        <f>E12-D13</f>
        <v>16</v>
      </c>
      <c r="F13" s="11">
        <v>85</v>
      </c>
      <c r="G13" s="11">
        <f t="shared" si="2"/>
        <v>425</v>
      </c>
      <c r="H13" s="7">
        <f>H12-G13</f>
        <v>924</v>
      </c>
      <c r="J13" s="20">
        <f>H13/E13</f>
        <v>57.75</v>
      </c>
      <c r="K13" s="1" t="s">
        <v>23</v>
      </c>
    </row>
    <row r="14" spans="2:10">
      <c r="B14" s="8" t="s">
        <v>14</v>
      </c>
      <c r="C14" s="8" t="s">
        <v>13</v>
      </c>
      <c r="D14" s="9">
        <v>2</v>
      </c>
      <c r="E14" s="10">
        <f>E13-D14</f>
        <v>14</v>
      </c>
      <c r="F14" s="11">
        <v>50</v>
      </c>
      <c r="G14" s="11">
        <f t="shared" si="2"/>
        <v>100</v>
      </c>
      <c r="H14" s="7">
        <f>H13-G14</f>
        <v>824</v>
      </c>
      <c r="J14" s="20">
        <f>H14/E14</f>
        <v>58.8571428571429</v>
      </c>
    </row>
    <row r="15" spans="2:14">
      <c r="B15" s="12"/>
      <c r="C15" s="12"/>
      <c r="D15" s="13"/>
      <c r="E15" s="14"/>
      <c r="F15" s="15"/>
      <c r="G15" s="15"/>
      <c r="H15" s="16"/>
      <c r="N15" s="20"/>
    </row>
    <row r="16" spans="2:14">
      <c r="B16" s="8" t="s">
        <v>9</v>
      </c>
      <c r="C16" s="8" t="s">
        <v>13</v>
      </c>
      <c r="D16" s="9">
        <v>10</v>
      </c>
      <c r="E16" s="10">
        <f>E14+D16</f>
        <v>24</v>
      </c>
      <c r="F16" s="11">
        <v>70</v>
      </c>
      <c r="G16" s="11">
        <f t="shared" ref="G16:G19" si="3">F16*D16</f>
        <v>700</v>
      </c>
      <c r="H16" s="7">
        <f>H14+G16</f>
        <v>1524</v>
      </c>
      <c r="J16" s="20">
        <f>H16/E16</f>
        <v>63.5</v>
      </c>
      <c r="N16" s="20"/>
    </row>
    <row r="17" spans="2:10">
      <c r="B17" s="8" t="s">
        <v>9</v>
      </c>
      <c r="C17" s="8" t="s">
        <v>13</v>
      </c>
      <c r="D17" s="9">
        <v>5</v>
      </c>
      <c r="E17" s="10">
        <f>E16+D17</f>
        <v>29</v>
      </c>
      <c r="F17" s="11">
        <v>62</v>
      </c>
      <c r="G17" s="11">
        <f t="shared" si="3"/>
        <v>310</v>
      </c>
      <c r="H17" s="7">
        <f>H16+G17</f>
        <v>1834</v>
      </c>
      <c r="J17" s="20">
        <f>H17/E17</f>
        <v>63.2413793103448</v>
      </c>
    </row>
    <row r="18" spans="2:8">
      <c r="B18" s="12"/>
      <c r="C18" s="12"/>
      <c r="D18" s="13"/>
      <c r="E18" s="14"/>
      <c r="F18" s="14"/>
      <c r="G18" s="14"/>
      <c r="H18" s="13"/>
    </row>
    <row r="19" spans="2:10">
      <c r="B19" s="12" t="s">
        <v>14</v>
      </c>
      <c r="C19" s="8" t="s">
        <v>13</v>
      </c>
      <c r="D19" s="9">
        <v>18</v>
      </c>
      <c r="E19" s="10">
        <f>E17-D19</f>
        <v>11</v>
      </c>
      <c r="F19" s="11">
        <v>64</v>
      </c>
      <c r="G19" s="11">
        <f>F19*D19</f>
        <v>1152</v>
      </c>
      <c r="H19" s="7">
        <f>H17-G19</f>
        <v>682</v>
      </c>
      <c r="J19" s="20">
        <f>H19/E19</f>
        <v>62</v>
      </c>
    </row>
    <row r="20" spans="2:8">
      <c r="B20" s="12"/>
      <c r="C20" s="12"/>
      <c r="D20" s="13"/>
      <c r="E20" s="14"/>
      <c r="F20" s="14"/>
      <c r="G20" s="14"/>
      <c r="H20" s="13"/>
    </row>
    <row r="21" spans="2:8">
      <c r="B21" s="12"/>
      <c r="C21" s="12"/>
      <c r="D21" s="13"/>
      <c r="E21" s="14"/>
      <c r="F21" s="14"/>
      <c r="G21" s="14"/>
      <c r="H21" s="13"/>
    </row>
    <row r="22" spans="2:8">
      <c r="B22" s="12"/>
      <c r="C22" s="12"/>
      <c r="D22" s="13"/>
      <c r="E22" s="14"/>
      <c r="F22" s="14"/>
      <c r="G22" s="14"/>
      <c r="H22" s="13"/>
    </row>
    <row r="23" spans="2:8">
      <c r="B23" s="17"/>
      <c r="C23" s="17"/>
      <c r="D23" s="18"/>
      <c r="E23" s="19"/>
      <c r="F23" s="19"/>
      <c r="G23" s="19"/>
      <c r="H23" s="18"/>
    </row>
  </sheetData>
  <mergeCells count="5">
    <mergeCell ref="N10:P10"/>
    <mergeCell ref="N11:P11"/>
    <mergeCell ref="K12:L12"/>
    <mergeCell ref="K13:L13"/>
    <mergeCell ref="K7:L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asdasd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K4bun</cp:lastModifiedBy>
  <dcterms:created xsi:type="dcterms:W3CDTF">2023-10-31T19:53:06Z</dcterms:created>
  <dcterms:modified xsi:type="dcterms:W3CDTF">2023-10-31T21:27:01Z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EBB5213B738D49F898413C79142097C9_12</vt:lpwstr>
  </property>
  <property fmtid="{D5CDD505-2E9C-101B-9397-08002B2CF9AE}" pid="3" name="KSOProductBuildVer">
    <vt:lpwstr>1046-12.2.0.13266</vt:lpwstr>
  </property>
</Properties>
</file>