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<sst xmlns="http://schemas.openxmlformats.org/spreadsheetml/2006/main" count="205" uniqueCount="18">
  <si>
    <t xml:space="preserve">HORA DA VENDA</t>
  </si>
  <si>
    <t xml:space="preserve">TIPO</t>
  </si>
  <si>
    <t xml:space="preserve">BANDEIRA</t>
  </si>
  <si>
    <t xml:space="preserve">VALOR BRUTO</t>
  </si>
  <si>
    <t xml:space="preserve">VALOR LÍQUIDO</t>
  </si>
  <si>
    <t xml:space="preserve">Crédito 2x</t>
  </si>
  <si>
    <t xml:space="preserve">MasterCard</t>
  </si>
  <si>
    <t xml:space="preserve">Crédito 3x</t>
  </si>
  <si>
    <t xml:space="preserve">Crédito 5x</t>
  </si>
  <si>
    <t xml:space="preserve">Visa</t>
  </si>
  <si>
    <t xml:space="preserve">Crédito 4x</t>
  </si>
  <si>
    <t xml:space="preserve">Crédito 1x</t>
  </si>
  <si>
    <t xml:space="preserve">Elo</t>
  </si>
  <si>
    <t xml:space="preserve">Crédito 6x</t>
  </si>
  <si>
    <t xml:space="preserve">Crédito 10x</t>
  </si>
  <si>
    <t xml:space="preserve">Débito 1x</t>
  </si>
  <si>
    <t xml:space="preserve">American Express</t>
  </si>
  <si>
    <t xml:space="preserve">Crédito 8x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</si>
</sst>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6]D/M/YYYY"/>
    <numFmt numFmtId="166" formatCode="[$R$-416]\ #,##0.00;[RED]\-[$R$-416]\ 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55078125" defaultRowHeight="15" zeroHeight="false" outlineLevelRow="0" outlineLevelCol="0"/>
  <cols>
    <col collapsed="false" customWidth="true" hidden="false" outlineLevel="0" max="2" min="1" style="1" width="12.57"/>
    <col collapsed="false" customWidth="true" hidden="false" outlineLevel="0" max="3" min="3" style="0" width="10.99"/>
    <col collapsed="false" customWidth="true" hidden="false" outlineLevel="0" max="4" min="4" style="0" width="12.86"/>
    <col collapsed="false" customWidth="true" hidden="false" outlineLevel="0" max="5" min="5" style="2" width="12.99"/>
    <col collapsed="false" customWidth="true" hidden="false" outlineLevel="0" max="6" min="6" style="2" width="14.12"/>
    <col collapsed="false" customWidth="true" hidden="false" outlineLevel="0" max="7" min="7" style="0" width="10.72"/>
  </cols>
  <sheetData>
    <row r="1" customFormat="false" ht="15" hidden="false" customHeight="false" outlineLevel="0" collapsed="false">
      <c r="A1" s="1" t="s">
        <v>0</v>
      </c>
      <c r="C1" s="0" t="s">
        <v>1</v>
      </c>
      <c r="D1" s="0" t="s">
        <v>2</v>
      </c>
      <c r="E1" s="2" t="s">
        <v>3</v>
      </c>
      <c r="F1" s="2" t="s">
        <v>4</v>
      </c>
    </row>
    <row r="2" customFormat="false" ht="13.8" hidden="false" customHeight="false" outlineLevel="0" collapsed="false">
      <c r="A2" s="1" t="n">
        <v>43980.7211109607</v>
      </c>
      <c r="B2" s="1" t="n">
        <v>44010.7211109607</v>
      </c>
      <c r="C2" s="0" t="s">
        <v>5</v>
      </c>
      <c r="D2" s="0" t="s">
        <v>6</v>
      </c>
      <c r="E2" s="2" t="n">
        <v>207</v>
      </c>
      <c r="F2" s="2" t="n">
        <v>201.4524</v>
      </c>
      <c r="G2" s="3" t="n">
        <f aca="false">E2/(MID(C2,9,1))</f>
        <v>103.5</v>
      </c>
      <c r="H2" s="3" t="n">
        <f aca="false">F2/(MID(C2,9,1))</f>
        <v>100.7262</v>
      </c>
      <c r="I2" s="0" t="str">
        <f aca="false">=(MID(C2,9,1)++1)-(MID(C2,9,1))&amp;"/"&amp;(MID(C2,9,1))</f>
        <v>1/2</v>
      </c>
    </row>
    <row r="3" customFormat="false" ht="13.8" hidden="false" customHeight="false" outlineLevel="0" collapsed="false">
      <c r="A3" s="1" t="n">
        <f aca="false">A2</f>
        <v>43980.7211109607</v>
      </c>
      <c r="B3" s="1" t="n">
        <f aca="false">DATE(YEAR(B2), (MONTH(B2))+1, DAY(B2))</f>
        <v>44040</v>
      </c>
      <c r="C3" s="0" t="str">
        <f aca="false">C2</f>
        <v>Crédito 2x</v>
      </c>
      <c r="D3" s="0" t="str">
        <f aca="false">D2</f>
        <v>MasterCard</v>
      </c>
      <c r="E3" s="2" t="n">
        <f aca="false">E2</f>
        <v>207</v>
      </c>
      <c r="F3" s="2" t="n">
        <f aca="false">F2</f>
        <v>201.4524</v>
      </c>
      <c r="G3" s="3" t="n">
        <f aca="false">E3/(MID(C3,9,1))</f>
        <v>103.5</v>
      </c>
      <c r="H3" s="3" t="n">
        <f aca="false">F3/(MID(C3,9,1))</f>
        <v>100.7262</v>
      </c>
      <c r="I3" s="0" t="str">
        <f aca="false">(MID(I2,1,1)+1)&amp;"/"&amp;(MID(C2,9,1))</f>
        <v>2/2</v>
      </c>
    </row>
    <row r="4" customFormat="false" ht="13.8" hidden="false" customHeight="false" outlineLevel="0" collapsed="false"/>
    <row r="6" customFormat="false" ht="13.8" hidden="false" customHeight="false" outlineLevel="0" collapsed="false">
      <c r="A6" s="1" t="n">
        <v>43980.6938981829</v>
      </c>
      <c r="B6" s="1" t="n">
        <v>44010.6938981829</v>
      </c>
      <c r="C6" s="0" t="s">
        <v>7</v>
      </c>
      <c r="D6" s="0" t="s">
        <v>6</v>
      </c>
      <c r="E6" s="2" t="n">
        <v>129</v>
      </c>
      <c r="F6" s="2" t="n">
        <v>125.5428</v>
      </c>
      <c r="G6" s="2" t="n">
        <f aca="false">E6/3</f>
        <v>43</v>
      </c>
      <c r="H6" s="2" t="n">
        <f aca="false">F6/3</f>
        <v>41.8476</v>
      </c>
      <c r="I6" s="0" t="str">
        <f aca="false">=(MID(C6,9,1)++1)-(MID(C6,9,1))&amp;"/"&amp;(MID(C6,9,1))</f>
        <v>1/3</v>
      </c>
    </row>
    <row r="7" customFormat="false" ht="13.8" hidden="false" customHeight="false" outlineLevel="0" collapsed="false">
      <c r="A7" s="1" t="n">
        <f aca="false">A6</f>
        <v>43980.6938981829</v>
      </c>
      <c r="B7" s="1" t="n">
        <f aca="false">DATE(YEAR(B6), (MONTH(B6))+1, DAY(B6))</f>
        <v>44040</v>
      </c>
      <c r="C7" s="0" t="str">
        <f aca="false">C6</f>
        <v>Crédito 3x</v>
      </c>
      <c r="D7" s="0" t="str">
        <f aca="false">D6</f>
        <v>MasterCard</v>
      </c>
      <c r="E7" s="2" t="n">
        <f aca="false">E6</f>
        <v>129</v>
      </c>
      <c r="F7" s="2" t="n">
        <f aca="false">F6</f>
        <v>125.5428</v>
      </c>
      <c r="G7" s="3" t="n">
        <f aca="false">E7/(MID(C7,9,1))</f>
        <v>43</v>
      </c>
      <c r="H7" s="3" t="n">
        <f aca="false">F7/(MID(C7,9,1))</f>
        <v>41.8476</v>
      </c>
      <c r="I7" s="0" t="str">
        <f aca="false">(MID(I6,1,1)+1)&amp;"/"&amp;(MID(C6,9,1))</f>
        <v>2/3</v>
      </c>
    </row>
    <row r="8" customFormat="false" ht="13.8" hidden="false" customHeight="false" outlineLevel="0" collapsed="false">
      <c r="A8" s="1" t="n">
        <f aca="false">A7</f>
        <v>43980.6938981829</v>
      </c>
      <c r="B8" s="1" t="n">
        <f aca="false">DATE(YEAR(B7), (MONTH(B7))+1, DAY(B7))</f>
        <v>44071</v>
      </c>
      <c r="C8" s="0" t="str">
        <f aca="false">C7</f>
        <v>Crédito 3x</v>
      </c>
      <c r="D8" s="0" t="str">
        <f aca="false">D7</f>
        <v>MasterCard</v>
      </c>
      <c r="E8" s="2" t="n">
        <f aca="false">E7</f>
        <v>129</v>
      </c>
      <c r="F8" s="2" t="n">
        <f aca="false">F7</f>
        <v>125.5428</v>
      </c>
      <c r="G8" s="3" t="n">
        <f aca="false">E8/(MID(C8,9,1))</f>
        <v>43</v>
      </c>
      <c r="H8" s="3" t="n">
        <f aca="false">F8/(MID(C8,9,1))</f>
        <v>41.8476</v>
      </c>
      <c r="I8" s="0" t="str">
        <f aca="false">(MID(I7,1,1)+1)&amp;"/"&amp;(MID(C7,9,1))</f>
        <v>3/3</v>
      </c>
    </row>
    <row r="9" customFormat="false" ht="13.8" hidden="false" customHeight="false" outlineLevel="0" collapsed="false">
      <c r="G9" s="3"/>
      <c r="H9" s="3"/>
    </row>
    <row r="10" customFormat="false" ht="13.8" hidden="false" customHeight="false" outlineLevel="0" collapsed="false"/>
    <row r="11" customFormat="false" ht="13.8" hidden="false" customHeight="false" outlineLevel="0" collapsed="false">
      <c r="A11" s="1" t="n">
        <v>43980.5533162037</v>
      </c>
      <c r="B11" s="1" t="n">
        <v>44010.5533162037</v>
      </c>
      <c r="C11" s="0" t="s">
        <v>8</v>
      </c>
      <c r="D11" s="0" t="s">
        <v>6</v>
      </c>
      <c r="E11" s="2" t="n">
        <v>248</v>
      </c>
      <c r="F11" s="2" t="n">
        <v>241.3536</v>
      </c>
      <c r="G11" s="3" t="n">
        <f aca="false">E11/(MID(C11,9,1))</f>
        <v>49.6</v>
      </c>
      <c r="H11" s="3" t="n">
        <f aca="false">F11/(MID(C11,9,1))</f>
        <v>48.27072</v>
      </c>
      <c r="I11" s="0" t="str">
        <f aca="false">=(MID(C11,9,1)++1)-(MID(C11,9,1))&amp;"/"&amp;(MID(C11,9,1))</f>
        <v>1/5</v>
      </c>
    </row>
    <row r="12" customFormat="false" ht="13.8" hidden="false" customHeight="false" outlineLevel="0" collapsed="false">
      <c r="A12" s="1" t="n">
        <f aca="false">A11</f>
        <v>43980.5533162037</v>
      </c>
      <c r="B12" s="1" t="n">
        <f aca="false">DATE(YEAR(B11), (MONTH(B11))+1, DAY(B11))</f>
        <v>44040</v>
      </c>
      <c r="C12" s="0" t="str">
        <f aca="false">C11</f>
        <v>Crédito 5x</v>
      </c>
      <c r="D12" s="0" t="str">
        <f aca="false">D11</f>
        <v>MasterCard</v>
      </c>
      <c r="E12" s="2" t="n">
        <f aca="false">E11</f>
        <v>248</v>
      </c>
      <c r="F12" s="2" t="n">
        <f aca="false">F11</f>
        <v>241.3536</v>
      </c>
      <c r="G12" s="3" t="n">
        <f aca="false">E12/(MID(C12,9,1))</f>
        <v>49.6</v>
      </c>
      <c r="H12" s="3" t="n">
        <f aca="false">F12/(MID(C12,9,1))</f>
        <v>48.27072</v>
      </c>
      <c r="I12" s="0" t="str">
        <f aca="false">(MID(I11,1,1)+1)&amp;"/"&amp;(MID(C11,9,1))</f>
        <v>2/5</v>
      </c>
    </row>
    <row r="13" customFormat="false" ht="13.8" hidden="false" customHeight="false" outlineLevel="0" collapsed="false">
      <c r="A13" s="1" t="n">
        <f aca="false">A12</f>
        <v>43980.5533162037</v>
      </c>
      <c r="B13" s="1" t="n">
        <f aca="false">DATE(YEAR(B12), (MONTH(B12))+1, DAY(B12))</f>
        <v>44071</v>
      </c>
      <c r="C13" s="0" t="str">
        <f aca="false">C12</f>
        <v>Crédito 5x</v>
      </c>
      <c r="D13" s="0" t="str">
        <f aca="false">D12</f>
        <v>MasterCard</v>
      </c>
      <c r="E13" s="2" t="n">
        <f aca="false">E12</f>
        <v>248</v>
      </c>
      <c r="F13" s="2" t="n">
        <f aca="false">F12</f>
        <v>241.3536</v>
      </c>
      <c r="G13" s="3" t="n">
        <f aca="false">E13/(MID(C13,9,1))</f>
        <v>49.6</v>
      </c>
      <c r="H13" s="3" t="n">
        <f aca="false">F13/(MID(C13,9,1))</f>
        <v>48.27072</v>
      </c>
      <c r="I13" s="0" t="str">
        <f aca="false">(MID(I12,1,1)+1)&amp;"/"&amp;(MID(C12,9,1))</f>
        <v>3/5</v>
      </c>
    </row>
    <row r="14" customFormat="false" ht="13.8" hidden="false" customHeight="false" outlineLevel="0" collapsed="false">
      <c r="A14" s="1" t="n">
        <f aca="false">A13</f>
        <v>43980.5533162037</v>
      </c>
      <c r="B14" s="1" t="n">
        <f aca="false">DATE(YEAR(B13), (MONTH(B13))+1, DAY(B13))</f>
        <v>44102</v>
      </c>
      <c r="C14" s="0" t="str">
        <f aca="false">C13</f>
        <v>Crédito 5x</v>
      </c>
      <c r="D14" s="0" t="str">
        <f aca="false">D13</f>
        <v>MasterCard</v>
      </c>
      <c r="E14" s="2" t="n">
        <f aca="false">E13</f>
        <v>248</v>
      </c>
      <c r="F14" s="2" t="n">
        <f aca="false">F13</f>
        <v>241.3536</v>
      </c>
      <c r="G14" s="3" t="n">
        <f aca="false">E14/(MID(C14,9,1))</f>
        <v>49.6</v>
      </c>
      <c r="H14" s="3" t="n">
        <f aca="false">F14/(MID(C14,9,1))</f>
        <v>48.27072</v>
      </c>
      <c r="I14" s="0" t="str">
        <f aca="false">(MID(I13,1,1)+1)&amp;"/"&amp;(MID(C13,9,1))</f>
        <v>4/5</v>
      </c>
    </row>
    <row r="15" customFormat="false" ht="13.8" hidden="false" customHeight="false" outlineLevel="0" collapsed="false">
      <c r="A15" s="1" t="n">
        <f aca="false">A14</f>
        <v>43980.5533162037</v>
      </c>
      <c r="B15" s="1" t="n">
        <f aca="false">DATE(YEAR(B14), (MONTH(B14))+1, DAY(B14))</f>
        <v>44132</v>
      </c>
      <c r="C15" s="0" t="str">
        <f aca="false">C14</f>
        <v>Crédito 5x</v>
      </c>
      <c r="D15" s="0" t="str">
        <f aca="false">D14</f>
        <v>MasterCard</v>
      </c>
      <c r="E15" s="2" t="n">
        <f aca="false">E14</f>
        <v>248</v>
      </c>
      <c r="F15" s="2" t="n">
        <f aca="false">F14</f>
        <v>241.3536</v>
      </c>
      <c r="G15" s="3" t="n">
        <f aca="false">E15/(MID(C15,9,1))</f>
        <v>49.6</v>
      </c>
      <c r="H15" s="3" t="n">
        <f aca="false">F15/(MID(C15,9,1))</f>
        <v>48.27072</v>
      </c>
      <c r="I15" s="0" t="str">
        <f aca="false">(MID(I14,1,1)+1)&amp;"/"&amp;(MID(C14,9,1))</f>
        <v>5/5</v>
      </c>
    </row>
    <row r="16" customFormat="false" ht="13.8" hidden="false" customHeight="false" outlineLevel="0" collapsed="false">
      <c r="A16" s="1" t="str">
        <f aca="false">IF(COUNT($A$11:A15) &lt; IF((MID(C16,9,1)) = "", 0, (MID(C16,9,1))), A15 , "")</f>
        <v/>
      </c>
    </row>
    <row r="17" customFormat="false" ht="13.8" hidden="false" customHeight="false" outlineLevel="0" collapsed="false">
      <c r="A17" s="1" t="str">
        <f aca="false">IF(COUNT($A$11:A16) &lt; C16, A16 , "")</f>
        <v/>
      </c>
    </row>
    <row r="18" customFormat="false" ht="15" hidden="false" customHeight="false" outlineLevel="0" collapsed="false">
      <c r="A18" s="1" t="n">
        <v>43980.4294966088</v>
      </c>
      <c r="B18" s="1" t="n">
        <v>44010.4294966088</v>
      </c>
      <c r="C18" s="0" t="s">
        <v>5</v>
      </c>
      <c r="D18" s="0" t="s">
        <v>9</v>
      </c>
      <c r="E18" s="2" t="n">
        <v>238</v>
      </c>
      <c r="F18" s="2" t="n">
        <v>231.6216</v>
      </c>
    </row>
    <row r="19" customFormat="false" ht="15" hidden="false" customHeight="false" outlineLevel="0" collapsed="false">
      <c r="A19" s="1" t="n">
        <v>43980.4045851042</v>
      </c>
      <c r="B19" s="1" t="n">
        <v>44010.4045851042</v>
      </c>
      <c r="C19" s="0" t="s">
        <v>10</v>
      </c>
      <c r="D19" s="0" t="s">
        <v>9</v>
      </c>
      <c r="E19" s="2" t="n">
        <v>594</v>
      </c>
      <c r="F19" s="2" t="n">
        <v>578.0808</v>
      </c>
    </row>
    <row r="20" customFormat="false" ht="15" hidden="false" customHeight="false" outlineLevel="0" collapsed="false">
      <c r="A20" s="1" t="n">
        <v>43979.732103588</v>
      </c>
      <c r="B20" s="1" t="n">
        <v>44009.732103588</v>
      </c>
      <c r="C20" s="0" t="s">
        <v>7</v>
      </c>
      <c r="D20" s="0" t="s">
        <v>9</v>
      </c>
      <c r="E20" s="2" t="n">
        <v>188</v>
      </c>
      <c r="F20" s="2" t="n">
        <v>182.9616</v>
      </c>
    </row>
    <row r="21" customFormat="false" ht="15" hidden="false" customHeight="false" outlineLevel="0" collapsed="false">
      <c r="A21" s="1" t="n">
        <v>43979.6754364583</v>
      </c>
      <c r="B21" s="1" t="n">
        <v>44009.6754364583</v>
      </c>
      <c r="C21" s="0" t="s">
        <v>7</v>
      </c>
      <c r="D21" s="0" t="s">
        <v>6</v>
      </c>
      <c r="E21" s="2" t="n">
        <v>267</v>
      </c>
      <c r="F21" s="2" t="n">
        <v>259.8444</v>
      </c>
    </row>
    <row r="22" customFormat="false" ht="15" hidden="false" customHeight="false" outlineLevel="0" collapsed="false">
      <c r="A22" s="1" t="n">
        <v>43979.6719021644</v>
      </c>
      <c r="B22" s="1" t="n">
        <v>44009.6719021644</v>
      </c>
      <c r="C22" s="0" t="s">
        <v>11</v>
      </c>
      <c r="D22" s="0" t="s">
        <v>9</v>
      </c>
      <c r="E22" s="2" t="n">
        <v>266</v>
      </c>
      <c r="F22" s="2" t="n">
        <v>259.3766</v>
      </c>
    </row>
    <row r="23" customFormat="false" ht="15" hidden="false" customHeight="false" outlineLevel="0" collapsed="false">
      <c r="A23" s="1" t="n">
        <v>43979.6463153935</v>
      </c>
      <c r="B23" s="1" t="n">
        <v>44009.6463153935</v>
      </c>
      <c r="C23" s="0" t="s">
        <v>7</v>
      </c>
      <c r="D23" s="0" t="s">
        <v>12</v>
      </c>
      <c r="E23" s="2" t="n">
        <v>169</v>
      </c>
      <c r="F23" s="2" t="n">
        <v>162.071</v>
      </c>
    </row>
    <row r="24" customFormat="false" ht="15" hidden="false" customHeight="false" outlineLevel="0" collapsed="false">
      <c r="A24" s="1" t="n">
        <v>43979.6457322569</v>
      </c>
      <c r="B24" s="1" t="n">
        <v>44009.6457322569</v>
      </c>
      <c r="C24" s="0" t="s">
        <v>11</v>
      </c>
      <c r="D24" s="0" t="s">
        <v>6</v>
      </c>
      <c r="E24" s="2" t="n">
        <v>69</v>
      </c>
      <c r="F24" s="2" t="n">
        <v>67.2819</v>
      </c>
    </row>
    <row r="25" customFormat="false" ht="15" hidden="false" customHeight="false" outlineLevel="0" collapsed="false">
      <c r="A25" s="1" t="n">
        <v>43979.5373804745</v>
      </c>
      <c r="B25" s="1" t="n">
        <v>44009.5373804745</v>
      </c>
      <c r="C25" s="0" t="s">
        <v>8</v>
      </c>
      <c r="D25" s="0" t="s">
        <v>6</v>
      </c>
      <c r="E25" s="2" t="n">
        <v>864</v>
      </c>
      <c r="F25" s="2" t="n">
        <v>840.8448</v>
      </c>
    </row>
    <row r="26" customFormat="false" ht="15" hidden="false" customHeight="false" outlineLevel="0" collapsed="false">
      <c r="A26" s="1" t="n">
        <v>43979.5022631945</v>
      </c>
      <c r="B26" s="1" t="n">
        <v>44009.5022631945</v>
      </c>
      <c r="C26" s="0" t="s">
        <v>10</v>
      </c>
      <c r="D26" s="0" t="s">
        <v>6</v>
      </c>
      <c r="E26" s="2" t="n">
        <v>208</v>
      </c>
      <c r="F26" s="2" t="n">
        <v>202.4256</v>
      </c>
    </row>
    <row r="27" customFormat="false" ht="15" hidden="false" customHeight="false" outlineLevel="0" collapsed="false">
      <c r="A27" s="1" t="n">
        <v>43978.7409612616</v>
      </c>
      <c r="B27" s="1" t="n">
        <v>44008.7409612616</v>
      </c>
      <c r="C27" s="0" t="s">
        <v>5</v>
      </c>
      <c r="D27" s="0" t="s">
        <v>9</v>
      </c>
      <c r="E27" s="2" t="n">
        <v>258</v>
      </c>
      <c r="F27" s="2" t="n">
        <v>251.0856</v>
      </c>
    </row>
    <row r="28" customFormat="false" ht="15" hidden="false" customHeight="false" outlineLevel="0" collapsed="false">
      <c r="A28" s="1" t="n">
        <v>43978.6832014236</v>
      </c>
      <c r="B28" s="1" t="n">
        <v>44008.6832014236</v>
      </c>
      <c r="C28" s="0" t="s">
        <v>10</v>
      </c>
      <c r="D28" s="0" t="s">
        <v>6</v>
      </c>
      <c r="E28" s="2" t="n">
        <v>198</v>
      </c>
      <c r="F28" s="2" t="n">
        <v>192.6936</v>
      </c>
    </row>
    <row r="29" customFormat="false" ht="15" hidden="false" customHeight="false" outlineLevel="0" collapsed="false">
      <c r="A29" s="1" t="n">
        <v>43978.6542419792</v>
      </c>
      <c r="B29" s="1" t="n">
        <v>44008.6542419792</v>
      </c>
      <c r="C29" s="0" t="s">
        <v>7</v>
      </c>
      <c r="D29" s="0" t="s">
        <v>6</v>
      </c>
      <c r="E29" s="2" t="n">
        <v>188</v>
      </c>
      <c r="F29" s="2" t="n">
        <v>182.9616</v>
      </c>
    </row>
    <row r="30" customFormat="false" ht="15" hidden="false" customHeight="false" outlineLevel="0" collapsed="false">
      <c r="A30" s="1" t="n">
        <v>43978.6390486111</v>
      </c>
      <c r="B30" s="1" t="n">
        <v>44008.6390486111</v>
      </c>
      <c r="C30" s="0" t="s">
        <v>5</v>
      </c>
      <c r="D30" s="0" t="s">
        <v>6</v>
      </c>
      <c r="E30" s="2" t="n">
        <v>119</v>
      </c>
      <c r="F30" s="2" t="n">
        <v>115.8108</v>
      </c>
    </row>
    <row r="31" customFormat="false" ht="15" hidden="false" customHeight="false" outlineLevel="0" collapsed="false">
      <c r="A31" s="1" t="n">
        <v>43978.5264315625</v>
      </c>
      <c r="B31" s="1" t="n">
        <v>44008.5264315625</v>
      </c>
      <c r="C31" s="0" t="s">
        <v>13</v>
      </c>
      <c r="D31" s="0" t="s">
        <v>9</v>
      </c>
      <c r="E31" s="2" t="n">
        <v>486</v>
      </c>
      <c r="F31" s="2" t="n">
        <v>472.9752</v>
      </c>
    </row>
    <row r="32" customFormat="false" ht="15" hidden="false" customHeight="false" outlineLevel="0" collapsed="false">
      <c r="A32" s="1" t="n">
        <v>43978.4393445602</v>
      </c>
      <c r="B32" s="1" t="n">
        <v>44008.4393445602</v>
      </c>
      <c r="C32" s="0" t="s">
        <v>13</v>
      </c>
      <c r="D32" s="0" t="s">
        <v>9</v>
      </c>
      <c r="E32" s="2" t="n">
        <v>496</v>
      </c>
      <c r="F32" s="2" t="n">
        <v>482.7072</v>
      </c>
    </row>
    <row r="33" customFormat="false" ht="15" hidden="false" customHeight="false" outlineLevel="0" collapsed="false">
      <c r="A33" s="1" t="n">
        <v>43977.7003993056</v>
      </c>
      <c r="B33" s="1" t="n">
        <v>44007.7003993056</v>
      </c>
      <c r="C33" s="0" t="s">
        <v>13</v>
      </c>
      <c r="D33" s="0" t="s">
        <v>6</v>
      </c>
      <c r="E33" s="2" t="n">
        <v>337</v>
      </c>
      <c r="F33" s="2" t="n">
        <v>327.9684</v>
      </c>
    </row>
    <row r="34" customFormat="false" ht="15" hidden="false" customHeight="false" outlineLevel="0" collapsed="false">
      <c r="A34" s="1" t="n">
        <v>43977.6310206829</v>
      </c>
      <c r="B34" s="1" t="n">
        <v>44007.6310206829</v>
      </c>
      <c r="C34" s="0" t="s">
        <v>5</v>
      </c>
      <c r="D34" s="0" t="s">
        <v>6</v>
      </c>
      <c r="E34" s="2" t="n">
        <v>782</v>
      </c>
      <c r="F34" s="2" t="n">
        <v>761.0424</v>
      </c>
    </row>
    <row r="35" customFormat="false" ht="15" hidden="false" customHeight="false" outlineLevel="0" collapsed="false">
      <c r="A35" s="1" t="n">
        <v>43977.4934536227</v>
      </c>
      <c r="B35" s="1" t="n">
        <v>44007.4934536227</v>
      </c>
      <c r="C35" s="0" t="s">
        <v>13</v>
      </c>
      <c r="D35" s="0" t="s">
        <v>6</v>
      </c>
      <c r="E35" s="2" t="n">
        <v>1141</v>
      </c>
      <c r="F35" s="2" t="n">
        <v>1110.4212</v>
      </c>
    </row>
    <row r="36" customFormat="false" ht="15" hidden="false" customHeight="false" outlineLevel="0" collapsed="false">
      <c r="A36" s="1" t="n">
        <v>43973.5018995023</v>
      </c>
      <c r="B36" s="1" t="n">
        <v>44003.5018995023</v>
      </c>
      <c r="C36" s="0" t="s">
        <v>8</v>
      </c>
      <c r="D36" s="0" t="s">
        <v>9</v>
      </c>
      <c r="E36" s="2" t="n">
        <v>288</v>
      </c>
      <c r="F36" s="2" t="n">
        <v>280.2816</v>
      </c>
    </row>
    <row r="37" customFormat="false" ht="15" hidden="false" customHeight="false" outlineLevel="0" collapsed="false">
      <c r="A37" s="1" t="n">
        <v>43973.4845048264</v>
      </c>
      <c r="B37" s="1" t="n">
        <v>44003.4845048264</v>
      </c>
      <c r="C37" s="0" t="s">
        <v>13</v>
      </c>
      <c r="D37" s="0" t="s">
        <v>6</v>
      </c>
      <c r="E37" s="2" t="n">
        <v>307</v>
      </c>
      <c r="F37" s="2" t="n">
        <v>298.7724</v>
      </c>
    </row>
    <row r="38" customFormat="false" ht="15" hidden="false" customHeight="false" outlineLevel="0" collapsed="false">
      <c r="A38" s="1" t="n">
        <v>43973.4068949884</v>
      </c>
      <c r="B38" s="1" t="n">
        <v>44003.4068949884</v>
      </c>
      <c r="C38" s="0" t="s">
        <v>10</v>
      </c>
      <c r="D38" s="0" t="s">
        <v>6</v>
      </c>
      <c r="E38" s="2" t="n">
        <v>565</v>
      </c>
      <c r="F38" s="2" t="n">
        <v>549.858</v>
      </c>
    </row>
    <row r="39" customFormat="false" ht="15" hidden="false" customHeight="false" outlineLevel="0" collapsed="false">
      <c r="A39" s="1" t="n">
        <v>43972.7087343403</v>
      </c>
      <c r="B39" s="1" t="n">
        <v>44002.7087343403</v>
      </c>
      <c r="C39" s="0" t="s">
        <v>5</v>
      </c>
      <c r="D39" s="0" t="s">
        <v>6</v>
      </c>
      <c r="E39" s="2" t="n">
        <v>168</v>
      </c>
      <c r="F39" s="2" t="n">
        <v>163.4976</v>
      </c>
    </row>
    <row r="40" customFormat="false" ht="15" hidden="false" customHeight="false" outlineLevel="0" collapsed="false">
      <c r="A40" s="1" t="n">
        <v>43972.6908689815</v>
      </c>
      <c r="B40" s="1" t="n">
        <v>44002.6908689815</v>
      </c>
      <c r="C40" s="0" t="s">
        <v>5</v>
      </c>
      <c r="D40" s="0" t="s">
        <v>9</v>
      </c>
      <c r="E40" s="2" t="n">
        <v>555</v>
      </c>
      <c r="F40" s="2" t="n">
        <v>540.126</v>
      </c>
    </row>
    <row r="41" customFormat="false" ht="15" hidden="false" customHeight="false" outlineLevel="0" collapsed="false">
      <c r="A41" s="1" t="n">
        <v>43972.5986248495</v>
      </c>
      <c r="B41" s="1" t="n">
        <v>44002.5986248495</v>
      </c>
      <c r="C41" s="0" t="s">
        <v>10</v>
      </c>
      <c r="D41" s="0" t="s">
        <v>6</v>
      </c>
      <c r="E41" s="2" t="n">
        <v>296</v>
      </c>
      <c r="F41" s="2" t="n">
        <v>288.0672</v>
      </c>
    </row>
    <row r="42" customFormat="false" ht="15" hidden="false" customHeight="false" outlineLevel="0" collapsed="false">
      <c r="A42" s="1" t="n">
        <v>43972.5378318634</v>
      </c>
      <c r="B42" s="1" t="n">
        <v>44002.5378318634</v>
      </c>
      <c r="C42" s="0" t="s">
        <v>5</v>
      </c>
      <c r="D42" s="0" t="s">
        <v>6</v>
      </c>
      <c r="E42" s="2" t="n">
        <v>159</v>
      </c>
      <c r="F42" s="2" t="n">
        <v>154.7388</v>
      </c>
    </row>
    <row r="43" customFormat="false" ht="15" hidden="false" customHeight="false" outlineLevel="0" collapsed="false">
      <c r="A43" s="1" t="n">
        <v>43971.6530251505</v>
      </c>
      <c r="B43" s="1" t="n">
        <v>44001.6530251505</v>
      </c>
      <c r="C43" s="0" t="s">
        <v>7</v>
      </c>
      <c r="D43" s="0" t="s">
        <v>6</v>
      </c>
      <c r="E43" s="2" t="n">
        <v>178</v>
      </c>
      <c r="F43" s="2" t="n">
        <v>173.2296</v>
      </c>
    </row>
    <row r="44" customFormat="false" ht="15" hidden="false" customHeight="false" outlineLevel="0" collapsed="false">
      <c r="A44" s="1" t="n">
        <v>43971.4641142014</v>
      </c>
      <c r="B44" s="1" t="n">
        <v>44001.4641142014</v>
      </c>
      <c r="C44" s="0" t="s">
        <v>5</v>
      </c>
      <c r="D44" s="0" t="s">
        <v>6</v>
      </c>
      <c r="E44" s="2" t="n">
        <v>148</v>
      </c>
      <c r="F44" s="2" t="n">
        <v>144.0336</v>
      </c>
    </row>
    <row r="45" customFormat="false" ht="15" hidden="false" customHeight="false" outlineLevel="0" collapsed="false">
      <c r="A45" s="1" t="n">
        <v>43970.7496256597</v>
      </c>
      <c r="B45" s="1" t="n">
        <v>44000.7496256597</v>
      </c>
      <c r="C45" s="0" t="s">
        <v>10</v>
      </c>
      <c r="D45" s="0" t="s">
        <v>9</v>
      </c>
      <c r="E45" s="2" t="n">
        <v>567</v>
      </c>
      <c r="F45" s="2" t="n">
        <v>551.8044</v>
      </c>
    </row>
    <row r="46" customFormat="false" ht="15" hidden="false" customHeight="false" outlineLevel="0" collapsed="false">
      <c r="A46" s="1" t="n">
        <v>43970.667437963</v>
      </c>
      <c r="B46" s="1" t="n">
        <v>44000.667437963</v>
      </c>
      <c r="C46" s="0" t="s">
        <v>5</v>
      </c>
      <c r="D46" s="0" t="s">
        <v>6</v>
      </c>
      <c r="E46" s="2" t="n">
        <v>129</v>
      </c>
      <c r="F46" s="2" t="n">
        <v>125.5428</v>
      </c>
    </row>
    <row r="47" customFormat="false" ht="15" hidden="false" customHeight="false" outlineLevel="0" collapsed="false">
      <c r="A47" s="1" t="n">
        <v>43969.7187161227</v>
      </c>
      <c r="B47" s="1" t="n">
        <v>43999.7187161227</v>
      </c>
      <c r="C47" s="0" t="s">
        <v>7</v>
      </c>
      <c r="D47" s="0" t="s">
        <v>6</v>
      </c>
      <c r="E47" s="2" t="n">
        <v>198</v>
      </c>
      <c r="F47" s="2" t="n">
        <v>192.6936</v>
      </c>
    </row>
    <row r="48" customFormat="false" ht="15" hidden="false" customHeight="false" outlineLevel="0" collapsed="false">
      <c r="A48" s="1" t="n">
        <v>43966.5855041319</v>
      </c>
      <c r="B48" s="1" t="n">
        <v>43996.5855041319</v>
      </c>
      <c r="C48" s="0" t="s">
        <v>7</v>
      </c>
      <c r="D48" s="0" t="s">
        <v>9</v>
      </c>
      <c r="E48" s="2" t="n">
        <v>169</v>
      </c>
      <c r="F48" s="2" t="n">
        <v>164.4708</v>
      </c>
    </row>
    <row r="49" customFormat="false" ht="15" hidden="false" customHeight="false" outlineLevel="0" collapsed="false">
      <c r="A49" s="1" t="n">
        <v>43966.5462912384</v>
      </c>
      <c r="B49" s="1" t="n">
        <v>43996.5462912384</v>
      </c>
      <c r="C49" s="0" t="s">
        <v>5</v>
      </c>
      <c r="D49" s="0" t="s">
        <v>6</v>
      </c>
      <c r="E49" s="2" t="n">
        <v>188</v>
      </c>
      <c r="F49" s="2" t="n">
        <v>182.9616</v>
      </c>
    </row>
    <row r="50" customFormat="false" ht="15" hidden="false" customHeight="false" outlineLevel="0" collapsed="false">
      <c r="A50" s="1" t="n">
        <v>43966.4721526273</v>
      </c>
      <c r="B50" s="1" t="n">
        <v>43996.4721526273</v>
      </c>
      <c r="C50" s="0" t="s">
        <v>5</v>
      </c>
      <c r="D50" s="0" t="s">
        <v>9</v>
      </c>
      <c r="E50" s="2" t="n">
        <v>139</v>
      </c>
      <c r="F50" s="2" t="n">
        <v>135.2748</v>
      </c>
    </row>
    <row r="51" customFormat="false" ht="15" hidden="false" customHeight="false" outlineLevel="0" collapsed="false">
      <c r="A51" s="1" t="n">
        <v>43966.453800081</v>
      </c>
      <c r="B51" s="1" t="n">
        <v>43996.453800081</v>
      </c>
      <c r="C51" s="0" t="s">
        <v>7</v>
      </c>
      <c r="D51" s="0" t="s">
        <v>9</v>
      </c>
      <c r="E51" s="2" t="n">
        <v>168</v>
      </c>
      <c r="F51" s="2" t="n">
        <v>163.4976</v>
      </c>
    </row>
    <row r="52" customFormat="false" ht="15" hidden="false" customHeight="false" outlineLevel="0" collapsed="false">
      <c r="A52" s="1" t="n">
        <v>43965.7270745023</v>
      </c>
      <c r="B52" s="1" t="n">
        <v>43995.7270745023</v>
      </c>
      <c r="C52" s="0" t="s">
        <v>7</v>
      </c>
      <c r="D52" s="0" t="s">
        <v>6</v>
      </c>
      <c r="E52" s="2" t="n">
        <v>168</v>
      </c>
      <c r="F52" s="2" t="n">
        <v>163.4976</v>
      </c>
    </row>
    <row r="53" customFormat="false" ht="15" hidden="false" customHeight="false" outlineLevel="0" collapsed="false">
      <c r="A53" s="1" t="n">
        <v>43965.6450362616</v>
      </c>
      <c r="B53" s="1" t="n">
        <v>43995.6450362616</v>
      </c>
      <c r="C53" s="0" t="s">
        <v>10</v>
      </c>
      <c r="D53" s="0" t="s">
        <v>6</v>
      </c>
      <c r="E53" s="2" t="n">
        <v>257</v>
      </c>
      <c r="F53" s="2" t="n">
        <v>250.1124</v>
      </c>
    </row>
    <row r="54" customFormat="false" ht="15" hidden="false" customHeight="false" outlineLevel="0" collapsed="false">
      <c r="A54" s="1" t="n">
        <v>43965.6314418982</v>
      </c>
      <c r="B54" s="1" t="n">
        <v>43995.6314418982</v>
      </c>
      <c r="C54" s="0" t="s">
        <v>5</v>
      </c>
      <c r="D54" s="0" t="s">
        <v>9</v>
      </c>
      <c r="E54" s="2" t="n">
        <v>158</v>
      </c>
      <c r="F54" s="2" t="n">
        <v>153.7656</v>
      </c>
    </row>
    <row r="55" customFormat="false" ht="15" hidden="false" customHeight="false" outlineLevel="0" collapsed="false">
      <c r="A55" s="1" t="n">
        <v>43965.6254295949</v>
      </c>
      <c r="B55" s="1" t="n">
        <v>43995.6254295949</v>
      </c>
      <c r="C55" s="0" t="s">
        <v>10</v>
      </c>
      <c r="D55" s="0" t="s">
        <v>6</v>
      </c>
      <c r="E55" s="2" t="n">
        <v>198</v>
      </c>
      <c r="F55" s="2" t="n">
        <v>192.6936</v>
      </c>
    </row>
    <row r="56" customFormat="false" ht="15" hidden="false" customHeight="false" outlineLevel="0" collapsed="false">
      <c r="A56" s="1" t="n">
        <v>43965.6057452546</v>
      </c>
      <c r="B56" s="1" t="n">
        <v>43995.6057452546</v>
      </c>
      <c r="C56" s="0" t="s">
        <v>5</v>
      </c>
      <c r="D56" s="0" t="s">
        <v>9</v>
      </c>
      <c r="E56" s="2" t="n">
        <v>99</v>
      </c>
      <c r="F56" s="2" t="n">
        <v>96.3468</v>
      </c>
    </row>
    <row r="57" customFormat="false" ht="15" hidden="false" customHeight="false" outlineLevel="0" collapsed="false">
      <c r="A57" s="1" t="n">
        <v>43965.5720841088</v>
      </c>
      <c r="B57" s="1" t="n">
        <v>43995.5720841088</v>
      </c>
      <c r="C57" s="0" t="s">
        <v>5</v>
      </c>
      <c r="D57" s="0" t="s">
        <v>6</v>
      </c>
      <c r="E57" s="2" t="n">
        <v>228</v>
      </c>
      <c r="F57" s="2" t="n">
        <v>221.8896</v>
      </c>
    </row>
    <row r="58" customFormat="false" ht="15" hidden="false" customHeight="false" outlineLevel="0" collapsed="false">
      <c r="A58" s="1" t="n">
        <v>43965.5589039699</v>
      </c>
      <c r="B58" s="1" t="n">
        <v>43995.5589039699</v>
      </c>
      <c r="C58" s="0" t="s">
        <v>7</v>
      </c>
      <c r="D58" s="0" t="s">
        <v>9</v>
      </c>
      <c r="E58" s="2" t="n">
        <v>188</v>
      </c>
      <c r="F58" s="2" t="n">
        <v>182.9616</v>
      </c>
    </row>
    <row r="59" customFormat="false" ht="15" hidden="false" customHeight="false" outlineLevel="0" collapsed="false">
      <c r="A59" s="1" t="n">
        <v>43965.5047351505</v>
      </c>
      <c r="B59" s="1" t="n">
        <v>43995.5047351505</v>
      </c>
      <c r="C59" s="0" t="s">
        <v>5</v>
      </c>
      <c r="D59" s="0" t="s">
        <v>6</v>
      </c>
      <c r="E59" s="2" t="n">
        <v>258</v>
      </c>
      <c r="F59" s="2" t="n">
        <v>251.0856</v>
      </c>
    </row>
    <row r="60" customFormat="false" ht="15" hidden="false" customHeight="false" outlineLevel="0" collapsed="false">
      <c r="A60" s="1" t="n">
        <v>43965.4617206019</v>
      </c>
      <c r="B60" s="1" t="n">
        <v>43995.4617206019</v>
      </c>
      <c r="C60" s="0" t="s">
        <v>5</v>
      </c>
      <c r="D60" s="0" t="s">
        <v>6</v>
      </c>
      <c r="E60" s="2" t="n">
        <v>99</v>
      </c>
      <c r="F60" s="2" t="n">
        <v>96.3468</v>
      </c>
    </row>
    <row r="61" customFormat="false" ht="15" hidden="false" customHeight="false" outlineLevel="0" collapsed="false">
      <c r="A61" s="1" t="n">
        <v>43965.4213719097</v>
      </c>
      <c r="B61" s="1" t="n">
        <v>43995.4213719097</v>
      </c>
      <c r="C61" s="0" t="s">
        <v>7</v>
      </c>
      <c r="D61" s="0" t="s">
        <v>6</v>
      </c>
      <c r="E61" s="2" t="n">
        <v>198</v>
      </c>
      <c r="F61" s="2" t="n">
        <v>192.6936</v>
      </c>
    </row>
    <row r="62" customFormat="false" ht="15" hidden="false" customHeight="false" outlineLevel="0" collapsed="false">
      <c r="A62" s="1" t="n">
        <v>43964.6844806366</v>
      </c>
      <c r="B62" s="1" t="n">
        <v>43994.6844806366</v>
      </c>
      <c r="C62" s="0" t="s">
        <v>14</v>
      </c>
      <c r="D62" s="0" t="s">
        <v>9</v>
      </c>
      <c r="E62" s="2" t="n">
        <v>1000</v>
      </c>
      <c r="F62" s="2" t="n">
        <v>966.1</v>
      </c>
    </row>
    <row r="63" customFormat="false" ht="15" hidden="false" customHeight="false" outlineLevel="0" collapsed="false">
      <c r="A63" s="1" t="n">
        <v>43964.655881713</v>
      </c>
      <c r="B63" s="1" t="n">
        <v>43994.655881713</v>
      </c>
      <c r="C63" s="0" t="s">
        <v>13</v>
      </c>
      <c r="D63" s="0" t="s">
        <v>6</v>
      </c>
      <c r="E63" s="2" t="n">
        <v>1512</v>
      </c>
      <c r="F63" s="2" t="n">
        <v>1471.4784</v>
      </c>
    </row>
    <row r="64" customFormat="false" ht="15" hidden="false" customHeight="false" outlineLevel="0" collapsed="false">
      <c r="A64" s="1" t="n">
        <v>43964.6531417014</v>
      </c>
      <c r="B64" s="1" t="n">
        <v>43994.6531417014</v>
      </c>
      <c r="C64" s="0" t="s">
        <v>5</v>
      </c>
      <c r="D64" s="0" t="s">
        <v>9</v>
      </c>
      <c r="E64" s="2" t="n">
        <v>169</v>
      </c>
      <c r="F64" s="2" t="n">
        <v>164.4708</v>
      </c>
    </row>
    <row r="65" customFormat="false" ht="15" hidden="false" customHeight="false" outlineLevel="0" collapsed="false">
      <c r="A65" s="1" t="n">
        <v>43964.6308375347</v>
      </c>
      <c r="B65" s="1" t="n">
        <v>43994.6308375347</v>
      </c>
      <c r="C65" s="0" t="s">
        <v>13</v>
      </c>
      <c r="D65" s="0" t="s">
        <v>6</v>
      </c>
      <c r="E65" s="2" t="n">
        <v>594</v>
      </c>
      <c r="F65" s="2" t="n">
        <v>578.0808</v>
      </c>
    </row>
    <row r="66" customFormat="false" ht="15" hidden="false" customHeight="false" outlineLevel="0" collapsed="false">
      <c r="A66" s="1" t="n">
        <v>43964.5677828357</v>
      </c>
      <c r="B66" s="1" t="n">
        <v>43994.5677828356</v>
      </c>
      <c r="C66" s="0" t="s">
        <v>5</v>
      </c>
      <c r="D66" s="0" t="s">
        <v>9</v>
      </c>
      <c r="E66" s="2" t="n">
        <v>218</v>
      </c>
      <c r="F66" s="2" t="n">
        <v>212.1576</v>
      </c>
    </row>
    <row r="67" customFormat="false" ht="15" hidden="false" customHeight="false" outlineLevel="0" collapsed="false">
      <c r="A67" s="1" t="n">
        <v>43963.5836073727</v>
      </c>
      <c r="B67" s="1" t="n">
        <v>43993.5836073727</v>
      </c>
      <c r="C67" s="0" t="s">
        <v>7</v>
      </c>
      <c r="D67" s="0" t="s">
        <v>6</v>
      </c>
      <c r="E67" s="2" t="n">
        <v>844</v>
      </c>
      <c r="F67" s="2" t="n">
        <v>821.3808</v>
      </c>
    </row>
    <row r="68" customFormat="false" ht="15" hidden="false" customHeight="false" outlineLevel="0" collapsed="false">
      <c r="A68" s="1" t="n">
        <v>43962.5802111921</v>
      </c>
      <c r="B68" s="1" t="n">
        <v>43992.5802111921</v>
      </c>
      <c r="C68" s="0" t="s">
        <v>7</v>
      </c>
      <c r="D68" s="0" t="s">
        <v>9</v>
      </c>
      <c r="E68" s="2" t="n">
        <v>338</v>
      </c>
      <c r="F68" s="2" t="n">
        <v>328.9416</v>
      </c>
    </row>
    <row r="69" customFormat="false" ht="15" hidden="false" customHeight="false" outlineLevel="0" collapsed="false">
      <c r="A69" s="1" t="n">
        <v>43960.4764159375</v>
      </c>
      <c r="B69" s="1" t="n">
        <v>43990.4764159375</v>
      </c>
      <c r="C69" s="0" t="s">
        <v>7</v>
      </c>
      <c r="D69" s="0" t="s">
        <v>6</v>
      </c>
      <c r="E69" s="2" t="n">
        <v>149</v>
      </c>
      <c r="F69" s="2" t="n">
        <v>145.0068</v>
      </c>
    </row>
    <row r="70" customFormat="false" ht="15" hidden="false" customHeight="false" outlineLevel="0" collapsed="false">
      <c r="A70" s="1" t="n">
        <v>43960.4714879282</v>
      </c>
      <c r="B70" s="1" t="n">
        <v>43990.4714879282</v>
      </c>
      <c r="C70" s="0" t="s">
        <v>10</v>
      </c>
      <c r="D70" s="0" t="s">
        <v>9</v>
      </c>
      <c r="E70" s="2" t="n">
        <v>338</v>
      </c>
      <c r="F70" s="2" t="n">
        <v>328.9416</v>
      </c>
    </row>
    <row r="71" customFormat="false" ht="15" hidden="false" customHeight="false" outlineLevel="0" collapsed="false">
      <c r="A71" s="1" t="n">
        <v>43959.7521040509</v>
      </c>
      <c r="B71" s="1" t="n">
        <v>43989.7521040509</v>
      </c>
      <c r="C71" s="0" t="s">
        <v>11</v>
      </c>
      <c r="D71" s="0" t="s">
        <v>9</v>
      </c>
      <c r="E71" s="2" t="n">
        <v>119</v>
      </c>
      <c r="F71" s="2" t="n">
        <v>116.0369</v>
      </c>
    </row>
    <row r="72" customFormat="false" ht="15" hidden="false" customHeight="false" outlineLevel="0" collapsed="false">
      <c r="A72" s="1" t="n">
        <v>43959.665309456</v>
      </c>
      <c r="B72" s="1" t="n">
        <v>43989.665309456</v>
      </c>
      <c r="C72" s="0" t="s">
        <v>7</v>
      </c>
      <c r="D72" s="0" t="s">
        <v>6</v>
      </c>
      <c r="E72" s="2" t="n">
        <v>347</v>
      </c>
      <c r="F72" s="2" t="n">
        <v>337.7004</v>
      </c>
    </row>
    <row r="73" customFormat="false" ht="15" hidden="false" customHeight="false" outlineLevel="0" collapsed="false">
      <c r="A73" s="1" t="n">
        <v>43959.6368382755</v>
      </c>
      <c r="B73" s="1" t="n">
        <v>43989.6368382755</v>
      </c>
      <c r="C73" s="0" t="s">
        <v>15</v>
      </c>
      <c r="D73" s="0" t="s">
        <v>9</v>
      </c>
      <c r="E73" s="2" t="n">
        <v>340</v>
      </c>
      <c r="F73" s="2" t="n">
        <v>334.73</v>
      </c>
    </row>
    <row r="74" customFormat="false" ht="15" hidden="false" customHeight="false" outlineLevel="0" collapsed="false">
      <c r="A74" s="1" t="n">
        <v>43959.6293434838</v>
      </c>
      <c r="B74" s="1" t="n">
        <v>43989.6293434838</v>
      </c>
      <c r="C74" s="0" t="s">
        <v>7</v>
      </c>
      <c r="D74" s="0" t="s">
        <v>6</v>
      </c>
      <c r="E74" s="2" t="n">
        <v>347</v>
      </c>
      <c r="F74" s="2" t="n">
        <v>337.7004</v>
      </c>
    </row>
    <row r="75" customFormat="false" ht="15" hidden="false" customHeight="false" outlineLevel="0" collapsed="false">
      <c r="A75" s="1" t="n">
        <v>43959.6133158912</v>
      </c>
      <c r="B75" s="1" t="n">
        <v>43989.6133158912</v>
      </c>
      <c r="C75" s="0" t="s">
        <v>10</v>
      </c>
      <c r="D75" s="0" t="s">
        <v>12</v>
      </c>
      <c r="E75" s="2" t="n">
        <v>368</v>
      </c>
      <c r="F75" s="2" t="n">
        <v>352.912</v>
      </c>
    </row>
    <row r="76" customFormat="false" ht="15" hidden="false" customHeight="false" outlineLevel="0" collapsed="false">
      <c r="A76" s="1" t="n">
        <v>43959.6101808218</v>
      </c>
      <c r="B76" s="1" t="n">
        <v>43989.6101808218</v>
      </c>
      <c r="C76" s="0" t="s">
        <v>10</v>
      </c>
      <c r="D76" s="0" t="s">
        <v>9</v>
      </c>
      <c r="E76" s="2" t="n">
        <v>198</v>
      </c>
      <c r="F76" s="2" t="n">
        <v>192.6936</v>
      </c>
    </row>
    <row r="77" customFormat="false" ht="15" hidden="false" customHeight="false" outlineLevel="0" collapsed="false">
      <c r="A77" s="1" t="n">
        <v>43959.5896520486</v>
      </c>
      <c r="B77" s="1" t="n">
        <v>43989.5896520486</v>
      </c>
      <c r="C77" s="0" t="s">
        <v>7</v>
      </c>
      <c r="D77" s="0" t="s">
        <v>9</v>
      </c>
      <c r="E77" s="2" t="n">
        <v>149</v>
      </c>
      <c r="F77" s="2" t="n">
        <v>145.0068</v>
      </c>
    </row>
    <row r="78" customFormat="false" ht="15" hidden="false" customHeight="false" outlineLevel="0" collapsed="false">
      <c r="A78" s="1" t="n">
        <v>43959.5845270833</v>
      </c>
      <c r="B78" s="1" t="n">
        <v>43989.5845270833</v>
      </c>
      <c r="C78" s="0" t="s">
        <v>5</v>
      </c>
      <c r="D78" s="0" t="s">
        <v>9</v>
      </c>
      <c r="E78" s="2" t="n">
        <v>198</v>
      </c>
      <c r="F78" s="2" t="n">
        <v>192.6936</v>
      </c>
    </row>
    <row r="79" customFormat="false" ht="15" hidden="false" customHeight="false" outlineLevel="0" collapsed="false">
      <c r="A79" s="1" t="n">
        <v>43959.5803084838</v>
      </c>
      <c r="B79" s="1" t="n">
        <v>43989.5803084838</v>
      </c>
      <c r="C79" s="0" t="s">
        <v>7</v>
      </c>
      <c r="D79" s="0" t="s">
        <v>6</v>
      </c>
      <c r="E79" s="2" t="n">
        <v>486</v>
      </c>
      <c r="F79" s="2" t="n">
        <v>472.9752</v>
      </c>
    </row>
    <row r="80" customFormat="false" ht="15" hidden="false" customHeight="false" outlineLevel="0" collapsed="false">
      <c r="A80" s="1" t="n">
        <v>43959.5714649306</v>
      </c>
      <c r="B80" s="1" t="n">
        <v>43989.5714649306</v>
      </c>
      <c r="C80" s="0" t="s">
        <v>7</v>
      </c>
      <c r="D80" s="0" t="s">
        <v>6</v>
      </c>
      <c r="E80" s="2" t="n">
        <v>315</v>
      </c>
      <c r="F80" s="2" t="n">
        <v>306.558</v>
      </c>
    </row>
    <row r="81" customFormat="false" ht="15" hidden="false" customHeight="false" outlineLevel="0" collapsed="false">
      <c r="A81" s="1" t="n">
        <v>43959.5080079514</v>
      </c>
      <c r="B81" s="1" t="n">
        <v>43989.5080079514</v>
      </c>
      <c r="C81" s="0" t="s">
        <v>7</v>
      </c>
      <c r="D81" s="0" t="s">
        <v>6</v>
      </c>
      <c r="E81" s="2" t="n">
        <v>1152</v>
      </c>
      <c r="F81" s="2" t="n">
        <v>1121.1264</v>
      </c>
    </row>
    <row r="82" customFormat="false" ht="15" hidden="false" customHeight="false" outlineLevel="0" collapsed="false">
      <c r="A82" s="1" t="n">
        <v>43959.4864541319</v>
      </c>
      <c r="B82" s="1" t="n">
        <v>43989.486454132</v>
      </c>
      <c r="C82" s="0" t="s">
        <v>5</v>
      </c>
      <c r="D82" s="0" t="s">
        <v>6</v>
      </c>
      <c r="E82" s="2" t="n">
        <v>168</v>
      </c>
      <c r="F82" s="2" t="n">
        <v>163.4976</v>
      </c>
    </row>
    <row r="83" customFormat="false" ht="15" hidden="false" customHeight="false" outlineLevel="0" collapsed="false">
      <c r="A83" s="1" t="n">
        <v>43959.4329158218</v>
      </c>
      <c r="B83" s="1" t="n">
        <v>43989.4329158218</v>
      </c>
      <c r="C83" s="0" t="s">
        <v>10</v>
      </c>
      <c r="D83" s="0" t="s">
        <v>9</v>
      </c>
      <c r="E83" s="2" t="n">
        <v>298</v>
      </c>
      <c r="F83" s="2" t="n">
        <v>290.0136</v>
      </c>
    </row>
    <row r="84" customFormat="false" ht="15" hidden="false" customHeight="false" outlineLevel="0" collapsed="false">
      <c r="A84" s="1" t="n">
        <v>43959.4107665509</v>
      </c>
      <c r="B84" s="1" t="n">
        <v>43989.4107665509</v>
      </c>
      <c r="C84" s="0" t="s">
        <v>5</v>
      </c>
      <c r="D84" s="0" t="s">
        <v>6</v>
      </c>
      <c r="E84" s="2" t="n">
        <v>98</v>
      </c>
      <c r="F84" s="2" t="n">
        <v>95.3736</v>
      </c>
    </row>
    <row r="85" customFormat="false" ht="15" hidden="false" customHeight="false" outlineLevel="0" collapsed="false">
      <c r="A85" s="1" t="n">
        <v>43959.4080199884</v>
      </c>
      <c r="B85" s="1" t="n">
        <v>43989.4080199884</v>
      </c>
      <c r="C85" s="0" t="s">
        <v>5</v>
      </c>
      <c r="D85" s="0" t="s">
        <v>6</v>
      </c>
      <c r="E85" s="2" t="n">
        <v>119</v>
      </c>
      <c r="F85" s="2" t="n">
        <v>115.8108</v>
      </c>
    </row>
    <row r="86" customFormat="false" ht="15" hidden="false" customHeight="false" outlineLevel="0" collapsed="false">
      <c r="A86" s="1" t="n">
        <v>43958.6745735764</v>
      </c>
      <c r="B86" s="1" t="n">
        <v>43988.6745735764</v>
      </c>
      <c r="C86" s="0" t="s">
        <v>7</v>
      </c>
      <c r="D86" s="0" t="s">
        <v>6</v>
      </c>
      <c r="E86" s="2" t="n">
        <v>267</v>
      </c>
      <c r="F86" s="2" t="n">
        <v>259.8444</v>
      </c>
    </row>
    <row r="87" customFormat="false" ht="15" hidden="false" customHeight="false" outlineLevel="0" collapsed="false">
      <c r="A87" s="1" t="n">
        <v>43958.6722871528</v>
      </c>
      <c r="B87" s="1" t="n">
        <v>43988.6722871528</v>
      </c>
      <c r="C87" s="0" t="s">
        <v>11</v>
      </c>
      <c r="D87" s="0" t="s">
        <v>6</v>
      </c>
      <c r="E87" s="2" t="n">
        <v>139</v>
      </c>
      <c r="F87" s="2" t="n">
        <v>135.5389</v>
      </c>
    </row>
    <row r="88" customFormat="false" ht="15" hidden="false" customHeight="false" outlineLevel="0" collapsed="false">
      <c r="A88" s="1" t="n">
        <v>43958.5940426273</v>
      </c>
      <c r="B88" s="1" t="n">
        <v>43988.5940426273</v>
      </c>
      <c r="C88" s="0" t="s">
        <v>5</v>
      </c>
      <c r="D88" s="0" t="s">
        <v>9</v>
      </c>
      <c r="E88" s="2" t="n">
        <v>188</v>
      </c>
      <c r="F88" s="2" t="n">
        <v>182.9616</v>
      </c>
    </row>
    <row r="89" customFormat="false" ht="15" hidden="false" customHeight="false" outlineLevel="0" collapsed="false">
      <c r="A89" s="1" t="n">
        <v>43958.5104729977</v>
      </c>
      <c r="B89" s="1" t="n">
        <v>43988.5104729977</v>
      </c>
      <c r="C89" s="0" t="s">
        <v>13</v>
      </c>
      <c r="D89" s="0" t="s">
        <v>6</v>
      </c>
      <c r="E89" s="2" t="n">
        <v>338</v>
      </c>
      <c r="F89" s="2" t="n">
        <v>328.9416</v>
      </c>
    </row>
    <row r="90" customFormat="false" ht="15" hidden="false" customHeight="false" outlineLevel="0" collapsed="false">
      <c r="A90" s="1" t="n">
        <v>43957.6813204861</v>
      </c>
      <c r="B90" s="1" t="n">
        <v>43987.6813204861</v>
      </c>
      <c r="C90" s="0" t="s">
        <v>7</v>
      </c>
      <c r="D90" s="0" t="s">
        <v>9</v>
      </c>
      <c r="E90" s="2" t="n">
        <v>149</v>
      </c>
      <c r="F90" s="2" t="n">
        <v>145.0068</v>
      </c>
    </row>
    <row r="91" customFormat="false" ht="15" hidden="false" customHeight="false" outlineLevel="0" collapsed="false">
      <c r="A91" s="1" t="n">
        <v>43957.6413449421</v>
      </c>
      <c r="B91" s="1" t="n">
        <v>43987.6413449421</v>
      </c>
      <c r="C91" s="0" t="s">
        <v>10</v>
      </c>
      <c r="D91" s="0" t="s">
        <v>6</v>
      </c>
      <c r="E91" s="2" t="n">
        <v>199</v>
      </c>
      <c r="F91" s="2" t="n">
        <v>193.6668</v>
      </c>
    </row>
    <row r="92" customFormat="false" ht="15" hidden="false" customHeight="false" outlineLevel="0" collapsed="false">
      <c r="A92" s="1" t="n">
        <v>43957.6248471412</v>
      </c>
      <c r="B92" s="1" t="n">
        <v>43987.6248471412</v>
      </c>
      <c r="C92" s="0" t="s">
        <v>5</v>
      </c>
      <c r="D92" s="0" t="s">
        <v>6</v>
      </c>
      <c r="E92" s="2" t="n">
        <v>199</v>
      </c>
      <c r="F92" s="2" t="n">
        <v>193.6668</v>
      </c>
    </row>
    <row r="93" customFormat="false" ht="15" hidden="false" customHeight="false" outlineLevel="0" collapsed="false">
      <c r="A93" s="1" t="n">
        <v>43957.6225145023</v>
      </c>
      <c r="B93" s="1" t="n">
        <v>43987.6225145023</v>
      </c>
      <c r="C93" s="0" t="s">
        <v>7</v>
      </c>
      <c r="D93" s="0" t="s">
        <v>6</v>
      </c>
      <c r="E93" s="2" t="n">
        <v>467</v>
      </c>
      <c r="F93" s="2" t="n">
        <v>454.4844</v>
      </c>
    </row>
    <row r="94" customFormat="false" ht="15" hidden="false" customHeight="false" outlineLevel="0" collapsed="false">
      <c r="A94" s="1" t="n">
        <v>43957.5525665162</v>
      </c>
      <c r="B94" s="1" t="n">
        <v>43987.5525665162</v>
      </c>
      <c r="C94" s="0" t="s">
        <v>13</v>
      </c>
      <c r="D94" s="0" t="s">
        <v>12</v>
      </c>
      <c r="E94" s="2" t="n">
        <v>339</v>
      </c>
      <c r="F94" s="2" t="n">
        <v>325.101</v>
      </c>
    </row>
    <row r="95" customFormat="false" ht="15" hidden="false" customHeight="false" outlineLevel="0" collapsed="false">
      <c r="A95" s="1" t="n">
        <v>43957.476784456</v>
      </c>
      <c r="B95" s="1" t="n">
        <v>43987.476784456</v>
      </c>
      <c r="C95" s="0" t="s">
        <v>13</v>
      </c>
      <c r="D95" s="0" t="s">
        <v>16</v>
      </c>
      <c r="E95" s="2" t="n">
        <v>606</v>
      </c>
      <c r="F95" s="2" t="n">
        <v>579.033</v>
      </c>
    </row>
    <row r="96" customFormat="false" ht="15" hidden="false" customHeight="false" outlineLevel="0" collapsed="false">
      <c r="A96" s="1" t="n">
        <v>43957.4332822569</v>
      </c>
      <c r="B96" s="1" t="n">
        <v>43987.4332822569</v>
      </c>
      <c r="C96" s="0" t="s">
        <v>5</v>
      </c>
      <c r="D96" s="0" t="s">
        <v>6</v>
      </c>
      <c r="E96" s="2" t="n">
        <v>168</v>
      </c>
      <c r="F96" s="2" t="n">
        <v>163.4976</v>
      </c>
    </row>
    <row r="97" customFormat="false" ht="15" hidden="false" customHeight="false" outlineLevel="0" collapsed="false">
      <c r="A97" s="1" t="n">
        <v>43956.7290133449</v>
      </c>
      <c r="B97" s="1" t="n">
        <v>43986.7290133449</v>
      </c>
      <c r="C97" s="0" t="s">
        <v>7</v>
      </c>
      <c r="D97" s="0" t="s">
        <v>9</v>
      </c>
      <c r="E97" s="2" t="n">
        <v>219</v>
      </c>
      <c r="F97" s="2" t="n">
        <v>213.1308</v>
      </c>
    </row>
    <row r="98" customFormat="false" ht="15" hidden="false" customHeight="false" outlineLevel="0" collapsed="false">
      <c r="A98" s="1" t="n">
        <v>43956.7182894676</v>
      </c>
      <c r="B98" s="1" t="n">
        <v>43986.7182894676</v>
      </c>
      <c r="C98" s="0" t="s">
        <v>7</v>
      </c>
      <c r="D98" s="0" t="s">
        <v>9</v>
      </c>
      <c r="E98" s="2" t="n">
        <v>288</v>
      </c>
      <c r="F98" s="2" t="n">
        <v>280.2816</v>
      </c>
    </row>
    <row r="99" customFormat="false" ht="15" hidden="false" customHeight="false" outlineLevel="0" collapsed="false">
      <c r="A99" s="1" t="n">
        <v>43956.6751126968</v>
      </c>
      <c r="B99" s="1" t="n">
        <v>43986.6751126968</v>
      </c>
      <c r="C99" s="0" t="s">
        <v>5</v>
      </c>
      <c r="D99" s="0" t="s">
        <v>6</v>
      </c>
      <c r="E99" s="2" t="n">
        <v>287</v>
      </c>
      <c r="F99" s="2" t="n">
        <v>279.3084</v>
      </c>
    </row>
    <row r="100" customFormat="false" ht="15" hidden="false" customHeight="false" outlineLevel="0" collapsed="false">
      <c r="A100" s="1" t="n">
        <v>43956.6351726505</v>
      </c>
      <c r="B100" s="1" t="n">
        <v>43986.6351726505</v>
      </c>
      <c r="C100" s="0" t="s">
        <v>7</v>
      </c>
      <c r="D100" s="0" t="s">
        <v>9</v>
      </c>
      <c r="E100" s="2" t="n">
        <v>565</v>
      </c>
      <c r="F100" s="2" t="n">
        <v>549.858</v>
      </c>
    </row>
    <row r="101" customFormat="false" ht="15" hidden="false" customHeight="false" outlineLevel="0" collapsed="false">
      <c r="A101" s="1" t="n">
        <v>43956.5809033565</v>
      </c>
      <c r="B101" s="1" t="n">
        <v>43986.5809033565</v>
      </c>
      <c r="C101" s="0" t="s">
        <v>5</v>
      </c>
      <c r="D101" s="0" t="s">
        <v>6</v>
      </c>
      <c r="E101" s="2" t="n">
        <v>169</v>
      </c>
      <c r="F101" s="2" t="n">
        <v>164.4708</v>
      </c>
    </row>
    <row r="102" customFormat="false" ht="15" hidden="false" customHeight="false" outlineLevel="0" collapsed="false">
      <c r="A102" s="1" t="n">
        <v>43956.4826709491</v>
      </c>
      <c r="B102" s="1" t="n">
        <v>43986.4826709491</v>
      </c>
      <c r="C102" s="0" t="s">
        <v>7</v>
      </c>
      <c r="D102" s="0" t="s">
        <v>6</v>
      </c>
      <c r="E102" s="2" t="n">
        <v>248</v>
      </c>
      <c r="F102" s="2" t="n">
        <v>241.3536</v>
      </c>
    </row>
    <row r="103" customFormat="false" ht="15" hidden="false" customHeight="false" outlineLevel="0" collapsed="false">
      <c r="A103" s="1" t="n">
        <v>43956.4768645833</v>
      </c>
      <c r="B103" s="1" t="n">
        <v>43986.4768645833</v>
      </c>
      <c r="C103" s="0" t="s">
        <v>7</v>
      </c>
      <c r="D103" s="0" t="s">
        <v>9</v>
      </c>
      <c r="E103" s="2" t="n">
        <v>318</v>
      </c>
      <c r="F103" s="2" t="n">
        <v>309.4776</v>
      </c>
    </row>
    <row r="104" customFormat="false" ht="15" hidden="false" customHeight="false" outlineLevel="0" collapsed="false">
      <c r="A104" s="1" t="n">
        <v>43956.4741473727</v>
      </c>
      <c r="B104" s="1" t="n">
        <v>43986.4741473727</v>
      </c>
      <c r="C104" s="0" t="s">
        <v>10</v>
      </c>
      <c r="D104" s="0" t="s">
        <v>6</v>
      </c>
      <c r="E104" s="2" t="n">
        <v>199</v>
      </c>
      <c r="F104" s="2" t="n">
        <v>193.6668</v>
      </c>
    </row>
    <row r="105" customFormat="false" ht="15" hidden="false" customHeight="false" outlineLevel="0" collapsed="false">
      <c r="A105" s="1" t="n">
        <v>43956.4614422106</v>
      </c>
      <c r="B105" s="1" t="n">
        <v>43986.4614422107</v>
      </c>
      <c r="C105" s="0" t="s">
        <v>17</v>
      </c>
      <c r="D105" s="0" t="s">
        <v>6</v>
      </c>
      <c r="E105" s="2" t="n">
        <v>1174</v>
      </c>
      <c r="F105" s="2" t="n">
        <v>1134.2014</v>
      </c>
    </row>
    <row r="106" customFormat="false" ht="15" hidden="false" customHeight="false" outlineLevel="0" collapsed="false">
      <c r="A106" s="1" t="n">
        <v>43956.4188881134</v>
      </c>
      <c r="B106" s="1" t="n">
        <v>43986.4188881134</v>
      </c>
      <c r="C106" s="0" t="s">
        <v>10</v>
      </c>
      <c r="D106" s="0" t="s">
        <v>9</v>
      </c>
      <c r="E106" s="2" t="n">
        <v>396</v>
      </c>
      <c r="F106" s="2" t="n">
        <v>385.3872</v>
      </c>
    </row>
    <row r="107" customFormat="false" ht="15" hidden="false" customHeight="false" outlineLevel="0" collapsed="false">
      <c r="A107" s="1" t="n">
        <v>43955.7252935532</v>
      </c>
      <c r="B107" s="1" t="n">
        <v>43985.7252935532</v>
      </c>
      <c r="C107" s="0" t="s">
        <v>10</v>
      </c>
      <c r="D107" s="0" t="s">
        <v>6</v>
      </c>
      <c r="E107" s="2" t="n">
        <v>318</v>
      </c>
      <c r="F107" s="2" t="n">
        <v>309.4776</v>
      </c>
    </row>
    <row r="108" customFormat="false" ht="15" hidden="false" customHeight="false" outlineLevel="0" collapsed="false">
      <c r="A108" s="1" t="n">
        <v>43955.7177678588</v>
      </c>
      <c r="B108" s="1" t="n">
        <v>43985.7177678588</v>
      </c>
      <c r="C108" s="0" t="s">
        <v>5</v>
      </c>
      <c r="D108" s="0" t="s">
        <v>6</v>
      </c>
      <c r="E108" s="2" t="n">
        <v>149</v>
      </c>
      <c r="F108" s="2" t="n">
        <v>145.0068</v>
      </c>
    </row>
    <row r="109" customFormat="false" ht="15" hidden="false" customHeight="false" outlineLevel="0" collapsed="false">
      <c r="A109" s="1" t="n">
        <v>43955.6596935532</v>
      </c>
      <c r="B109" s="1" t="n">
        <v>43985.6596935532</v>
      </c>
      <c r="C109" s="0" t="s">
        <v>5</v>
      </c>
      <c r="D109" s="0" t="s">
        <v>9</v>
      </c>
      <c r="E109" s="2" t="n">
        <v>207</v>
      </c>
      <c r="F109" s="2" t="n">
        <v>201.4524</v>
      </c>
    </row>
    <row r="110" customFormat="false" ht="15" hidden="false" customHeight="false" outlineLevel="0" collapsed="false">
      <c r="A110" s="1" t="n">
        <v>43955.6513035532</v>
      </c>
      <c r="B110" s="1" t="n">
        <v>43985.6513035532</v>
      </c>
      <c r="C110" s="0" t="s">
        <v>5</v>
      </c>
      <c r="D110" s="0" t="s">
        <v>9</v>
      </c>
      <c r="E110" s="2" t="n">
        <v>666</v>
      </c>
      <c r="F110" s="2" t="n">
        <v>648.1512</v>
      </c>
    </row>
    <row r="111" customFormat="false" ht="15" hidden="false" customHeight="false" outlineLevel="0" collapsed="false">
      <c r="A111" s="1" t="n">
        <v>43955.6341251968</v>
      </c>
      <c r="B111" s="1" t="n">
        <v>43985.6341251968</v>
      </c>
      <c r="C111" s="0" t="s">
        <v>5</v>
      </c>
      <c r="D111" s="0" t="s">
        <v>6</v>
      </c>
      <c r="E111" s="2" t="n">
        <v>288</v>
      </c>
      <c r="F111" s="2" t="n">
        <v>280.2816</v>
      </c>
    </row>
    <row r="112" customFormat="false" ht="15" hidden="false" customHeight="false" outlineLevel="0" collapsed="false">
      <c r="A112" s="1" t="n">
        <v>43955.6277034375</v>
      </c>
      <c r="B112" s="1" t="n">
        <v>43985.6277034375</v>
      </c>
      <c r="C112" s="0" t="s">
        <v>13</v>
      </c>
      <c r="D112" s="0" t="s">
        <v>9</v>
      </c>
      <c r="E112" s="2" t="n">
        <v>298</v>
      </c>
      <c r="F112" s="2" t="n">
        <v>290.0136</v>
      </c>
    </row>
    <row r="113" customFormat="false" ht="15" hidden="false" customHeight="false" outlineLevel="0" collapsed="false">
      <c r="A113" s="1" t="n">
        <v>43955.5570929398</v>
      </c>
      <c r="B113" s="1" t="n">
        <v>43985.5570929398</v>
      </c>
      <c r="C113" s="0" t="s">
        <v>7</v>
      </c>
      <c r="D113" s="0" t="s">
        <v>6</v>
      </c>
      <c r="E113" s="2" t="n">
        <v>169</v>
      </c>
      <c r="F113" s="2" t="n">
        <v>164.4708</v>
      </c>
    </row>
    <row r="114" customFormat="false" ht="15" hidden="false" customHeight="false" outlineLevel="0" collapsed="false">
      <c r="A114" s="1" t="n">
        <v>43955.5401697917</v>
      </c>
      <c r="B114" s="1" t="n">
        <v>43985.5401697917</v>
      </c>
      <c r="C114" s="0" t="s">
        <v>7</v>
      </c>
      <c r="D114" s="0" t="s">
        <v>6</v>
      </c>
      <c r="E114" s="2" t="n">
        <v>367</v>
      </c>
      <c r="F114" s="2" t="n">
        <v>357.1644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2013-03-25T19:24:39Z</dcterms:created>
  <dc:creator>Usuário</dc:creator>
  <dc:description/>
  <dc:language>pt-BR</dc:language>
  <cp:lastModifiedBy/>
  <dcterms:modified xsi:type="dcterms:W3CDTF">2020-06-19T14:41:14Z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