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pime\Documents\projetos\PAE\"/>
    </mc:Choice>
  </mc:AlternateContent>
  <xr:revisionPtr revIDLastSave="0" documentId="13_ncr:1_{071036E5-1C73-49F5-8A15-2B02BCFB187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la Inicial" sheetId="1" r:id="rId1"/>
    <sheet name="indice" sheetId="2" state="veryHidden" r:id="rId2"/>
    <sheet name="matricula" sheetId="4" state="veryHidden" r:id="rId3"/>
    <sheet name="grade" sheetId="3" state="veryHidden" r:id="rId4"/>
    <sheet name="Ficha" sheetId="10" state="veryHidden" r:id="rId5"/>
    <sheet name="historia" sheetId="9" state="veryHidden" r:id="rId6"/>
    <sheet name="Carteirinha" sheetId="5" state="veryHidden" r:id="rId7"/>
    <sheet name="Recado" sheetId="27" state="veryHidden" r:id="rId8"/>
    <sheet name="Declaração" sheetId="6" state="veryHidden" r:id="rId9"/>
    <sheet name="Declaração de Conclusão" sheetId="7" state="veryHidden" r:id="rId10"/>
    <sheet name="Boletim" sheetId="8" state="veryHidden" r:id="rId11"/>
    <sheet name="Livro de Matricula" sheetId="12" state="veryHidden" r:id="rId12"/>
    <sheet name="Lista de Renovações" sheetId="14" state="veryHidden" r:id="rId13"/>
    <sheet name="Lista de Turmas" sheetId="15" state="veryHidden" r:id="rId14"/>
    <sheet name="Lista de Professores" sheetId="13" state="veryHidden" r:id="rId15"/>
    <sheet name="Alunos por Modalidade" sheetId="16" state="veryHidden" r:id="rId16"/>
    <sheet name="Alunos por Turno" sheetId="17" state="veryHidden" r:id="rId17"/>
    <sheet name="Alunos por Endereço" sheetId="18" state="veryHidden" r:id="rId18"/>
    <sheet name="Alunos por Responsaveis" sheetId="19" state="veryHidden" r:id="rId19"/>
    <sheet name="Resumo de Mensalidade" sheetId="20" state="veryHidden" r:id="rId20"/>
    <sheet name="Mensalidade por Alunos" sheetId="21" state="veryHidden" r:id="rId21"/>
    <sheet name="nota" sheetId="25" state="veryHidden" r:id="rId22"/>
    <sheet name="config" sheetId="26" state="veryHidden" r:id="rId23"/>
    <sheet name="Mensalidade por Responsaveis" sheetId="22" state="veryHidden" r:id="rId24"/>
    <sheet name="Mensalidade por Turma" sheetId="23" state="veryHidden" r:id="rId25"/>
    <sheet name="Ficha Prof" sheetId="11" state="veryHidden" r:id="rId26"/>
  </sheets>
  <functionGroups builtInGroupCount="19"/>
  <definedNames>
    <definedName name="_xlnm._FilterDatabase" localSheetId="17" hidden="1">'Alunos por Endereço'!$A$5:$I$5</definedName>
    <definedName name="_xlnm._FilterDatabase" localSheetId="15" hidden="1">'Alunos por Modalidade'!$A$5:$F$5</definedName>
    <definedName name="_xlnm._FilterDatabase" localSheetId="18" hidden="1">'Alunos por Responsaveis'!$A$5:$I$5</definedName>
    <definedName name="_xlnm._FilterDatabase" localSheetId="16" hidden="1">'Alunos por Turno'!$A$5:$F$5</definedName>
    <definedName name="_xlnm._FilterDatabase" localSheetId="12" hidden="1">'Lista de Renovações'!$A$5:$I$5</definedName>
    <definedName name="_xlnm._FilterDatabase" localSheetId="13" hidden="1">'Lista de Turmas'!$A$5:$I$5</definedName>
    <definedName name="_xlnm._FilterDatabase" localSheetId="11" hidden="1">'Livro de Matricula'!$A$5:$K$5</definedName>
    <definedName name="_xlnm._FilterDatabase" localSheetId="20" hidden="1">'Mensalidade por Alunos'!$A$8:$N$10</definedName>
    <definedName name="_xlnm._FilterDatabase" localSheetId="23" hidden="1">'Mensalidade por Responsaveis'!$A$8:$N$10</definedName>
    <definedName name="_xlnm._FilterDatabase" localSheetId="24" hidden="1">'Mensalidade por Turma'!$A$8:$N$8</definedName>
    <definedName name="_xlnm._FilterDatabase" localSheetId="21" hidden="1">nota!$A$7:$C$203</definedName>
    <definedName name="_xlnm._FilterDatabase" localSheetId="19" hidden="1">'Resumo de Mensalidade'!$A$5:$I$5</definedName>
    <definedName name="area_da_declaracao">Declaração!$A$1:$J$32</definedName>
    <definedName name="_xlnm.Print_Area" localSheetId="10">Boletim!$A$1:$H$36</definedName>
    <definedName name="_xlnm.Print_Area" localSheetId="6">Carteirinha!$B$5:$BK$21</definedName>
    <definedName name="_xlnm.Print_Area" localSheetId="8">Declaração!$A$1:$J$48</definedName>
    <definedName name="_xlnm.Print_Area" localSheetId="9">'Declaração de Conclusão'!$A$1:$J$46</definedName>
    <definedName name="_xlnm.Print_Area" localSheetId="4">Ficha!$A$1:$BN$46</definedName>
    <definedName name="_xlnm.Print_Area" localSheetId="25">'Ficha Prof'!$A$1:$BN$47</definedName>
    <definedName name="_xlnm.Print_Area" localSheetId="5">historia!$A$1:$AR$41</definedName>
    <definedName name="_xlnm.Print_Area" localSheetId="21">OFFSET(nota!$A$1,0,0,COUNTA(nota!$B$1:$B$2000)+2,27)</definedName>
    <definedName name="_xlnm.Print_Area" localSheetId="7">Recado!$B$5:$BK$21</definedName>
    <definedName name="area_de_notas" localSheetId="21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7">'Alunos por Endereço'!$A$6:$I$10000</definedName>
    <definedName name="celAreaAlunosMod" localSheetId="15">'Alunos por Modalidade'!$A$6:$F$10000</definedName>
    <definedName name="celAreaAlunosResp" localSheetId="18">'Alunos por Responsaveis'!$A$6:$I$10000</definedName>
    <definedName name="celAreaAlunosTurno" localSheetId="16">'Alunos por Turno'!$A$6:$F$10000</definedName>
    <definedName name="celAreaDaListaProf" localSheetId="14">'Lista de Professores'!$A$6:$F$10000</definedName>
    <definedName name="celAreaDaListaRenovacao" localSheetId="12">'Lista de Renovações'!$A$6:$I$10000</definedName>
    <definedName name="celAreaDaListaTurma" localSheetId="13">'Lista de Turmas'!$A$6:$I$10000</definedName>
    <definedName name="celAreaDoLivroMatricula">'Livro de Matricula'!$A$6:$K$10000</definedName>
    <definedName name="celAreaMensAluno" localSheetId="20">'Mensalidade por Alunos'!$A$9:$AB$10003</definedName>
    <definedName name="celAreaMensResp" localSheetId="23">'Mensalidade por Responsaveis'!$A$9:$AO$10003</definedName>
    <definedName name="celAreaMensTurma" localSheetId="24">'Mensalidade por Turma'!$A$9:$AO$10003</definedName>
    <definedName name="celAreaResumoMensPend">'Resumo de Mensalidade'!$A$22:$F$33</definedName>
    <definedName name="celAreaResumoMensPg" localSheetId="19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5">'Ficha Prof'!$H$13</definedName>
    <definedName name="celBairroR">Ficha!$H$27</definedName>
    <definedName name="celBolsa">Ficha!$Y$19</definedName>
    <definedName name="celCantoAlunosEnd" localSheetId="17">'Alunos por Endereço'!$A$6</definedName>
    <definedName name="celCantoAlunosMod" localSheetId="15">'Alunos por Modalidade'!$A$6</definedName>
    <definedName name="celCantoAlunosResp" localSheetId="18">'Alunos por Responsaveis'!$A$6</definedName>
    <definedName name="celCantoAlunosTurno" localSheetId="16">'Alunos por Turno'!$A$6</definedName>
    <definedName name="celCantoListaProf" localSheetId="14">'Lista de Professores'!$A$6</definedName>
    <definedName name="celCantoListaRenovacao" localSheetId="12">'Lista de Renovações'!$A$6</definedName>
    <definedName name="celCantoListaTurma" localSheetId="13">'Lista de Turmas'!$A$6</definedName>
    <definedName name="celCantoLivroMatricula">'Livro de Matricula'!$A$6</definedName>
    <definedName name="celCantoMensAluno" localSheetId="20">'Mensalidade por Alunos'!$A$9</definedName>
    <definedName name="celCantoMensResp" localSheetId="23">'Mensalidade por Responsaveis'!$A$9</definedName>
    <definedName name="celCantoMensTurma" localSheetId="24">'Mensalidade por Turma'!$A$9</definedName>
    <definedName name="celCantoResumoMensPend">'Resumo de Mensalidade'!$A$22</definedName>
    <definedName name="celCantoResumoMensPg" localSheetId="19">'Resumo de Mensalidade'!$A$6</definedName>
    <definedName name="CelCelPCart">Carteirinha!$W$17</definedName>
    <definedName name="celCelProf" localSheetId="25">'Ficha Prof'!$BB$10</definedName>
    <definedName name="celCelR">Ficha!$K$24</definedName>
    <definedName name="celCEPAL">Ficha!$BC$10</definedName>
    <definedName name="celCEPProf" localSheetId="25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5">'Ficha Prof'!$AG$13</definedName>
    <definedName name="celCidR">Ficha!$AJ$27</definedName>
    <definedName name="celCompAL">Ficha!$AI$11</definedName>
    <definedName name="celCompProf" localSheetId="25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5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5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5">'Ficha Prof'!$Q$11</definedName>
    <definedName name="celEmailR">Ficha!$H$25</definedName>
    <definedName name="CelFreqBol">Boletim!$H$27</definedName>
    <definedName name="celHist">Ficha!$AF$33</definedName>
    <definedName name="celIdentProf" localSheetId="25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5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5">'Ficha Prof'!$BD$9</definedName>
    <definedName name="celNatAL">Ficha!$AL$9</definedName>
    <definedName name="celNatProf" localSheetId="25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5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5">'Ficha Prof'!$AL$12</definedName>
    <definedName name="celNumR">Ficha!$S$26</definedName>
    <definedName name="celObs">Ficha!$D$39</definedName>
    <definedName name="celObsProf" localSheetId="25">'Ficha Prof'!$D$40</definedName>
    <definedName name="celRuaAL">Ficha!$P$10</definedName>
    <definedName name="CelRuaPCart">Carteirinha!$AP$8</definedName>
    <definedName name="celRuaProf" localSheetId="25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5">'Ficha Prof'!$BI$8</definedName>
    <definedName name="celSit">Ficha!$AN$5</definedName>
    <definedName name="CelSitAluno">Boletim!$A$29</definedName>
    <definedName name="celSitProf" localSheetId="25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5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5">'Ficha Prof'!$BI$13</definedName>
    <definedName name="celUFR">Ficha!$BI$27</definedName>
    <definedName name="celVinc">Ficha!$I$22</definedName>
    <definedName name="celVlMens">Ficha!$L$19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ome_8" localSheetId="8">Declaração!$B$11</definedName>
    <definedName name="Nome_8" localSheetId="9">'Declaração de Conclusão'!$B$11</definedName>
    <definedName name="Nome_9" localSheetId="8">Declaração!$B$11</definedName>
    <definedName name="Nome_9" localSheetId="9">'Declaração de Conclusão'!$B$11</definedName>
    <definedName name="NomeDaIgreja" localSheetId="8">Declaração!$C$21</definedName>
    <definedName name="recup">config!$J$2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1">nota!$B$8:$F$10</definedName>
    <definedName name="_xlnm.Print_Titles" localSheetId="17">'Alunos por Endereço'!$1:$5</definedName>
    <definedName name="_xlnm.Print_Titles" localSheetId="15">'Alunos por Modalidade'!$1:$5</definedName>
    <definedName name="_xlnm.Print_Titles" localSheetId="18">'Alunos por Responsaveis'!$1:$5</definedName>
    <definedName name="_xlnm.Print_Titles" localSheetId="16">'Alunos por Turno'!$1:$5</definedName>
    <definedName name="_xlnm.Print_Titles" localSheetId="14">'Lista de Professores'!$1:$5</definedName>
    <definedName name="_xlnm.Print_Titles" localSheetId="12">'Lista de Renovações'!$1:$5</definedName>
    <definedName name="_xlnm.Print_Titles" localSheetId="13">'Lista de Turmas'!$1:$5</definedName>
    <definedName name="_xlnm.Print_Titles" localSheetId="11">'Livro de Matricula'!$1:$5</definedName>
    <definedName name="_xlnm.Print_Titles" localSheetId="20">'Mensalidade por Alunos'!$1:$8</definedName>
    <definedName name="_xlnm.Print_Titles" localSheetId="23">'Mensalidade por Responsaveis'!$1:$8</definedName>
    <definedName name="_xlnm.Print_Titles" localSheetId="24">'Mensalidade por Turma'!$1:$8</definedName>
    <definedName name="_xlnm.Print_Titles" localSheetId="21">nota!$1:$7</definedName>
    <definedName name="_xlnm.Print_Titles" localSheetId="19">'Resumo de Mensalidade'!$1:$5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<sst xmlns="http://schemas.openxmlformats.org/spreadsheetml/2006/main" count="951" uniqueCount="413">
  <si>
    <t>Desenvolvido por Jônatas M. Pimenta</t>
  </si>
  <si>
    <t>pae_db_dev</t>
  </si>
  <si>
    <t>upadrao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</si>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</sst>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7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9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50.emf"/><Relationship Id="rId1" Type="http://schemas.openxmlformats.org/officeDocument/2006/relationships/image" Target="../media/image51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3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9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4.emf"/><Relationship Id="rId5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0</xdr:row>
          <xdr:rowOff>22860</xdr:rowOff>
        </xdr:from>
        <xdr:to>
          <xdr:col>1</xdr:col>
          <xdr:colOff>297180</xdr:colOff>
          <xdr:row>4</xdr:row>
          <xdr:rowOff>175260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594360</xdr:colOff>
          <xdr:row>10</xdr:row>
          <xdr:rowOff>45720</xdr:rowOff>
        </xdr:from>
        <xdr:to>
          <xdr:col>7</xdr:col>
          <xdr:colOff>411480</xdr:colOff>
          <xdr:row>12</xdr:row>
          <xdr:rowOff>45720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449580</xdr:colOff>
          <xdr:row>10</xdr:row>
          <xdr:rowOff>45720</xdr:rowOff>
        </xdr:from>
        <xdr:to>
          <xdr:col>11</xdr:col>
          <xdr:colOff>266700</xdr:colOff>
          <xdr:row>12</xdr:row>
          <xdr:rowOff>60960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7</xdr:row>
          <xdr:rowOff>22860</xdr:rowOff>
        </xdr:from>
        <xdr:to>
          <xdr:col>11</xdr:col>
          <xdr:colOff>53340</xdr:colOff>
          <xdr:row>11</xdr:row>
          <xdr:rowOff>60960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106680</xdr:colOff>
          <xdr:row>42</xdr:row>
          <xdr:rowOff>114300</xdr:rowOff>
        </xdr:from>
        <xdr:to>
          <xdr:col>62</xdr:col>
          <xdr:colOff>38100</xdr:colOff>
          <xdr:row>43</xdr:row>
          <xdr:rowOff>236220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22860</xdr:colOff>
          <xdr:row>0</xdr:row>
          <xdr:rowOff>68580</xdr:rowOff>
        </xdr:from>
        <xdr:to>
          <xdr:col>75</xdr:col>
          <xdr:colOff>220980</xdr:colOff>
          <xdr:row>1</xdr:row>
          <xdr:rowOff>99060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403860</xdr:colOff>
          <xdr:row>0</xdr:row>
          <xdr:rowOff>68580</xdr:rowOff>
        </xdr:from>
        <xdr:to>
          <xdr:col>77</xdr:col>
          <xdr:colOff>861060</xdr:colOff>
          <xdr:row>1</xdr:row>
          <xdr:rowOff>99060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46</xdr:row>
          <xdr:rowOff>114300</xdr:rowOff>
        </xdr:from>
        <xdr:to>
          <xdr:col>10</xdr:col>
          <xdr:colOff>60960</xdr:colOff>
          <xdr:row>48</xdr:row>
          <xdr:rowOff>106680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46</xdr:row>
          <xdr:rowOff>114300</xdr:rowOff>
        </xdr:from>
        <xdr:to>
          <xdr:col>21</xdr:col>
          <xdr:colOff>106680</xdr:colOff>
          <xdr:row>48</xdr:row>
          <xdr:rowOff>106680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7620</xdr:colOff>
          <xdr:row>37</xdr:row>
          <xdr:rowOff>0</xdr:rowOff>
        </xdr:from>
        <xdr:to>
          <xdr:col>39</xdr:col>
          <xdr:colOff>236220</xdr:colOff>
          <xdr:row>38</xdr:row>
          <xdr:rowOff>167640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137160</xdr:rowOff>
        </xdr:from>
        <xdr:to>
          <xdr:col>50</xdr:col>
          <xdr:colOff>144780</xdr:colOff>
          <xdr:row>2</xdr:row>
          <xdr:rowOff>76200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5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144780</xdr:colOff>
          <xdr:row>5</xdr:row>
          <xdr:rowOff>22860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144780</xdr:colOff>
          <xdr:row>8</xdr:row>
          <xdr:rowOff>15240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41</xdr:row>
          <xdr:rowOff>106680</xdr:rowOff>
        </xdr:from>
        <xdr:to>
          <xdr:col>4</xdr:col>
          <xdr:colOff>68580</xdr:colOff>
          <xdr:row>43</xdr:row>
          <xdr:rowOff>91440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106680</xdr:rowOff>
        </xdr:from>
        <xdr:to>
          <xdr:col>9</xdr:col>
          <xdr:colOff>7620</xdr:colOff>
          <xdr:row>43</xdr:row>
          <xdr:rowOff>91440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213360</xdr:colOff>
          <xdr:row>41</xdr:row>
          <xdr:rowOff>106680</xdr:rowOff>
        </xdr:from>
        <xdr:to>
          <xdr:col>13</xdr:col>
          <xdr:colOff>220980</xdr:colOff>
          <xdr:row>43</xdr:row>
          <xdr:rowOff>91440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121920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</xdr:colOff>
          <xdr:row>22</xdr:row>
          <xdr:rowOff>22860</xdr:rowOff>
        </xdr:from>
        <xdr:to>
          <xdr:col>32</xdr:col>
          <xdr:colOff>53340</xdr:colOff>
          <xdr:row>24</xdr:row>
          <xdr:rowOff>22860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</xdr:colOff>
          <xdr:row>24</xdr:row>
          <xdr:rowOff>144780</xdr:rowOff>
        </xdr:from>
        <xdr:to>
          <xdr:col>32</xdr:col>
          <xdr:colOff>53340</xdr:colOff>
          <xdr:row>27</xdr:row>
          <xdr:rowOff>7620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30480</xdr:colOff>
          <xdr:row>14</xdr:row>
          <xdr:rowOff>22860</xdr:rowOff>
        </xdr:from>
        <xdr:to>
          <xdr:col>47</xdr:col>
          <xdr:colOff>30480</xdr:colOff>
          <xdr:row>15</xdr:row>
          <xdr:rowOff>129540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6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83820</xdr:colOff>
          <xdr:row>4</xdr:row>
          <xdr:rowOff>0</xdr:rowOff>
        </xdr:from>
        <xdr:to>
          <xdr:col>68</xdr:col>
          <xdr:colOff>228600</xdr:colOff>
          <xdr:row>7</xdr:row>
          <xdr:rowOff>129540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6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426720</xdr:colOff>
          <xdr:row>4</xdr:row>
          <xdr:rowOff>0</xdr:rowOff>
        </xdr:from>
        <xdr:to>
          <xdr:col>70</xdr:col>
          <xdr:colOff>289560</xdr:colOff>
          <xdr:row>7</xdr:row>
          <xdr:rowOff>129540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6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441960</xdr:colOff>
          <xdr:row>8</xdr:row>
          <xdr:rowOff>121920</xdr:rowOff>
        </xdr:from>
        <xdr:to>
          <xdr:col>70</xdr:col>
          <xdr:colOff>312420</xdr:colOff>
          <xdr:row>10</xdr:row>
          <xdr:rowOff>30480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6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23</xdr:row>
          <xdr:rowOff>0</xdr:rowOff>
        </xdr:from>
        <xdr:to>
          <xdr:col>33</xdr:col>
          <xdr:colOff>76200</xdr:colOff>
          <xdr:row>24</xdr:row>
          <xdr:rowOff>160020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7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25</xdr:row>
          <xdr:rowOff>60960</xdr:rowOff>
        </xdr:from>
        <xdr:to>
          <xdr:col>33</xdr:col>
          <xdr:colOff>76200</xdr:colOff>
          <xdr:row>27</xdr:row>
          <xdr:rowOff>68580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106680</xdr:colOff>
          <xdr:row>7</xdr:row>
          <xdr:rowOff>38100</xdr:rowOff>
        </xdr:from>
        <xdr:to>
          <xdr:col>68</xdr:col>
          <xdr:colOff>152400</xdr:colOff>
          <xdr:row>9</xdr:row>
          <xdr:rowOff>60960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335280</xdr:colOff>
          <xdr:row>7</xdr:row>
          <xdr:rowOff>38100</xdr:rowOff>
        </xdr:from>
        <xdr:to>
          <xdr:col>70</xdr:col>
          <xdr:colOff>228600</xdr:colOff>
          <xdr:row>9</xdr:row>
          <xdr:rowOff>60960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327660</xdr:colOff>
          <xdr:row>10</xdr:row>
          <xdr:rowOff>7620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26</xdr:row>
          <xdr:rowOff>114300</xdr:rowOff>
        </xdr:from>
        <xdr:to>
          <xdr:col>6</xdr:col>
          <xdr:colOff>525780</xdr:colOff>
          <xdr:row>27</xdr:row>
          <xdr:rowOff>220980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236220</xdr:colOff>
          <xdr:row>0</xdr:row>
          <xdr:rowOff>144780</xdr:rowOff>
        </xdr:from>
        <xdr:to>
          <xdr:col>12</xdr:col>
          <xdr:colOff>99060</xdr:colOff>
          <xdr:row>2</xdr:row>
          <xdr:rowOff>76200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8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312420</xdr:colOff>
          <xdr:row>0</xdr:row>
          <xdr:rowOff>144780</xdr:rowOff>
        </xdr:from>
        <xdr:to>
          <xdr:col>14</xdr:col>
          <xdr:colOff>175260</xdr:colOff>
          <xdr:row>2</xdr:row>
          <xdr:rowOff>76200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8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31</xdr:row>
          <xdr:rowOff>83820</xdr:rowOff>
        </xdr:from>
        <xdr:to>
          <xdr:col>6</xdr:col>
          <xdr:colOff>525780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312420</xdr:colOff>
          <xdr:row>0</xdr:row>
          <xdr:rowOff>160020</xdr:rowOff>
        </xdr:from>
        <xdr:to>
          <xdr:col>12</xdr:col>
          <xdr:colOff>175260</xdr:colOff>
          <xdr:row>2</xdr:row>
          <xdr:rowOff>91440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388620</xdr:colOff>
          <xdr:row>0</xdr:row>
          <xdr:rowOff>160020</xdr:rowOff>
        </xdr:from>
        <xdr:to>
          <xdr:col>14</xdr:col>
          <xdr:colOff>251460</xdr:colOff>
          <xdr:row>2</xdr:row>
          <xdr:rowOff>91440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175260</xdr:colOff>
          <xdr:row>0</xdr:row>
          <xdr:rowOff>175260</xdr:rowOff>
        </xdr:from>
        <xdr:to>
          <xdr:col>11</xdr:col>
          <xdr:colOff>38100</xdr:colOff>
          <xdr:row>2</xdr:row>
          <xdr:rowOff>68580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251460</xdr:colOff>
          <xdr:row>0</xdr:row>
          <xdr:rowOff>175260</xdr:rowOff>
        </xdr:from>
        <xdr:to>
          <xdr:col>13</xdr:col>
          <xdr:colOff>114300</xdr:colOff>
          <xdr:row>2</xdr:row>
          <xdr:rowOff>68580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0</xdr:row>
          <xdr:rowOff>60960</xdr:rowOff>
        </xdr:from>
        <xdr:to>
          <xdr:col>6</xdr:col>
          <xdr:colOff>1143000</xdr:colOff>
          <xdr:row>2</xdr:row>
          <xdr:rowOff>38100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1325880</xdr:colOff>
          <xdr:row>0</xdr:row>
          <xdr:rowOff>60960</xdr:rowOff>
        </xdr:from>
        <xdr:to>
          <xdr:col>7</xdr:col>
          <xdr:colOff>137160</xdr:colOff>
          <xdr:row>2</xdr:row>
          <xdr:rowOff>38100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693420</xdr:colOff>
          <xdr:row>0</xdr:row>
          <xdr:rowOff>76200</xdr:rowOff>
        </xdr:from>
        <xdr:to>
          <xdr:col>7</xdr:col>
          <xdr:colOff>594360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662940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C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822960</xdr:colOff>
          <xdr:row>0</xdr:row>
          <xdr:rowOff>76200</xdr:rowOff>
        </xdr:from>
        <xdr:to>
          <xdr:col>7</xdr:col>
          <xdr:colOff>106680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D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464820</xdr:colOff>
          <xdr:row>0</xdr:row>
          <xdr:rowOff>76200</xdr:rowOff>
        </xdr:from>
        <xdr:to>
          <xdr:col>8</xdr:col>
          <xdr:colOff>662940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D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1089660</xdr:colOff>
          <xdr:row>0</xdr:row>
          <xdr:rowOff>68580</xdr:rowOff>
        </xdr:from>
        <xdr:to>
          <xdr:col>4</xdr:col>
          <xdr:colOff>2202180</xdr:colOff>
          <xdr:row>2</xdr:row>
          <xdr:rowOff>45720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E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144780</xdr:colOff>
          <xdr:row>0</xdr:row>
          <xdr:rowOff>68580</xdr:rowOff>
        </xdr:from>
        <xdr:to>
          <xdr:col>5</xdr:col>
          <xdr:colOff>1257300</xdr:colOff>
          <xdr:row>2</xdr:row>
          <xdr:rowOff>45720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335280</xdr:colOff>
          <xdr:row>0</xdr:row>
          <xdr:rowOff>68580</xdr:rowOff>
        </xdr:from>
        <xdr:to>
          <xdr:col>5</xdr:col>
          <xdr:colOff>579120</xdr:colOff>
          <xdr:row>2</xdr:row>
          <xdr:rowOff>45720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F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784860</xdr:colOff>
          <xdr:row>0</xdr:row>
          <xdr:rowOff>68580</xdr:rowOff>
        </xdr:from>
        <xdr:to>
          <xdr:col>7</xdr:col>
          <xdr:colOff>419100</xdr:colOff>
          <xdr:row>2</xdr:row>
          <xdr:rowOff>45720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F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68580</xdr:rowOff>
        </xdr:from>
        <xdr:to>
          <xdr:col>5</xdr:col>
          <xdr:colOff>662940</xdr:colOff>
          <xdr:row>2</xdr:row>
          <xdr:rowOff>45720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0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</xdr:colOff>
          <xdr:row>0</xdr:row>
          <xdr:rowOff>68580</xdr:rowOff>
        </xdr:from>
        <xdr:to>
          <xdr:col>7</xdr:col>
          <xdr:colOff>525780</xdr:colOff>
          <xdr:row>2</xdr:row>
          <xdr:rowOff>45720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0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83820</xdr:rowOff>
        </xdr:from>
        <xdr:to>
          <xdr:col>7</xdr:col>
          <xdr:colOff>228600</xdr:colOff>
          <xdr:row>2</xdr:row>
          <xdr:rowOff>45720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464820</xdr:colOff>
          <xdr:row>0</xdr:row>
          <xdr:rowOff>83820</xdr:rowOff>
        </xdr:from>
        <xdr:to>
          <xdr:col>7</xdr:col>
          <xdr:colOff>1577340</xdr:colOff>
          <xdr:row>2</xdr:row>
          <xdr:rowOff>45720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1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998220</xdr:colOff>
          <xdr:row>0</xdr:row>
          <xdr:rowOff>83820</xdr:rowOff>
        </xdr:from>
        <xdr:to>
          <xdr:col>7</xdr:col>
          <xdr:colOff>914400</xdr:colOff>
          <xdr:row>2</xdr:row>
          <xdr:rowOff>45720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2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1135380</xdr:colOff>
          <xdr:row>0</xdr:row>
          <xdr:rowOff>83820</xdr:rowOff>
        </xdr:from>
        <xdr:to>
          <xdr:col>7</xdr:col>
          <xdr:colOff>2247900</xdr:colOff>
          <xdr:row>2</xdr:row>
          <xdr:rowOff>45720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2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83820</xdr:rowOff>
        </xdr:from>
        <xdr:to>
          <xdr:col>13</xdr:col>
          <xdr:colOff>464820</xdr:colOff>
          <xdr:row>2</xdr:row>
          <xdr:rowOff>45720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83820</xdr:rowOff>
        </xdr:from>
        <xdr:to>
          <xdr:col>15</xdr:col>
          <xdr:colOff>541020</xdr:colOff>
          <xdr:row>2</xdr:row>
          <xdr:rowOff>45720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350520</xdr:colOff>
          <xdr:row>0</xdr:row>
          <xdr:rowOff>83820</xdr:rowOff>
        </xdr:from>
        <xdr:to>
          <xdr:col>11</xdr:col>
          <xdr:colOff>708660</xdr:colOff>
          <xdr:row>2</xdr:row>
          <xdr:rowOff>45720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182880</xdr:colOff>
          <xdr:row>0</xdr:row>
          <xdr:rowOff>83820</xdr:rowOff>
        </xdr:from>
        <xdr:to>
          <xdr:col>13</xdr:col>
          <xdr:colOff>541020</xdr:colOff>
          <xdr:row>2</xdr:row>
          <xdr:rowOff>45720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4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121920</xdr:rowOff>
        </xdr:from>
        <xdr:to>
          <xdr:col>26</xdr:col>
          <xdr:colOff>1150620</xdr:colOff>
          <xdr:row>1</xdr:row>
          <xdr:rowOff>175260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182880</xdr:colOff>
          <xdr:row>0</xdr:row>
          <xdr:rowOff>121920</xdr:rowOff>
        </xdr:from>
        <xdr:to>
          <xdr:col>29</xdr:col>
          <xdr:colOff>76200</xdr:colOff>
          <xdr:row>1</xdr:row>
          <xdr:rowOff>175260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</xdr:colOff>
          <xdr:row>0</xdr:row>
          <xdr:rowOff>83820</xdr:rowOff>
        </xdr:from>
        <xdr:to>
          <xdr:col>11</xdr:col>
          <xdr:colOff>464820</xdr:colOff>
          <xdr:row>2</xdr:row>
          <xdr:rowOff>45720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7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670560</xdr:colOff>
          <xdr:row>0</xdr:row>
          <xdr:rowOff>83820</xdr:rowOff>
        </xdr:from>
        <xdr:to>
          <xdr:col>13</xdr:col>
          <xdr:colOff>274320</xdr:colOff>
          <xdr:row>2</xdr:row>
          <xdr:rowOff>45720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7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</xdr:colOff>
          <xdr:row>0</xdr:row>
          <xdr:rowOff>83820</xdr:rowOff>
        </xdr:from>
        <xdr:to>
          <xdr:col>11</xdr:col>
          <xdr:colOff>464820</xdr:colOff>
          <xdr:row>2</xdr:row>
          <xdr:rowOff>45720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8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670560</xdr:colOff>
          <xdr:row>0</xdr:row>
          <xdr:rowOff>83820</xdr:rowOff>
        </xdr:from>
        <xdr:to>
          <xdr:col>13</xdr:col>
          <xdr:colOff>274320</xdr:colOff>
          <xdr:row>2</xdr:row>
          <xdr:rowOff>45720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8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7</xdr:row>
          <xdr:rowOff>22860</xdr:rowOff>
        </xdr:from>
        <xdr:to>
          <xdr:col>11</xdr:col>
          <xdr:colOff>53340</xdr:colOff>
          <xdr:row>11</xdr:row>
          <xdr:rowOff>60960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106680</xdr:colOff>
          <xdr:row>43</xdr:row>
          <xdr:rowOff>114300</xdr:rowOff>
        </xdr:from>
        <xdr:to>
          <xdr:col>62</xdr:col>
          <xdr:colOff>38100</xdr:colOff>
          <xdr:row>44</xdr:row>
          <xdr:rowOff>236220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9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22860</xdr:colOff>
          <xdr:row>0</xdr:row>
          <xdr:rowOff>68580</xdr:rowOff>
        </xdr:from>
        <xdr:to>
          <xdr:col>75</xdr:col>
          <xdr:colOff>220980</xdr:colOff>
          <xdr:row>1</xdr:row>
          <xdr:rowOff>99060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9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403860</xdr:colOff>
          <xdr:row>0</xdr:row>
          <xdr:rowOff>68580</xdr:rowOff>
        </xdr:from>
        <xdr:to>
          <xdr:col>77</xdr:col>
          <xdr:colOff>861060</xdr:colOff>
          <xdr:row>1</xdr:row>
          <xdr:rowOff>99060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9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47</xdr:row>
          <xdr:rowOff>114300</xdr:rowOff>
        </xdr:from>
        <xdr:to>
          <xdr:col>10</xdr:col>
          <xdr:colOff>60960</xdr:colOff>
          <xdr:row>49</xdr:row>
          <xdr:rowOff>106680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9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</xdr:colOff>
          <xdr:row>47</xdr:row>
          <xdr:rowOff>114300</xdr:rowOff>
        </xdr:from>
        <xdr:to>
          <xdr:col>21</xdr:col>
          <xdr:colOff>106680</xdr:colOff>
          <xdr:row>49</xdr:row>
          <xdr:rowOff>106680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9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1.emf"/><Relationship Id="rId4" Type="http://schemas.openxmlformats.org/officeDocument/2006/relationships/control" Target="../activeX/activeX29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1.emf"/><Relationship Id="rId4" Type="http://schemas.openxmlformats.org/officeDocument/2006/relationships/control" Target="../activeX/activeX32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6.emf"/><Relationship Id="rId4" Type="http://schemas.openxmlformats.org/officeDocument/2006/relationships/control" Target="../activeX/activeX3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8.emf"/><Relationship Id="rId4" Type="http://schemas.openxmlformats.org/officeDocument/2006/relationships/control" Target="../activeX/activeX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40.emf"/><Relationship Id="rId4" Type="http://schemas.openxmlformats.org/officeDocument/2006/relationships/control" Target="../activeX/activeX3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2.emf"/><Relationship Id="rId4" Type="http://schemas.openxmlformats.org/officeDocument/2006/relationships/control" Target="../activeX/activeX4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4.emf"/><Relationship Id="rId4" Type="http://schemas.openxmlformats.org/officeDocument/2006/relationships/control" Target="../activeX/activeX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7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6.emf"/><Relationship Id="rId4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9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8.emf"/><Relationship Id="rId4" Type="http://schemas.openxmlformats.org/officeDocument/2006/relationships/control" Target="../activeX/activeX4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1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50.emf"/><Relationship Id="rId4" Type="http://schemas.openxmlformats.org/officeDocument/2006/relationships/control" Target="../activeX/activeX4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3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2.emf"/><Relationship Id="rId4" Type="http://schemas.openxmlformats.org/officeDocument/2006/relationships/control" Target="../activeX/activeX5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4.emf"/><Relationship Id="rId4" Type="http://schemas.openxmlformats.org/officeDocument/2006/relationships/control" Target="../activeX/activeX5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7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6.emf"/><Relationship Id="rId4" Type="http://schemas.openxmlformats.org/officeDocument/2006/relationships/control" Target="../activeX/activeX5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9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8.emf"/><Relationship Id="rId4" Type="http://schemas.openxmlformats.org/officeDocument/2006/relationships/control" Target="../activeX/activeX5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1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60.emf"/><Relationship Id="rId4" Type="http://schemas.openxmlformats.org/officeDocument/2006/relationships/control" Target="../activeX/activeX5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2.emf"/><Relationship Id="rId4" Type="http://schemas.openxmlformats.org/officeDocument/2006/relationships/control" Target="../activeX/activeX6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5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6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4.4" x14ac:dyDescent="0.3"/>
  <sheetData>
    <row r="25" spans="1:1" x14ac:dyDescent="0.3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449580</xdr:colOff>
                <xdr:row>10</xdr:row>
                <xdr:rowOff>45720</xdr:rowOff>
              </from>
              <to>
                <xdr:col>11</xdr:col>
                <xdr:colOff>266700</xdr:colOff>
                <xdr:row>12</xdr:row>
                <xdr:rowOff>60960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594360</xdr:colOff>
                <xdr:row>10</xdr:row>
                <xdr:rowOff>45720</xdr:rowOff>
              </from>
              <to>
                <xdr:col>7</xdr:col>
                <xdr:colOff>411480</xdr:colOff>
                <xdr:row>12</xdr:row>
                <xdr:rowOff>45720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22860</xdr:colOff>
                <xdr:row>0</xdr:row>
                <xdr:rowOff>22860</xdr:rowOff>
              </from>
              <to>
                <xdr:col>1</xdr:col>
                <xdr:colOff>297180</xdr:colOff>
                <xdr:row>4</xdr:row>
                <xdr:rowOff>175260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A1:BG1001"/>
  <sheetViews>
    <sheetView topLeftCell="I1" workbookViewId="0">
      <selection activeCell="L29" sqref="L29"/>
    </sheetView>
  </sheetViews>
  <sheetFormatPr defaultRowHeight="14.4" x14ac:dyDescent="0.3"/>
  <cols>
    <col min="4" max="4" width="20.6640625" bestFit="1" customWidth="1"/>
    <col min="14" max="14" width="14.5546875" bestFit="1" customWidth="1"/>
    <col min="22" max="22" width="29.88671875" bestFit="1" customWidth="1"/>
  </cols>
  <sheetData>
    <row r="1" spans="4:59" ht="187.2" x14ac:dyDescent="0.3">
      <c r="D1" t="s">
        <v>3</v>
      </c>
      <c r="H1" s="2">
        <v>0.30555555555555552</v>
      </c>
      <c r="I1" s="2">
        <v>0.55555555555555558</v>
      </c>
      <c r="J1" s="2">
        <v>0.76388888888888884</v>
      </c>
      <c r="L1" t="s">
        <v>24</v>
      </c>
      <c r="N1" t="s">
        <v>51</v>
      </c>
      <c r="P1" t="s">
        <v>401</v>
      </c>
      <c r="T1" t="s">
        <v>71</v>
      </c>
      <c r="V1" t="s">
        <v>144</v>
      </c>
      <c r="X1" t="s">
        <v>157</v>
      </c>
      <c r="Y1" t="s">
        <v>158</v>
      </c>
      <c r="Z1" t="s">
        <v>159</v>
      </c>
      <c r="AA1" t="s">
        <v>160</v>
      </c>
      <c r="AB1" t="s">
        <v>161</v>
      </c>
      <c r="AC1" t="s">
        <v>162</v>
      </c>
      <c r="BA1" s="147" t="s">
        <v>386</v>
      </c>
      <c r="BB1" s="147" t="s">
        <v>384</v>
      </c>
      <c r="BD1">
        <v>5</v>
      </c>
      <c r="BE1" t="s">
        <v>242</v>
      </c>
      <c r="BF1" t="s">
        <v>108</v>
      </c>
      <c r="BG1" t="s">
        <v>107</v>
      </c>
    </row>
    <row r="2" spans="4:59" x14ac:dyDescent="0.3">
      <c r="D2" t="s">
        <v>4</v>
      </c>
      <c r="H2" s="2">
        <v>0.33333333333333331</v>
      </c>
      <c r="I2" s="2">
        <v>0.58333333333333337</v>
      </c>
      <c r="J2" s="2">
        <v>0.79166666666666663</v>
      </c>
      <c r="L2" t="s">
        <v>25</v>
      </c>
      <c r="N2" t="s">
        <v>52</v>
      </c>
      <c r="P2" t="s">
        <v>405</v>
      </c>
      <c r="T2" t="s">
        <v>72</v>
      </c>
      <c r="V2" t="s">
        <v>146</v>
      </c>
      <c r="BA2" t="s">
        <v>385</v>
      </c>
      <c r="BB2" t="s">
        <v>383</v>
      </c>
      <c r="BD2">
        <v>10</v>
      </c>
      <c r="BE2" t="s">
        <v>211</v>
      </c>
      <c r="BF2" t="s">
        <v>387</v>
      </c>
      <c r="BG2" t="s">
        <v>217</v>
      </c>
    </row>
    <row r="3" spans="4:59" x14ac:dyDescent="0.3">
      <c r="D3" t="s">
        <v>5</v>
      </c>
      <c r="H3" s="2">
        <v>0.375</v>
      </c>
      <c r="I3" s="2">
        <v>0.625</v>
      </c>
      <c r="J3" s="2">
        <v>0.83333333333333337</v>
      </c>
      <c r="L3" t="s">
        <v>26</v>
      </c>
      <c r="N3" t="s">
        <v>65</v>
      </c>
      <c r="P3" t="s">
        <v>402</v>
      </c>
      <c r="V3" t="s">
        <v>149</v>
      </c>
      <c r="BD3">
        <v>2</v>
      </c>
      <c r="BE3" t="s">
        <v>102</v>
      </c>
      <c r="BF3" t="s">
        <v>388</v>
      </c>
      <c r="BG3" t="s">
        <v>107</v>
      </c>
    </row>
    <row r="4" spans="4:59" x14ac:dyDescent="0.3">
      <c r="D4" t="s">
        <v>6</v>
      </c>
      <c r="H4" s="2">
        <v>0.40277777777777773</v>
      </c>
      <c r="I4" s="2">
        <v>0.65277777777777779</v>
      </c>
      <c r="J4" s="2">
        <v>0.86111111111111116</v>
      </c>
      <c r="L4" t="s">
        <v>27</v>
      </c>
      <c r="N4" t="s">
        <v>66</v>
      </c>
      <c r="P4" t="s">
        <v>403</v>
      </c>
      <c r="V4" t="s">
        <v>115</v>
      </c>
      <c r="BD4">
        <v>9</v>
      </c>
      <c r="BE4" t="s">
        <v>244</v>
      </c>
      <c r="BF4" t="s">
        <v>108</v>
      </c>
      <c r="BG4" t="s">
        <v>107</v>
      </c>
    </row>
    <row r="5" spans="4:59" x14ac:dyDescent="0.3">
      <c r="D5" t="s">
        <v>7</v>
      </c>
      <c r="H5" s="2">
        <v>0.43055555555555558</v>
      </c>
      <c r="I5" s="2">
        <v>0.68055555555555547</v>
      </c>
      <c r="J5" s="2">
        <v>0.88888888888888884</v>
      </c>
      <c r="L5" t="s">
        <v>28</v>
      </c>
      <c r="N5" t="s">
        <v>53</v>
      </c>
      <c r="P5" t="s">
        <v>404</v>
      </c>
      <c r="V5" t="s">
        <v>147</v>
      </c>
      <c r="BD5">
        <v>3</v>
      </c>
      <c r="BE5" t="s">
        <v>236</v>
      </c>
      <c r="BF5" t="s">
        <v>108</v>
      </c>
      <c r="BG5" t="s">
        <v>107</v>
      </c>
    </row>
    <row r="6" spans="4:59" x14ac:dyDescent="0.3">
      <c r="D6" t="s">
        <v>8</v>
      </c>
      <c r="L6" t="s">
        <v>29</v>
      </c>
      <c r="N6" t="s">
        <v>54</v>
      </c>
      <c r="P6" t="s">
        <v>406</v>
      </c>
      <c r="V6" t="s">
        <v>150</v>
      </c>
    </row>
    <row r="7" spans="4:59" x14ac:dyDescent="0.3">
      <c r="D7" t="s">
        <v>15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30</v>
      </c>
      <c r="N7" t="s">
        <v>67</v>
      </c>
      <c r="V7" t="s">
        <v>152</v>
      </c>
    </row>
    <row r="8" spans="4:59" x14ac:dyDescent="0.3">
      <c r="D8" t="s">
        <v>9</v>
      </c>
      <c r="L8" t="s">
        <v>31</v>
      </c>
      <c r="N8" t="s">
        <v>68</v>
      </c>
      <c r="V8" t="s">
        <v>104</v>
      </c>
    </row>
    <row r="9" spans="4:59" x14ac:dyDescent="0.3">
      <c r="D9" t="s">
        <v>10</v>
      </c>
      <c r="L9" t="s">
        <v>32</v>
      </c>
      <c r="N9" t="s">
        <v>69</v>
      </c>
      <c r="V9" t="s">
        <v>153</v>
      </c>
    </row>
    <row r="10" spans="4:59" x14ac:dyDescent="0.3">
      <c r="D10" t="s">
        <v>11</v>
      </c>
      <c r="L10" t="s">
        <v>33</v>
      </c>
      <c r="N10" t="s">
        <v>70</v>
      </c>
      <c r="V10" t="s">
        <v>154</v>
      </c>
    </row>
    <row r="11" spans="4:59" x14ac:dyDescent="0.3">
      <c r="D11" t="s">
        <v>12</v>
      </c>
      <c r="L11" t="s">
        <v>34</v>
      </c>
      <c r="N11" t="s">
        <v>55</v>
      </c>
      <c r="V11" t="s">
        <v>155</v>
      </c>
    </row>
    <row r="12" spans="4:59" x14ac:dyDescent="0.3">
      <c r="L12" t="s">
        <v>35</v>
      </c>
      <c r="N12" t="s">
        <v>56</v>
      </c>
      <c r="V12" t="s">
        <v>156</v>
      </c>
    </row>
    <row r="13" spans="4:59" x14ac:dyDescent="0.3">
      <c r="L13" t="s">
        <v>36</v>
      </c>
      <c r="N13" t="s">
        <v>59</v>
      </c>
      <c r="V13" t="s">
        <v>145</v>
      </c>
    </row>
    <row r="14" spans="4:59" x14ac:dyDescent="0.3">
      <c r="L14" t="s">
        <v>37</v>
      </c>
      <c r="N14" t="s">
        <v>60</v>
      </c>
      <c r="V14" t="s">
        <v>148</v>
      </c>
    </row>
    <row r="15" spans="4:59" x14ac:dyDescent="0.3">
      <c r="L15" t="s">
        <v>38</v>
      </c>
      <c r="N15" t="s">
        <v>57</v>
      </c>
      <c r="V15" t="s">
        <v>151</v>
      </c>
    </row>
    <row r="16" spans="4:59" x14ac:dyDescent="0.3">
      <c r="L16" t="s">
        <v>39</v>
      </c>
      <c r="N16" t="s">
        <v>58</v>
      </c>
    </row>
    <row r="17" spans="12:14" x14ac:dyDescent="0.3">
      <c r="L17" t="s">
        <v>40</v>
      </c>
      <c r="N17" t="s">
        <v>61</v>
      </c>
    </row>
    <row r="18" spans="12:14" x14ac:dyDescent="0.3">
      <c r="L18" t="s">
        <v>41</v>
      </c>
      <c r="N18" t="s">
        <v>62</v>
      </c>
    </row>
    <row r="19" spans="12:14" x14ac:dyDescent="0.3">
      <c r="L19" t="s">
        <v>42</v>
      </c>
      <c r="N19" t="s">
        <v>63</v>
      </c>
    </row>
    <row r="20" spans="12:14" x14ac:dyDescent="0.3">
      <c r="L20" t="s">
        <v>43</v>
      </c>
      <c r="N20" t="s">
        <v>64</v>
      </c>
    </row>
    <row r="21" spans="12:14" x14ac:dyDescent="0.3">
      <c r="L21" t="s">
        <v>44</v>
      </c>
    </row>
    <row r="22" spans="12:14" x14ac:dyDescent="0.3">
      <c r="L22" t="s">
        <v>45</v>
      </c>
    </row>
    <row r="23" spans="12:14" x14ac:dyDescent="0.3">
      <c r="L23" t="s">
        <v>46</v>
      </c>
    </row>
    <row r="24" spans="12:14" x14ac:dyDescent="0.3">
      <c r="L24" t="s">
        <v>47</v>
      </c>
    </row>
    <row r="25" spans="12:14" x14ac:dyDescent="0.3">
      <c r="L25" t="s">
        <v>48</v>
      </c>
    </row>
    <row r="26" spans="12:14" x14ac:dyDescent="0.3">
      <c r="L26" t="s">
        <v>49</v>
      </c>
    </row>
    <row r="27" spans="12:14" x14ac:dyDescent="0.3">
      <c r="L27" t="s">
        <v>50</v>
      </c>
    </row>
    <row r="28" spans="12:14" x14ac:dyDescent="0.3">
      <c r="L28" t="s">
        <v>400</v>
      </c>
    </row>
    <row r="1000" spans="1:1" x14ac:dyDescent="0.3">
      <c r="A1000" t="s">
        <v>1</v>
      </c>
    </row>
    <row r="1001" spans="1:1" x14ac:dyDescent="0.3">
      <c r="A1001" t="s">
        <v>2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4.4" x14ac:dyDescent="0.3"/>
  <cols>
    <col min="1" max="1" width="29.33203125" bestFit="1" customWidth="1"/>
    <col min="2" max="2" width="9.6640625" bestFit="1" customWidth="1"/>
    <col min="6" max="6" width="10.6640625" bestFit="1" customWidth="1"/>
    <col min="19" max="19" width="18.33203125" bestFit="1" customWidth="1"/>
  </cols>
  <sheetData>
    <row r="1" spans="6:19" x14ac:dyDescent="0.3">
      <c r="F1" s="3"/>
      <c r="S1" t="s">
        <v>21</v>
      </c>
    </row>
    <row r="2" spans="6:19" x14ac:dyDescent="0.3">
      <c r="F2" s="3"/>
      <c r="S2" t="s">
        <v>17</v>
      </c>
    </row>
    <row r="3" spans="6:19" x14ac:dyDescent="0.3">
      <c r="F3" s="3"/>
      <c r="S3" t="s">
        <v>22</v>
      </c>
    </row>
    <row r="4" spans="6:19" x14ac:dyDescent="0.3">
      <c r="S4" t="s">
        <v>23</v>
      </c>
    </row>
    <row r="5" spans="6:19" x14ac:dyDescent="0.3">
      <c r="S5" t="s">
        <v>18</v>
      </c>
    </row>
    <row r="6" spans="6:19" x14ac:dyDescent="0.3">
      <c r="S6" t="s">
        <v>19</v>
      </c>
    </row>
    <row r="7" spans="6:19" x14ac:dyDescent="0.3">
      <c r="S7" t="s">
        <v>20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4.4" x14ac:dyDescent="0.3"/>
  <cols>
    <col min="1" max="1" width="20.6640625" bestFit="1" customWidth="1"/>
    <col min="2" max="2" width="5.44140625" customWidth="1"/>
    <col min="3" max="3" width="29.44140625" bestFit="1" customWidth="1"/>
    <col min="4" max="4" width="31.33203125" bestFit="1" customWidth="1"/>
    <col min="5" max="5" width="20.6640625" bestFit="1" customWidth="1"/>
    <col min="6" max="6" width="2" bestFit="1" customWidth="1"/>
    <col min="7" max="7" width="29.44140625" bestFit="1" customWidth="1"/>
  </cols>
  <sheetData>
    <row r="1" spans="1:9" x14ac:dyDescent="0.3">
      <c r="A1" t="s">
        <v>3</v>
      </c>
      <c r="B1">
        <v>7</v>
      </c>
      <c r="C1" t="s">
        <v>407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3">
      <c r="A2" t="s">
        <v>3</v>
      </c>
      <c r="B2">
        <v>3</v>
      </c>
      <c r="C2" t="s">
        <v>14</v>
      </c>
      <c r="D2" t="str">
        <f t="shared" ref="D2:D25" si="0">IF(F2&lt;&gt;"",F2&amp;"-"&amp;G2,"")</f>
        <v/>
      </c>
    </row>
    <row r="3" spans="1:9" x14ac:dyDescent="0.3">
      <c r="A3" t="s">
        <v>3</v>
      </c>
      <c r="B3">
        <v>3</v>
      </c>
      <c r="C3" t="s">
        <v>14</v>
      </c>
      <c r="D3" t="str">
        <f t="shared" si="0"/>
        <v/>
      </c>
    </row>
    <row r="4" spans="1:9" x14ac:dyDescent="0.3">
      <c r="A4" t="s">
        <v>4</v>
      </c>
      <c r="B4">
        <v>7</v>
      </c>
      <c r="C4" t="s">
        <v>407</v>
      </c>
      <c r="D4" t="str">
        <f t="shared" si="0"/>
        <v/>
      </c>
    </row>
    <row r="5" spans="1:9" x14ac:dyDescent="0.3">
      <c r="A5" t="s">
        <v>4</v>
      </c>
      <c r="B5">
        <v>2</v>
      </c>
      <c r="C5" t="s">
        <v>13</v>
      </c>
      <c r="D5" t="str">
        <f t="shared" si="0"/>
        <v/>
      </c>
    </row>
    <row r="6" spans="1:9" x14ac:dyDescent="0.3">
      <c r="A6" t="s">
        <v>4</v>
      </c>
      <c r="B6">
        <v>3</v>
      </c>
      <c r="C6" t="s">
        <v>14</v>
      </c>
      <c r="D6" t="str">
        <f t="shared" si="0"/>
        <v/>
      </c>
    </row>
    <row r="7" spans="1:9" x14ac:dyDescent="0.3">
      <c r="A7" t="s">
        <v>4</v>
      </c>
      <c r="B7">
        <v>3</v>
      </c>
      <c r="C7" t="s">
        <v>14</v>
      </c>
      <c r="D7" t="str">
        <f t="shared" si="0"/>
        <v/>
      </c>
    </row>
    <row r="8" spans="1:9" x14ac:dyDescent="0.3">
      <c r="A8" t="s">
        <v>5</v>
      </c>
      <c r="B8">
        <v>6</v>
      </c>
      <c r="C8" t="s">
        <v>16</v>
      </c>
      <c r="D8" t="str">
        <f t="shared" si="0"/>
        <v/>
      </c>
    </row>
    <row r="9" spans="1:9" x14ac:dyDescent="0.3">
      <c r="A9" t="s">
        <v>7</v>
      </c>
      <c r="B9">
        <v>7</v>
      </c>
      <c r="C9" t="s">
        <v>407</v>
      </c>
      <c r="D9" t="str">
        <f t="shared" si="0"/>
        <v/>
      </c>
    </row>
    <row r="10" spans="1:9" x14ac:dyDescent="0.3">
      <c r="A10" t="s">
        <v>8</v>
      </c>
      <c r="B10">
        <v>3</v>
      </c>
      <c r="C10" t="s">
        <v>14</v>
      </c>
      <c r="D10" t="str">
        <f t="shared" si="0"/>
        <v/>
      </c>
    </row>
    <row r="11" spans="1:9" x14ac:dyDescent="0.3">
      <c r="A11" t="s">
        <v>8</v>
      </c>
      <c r="B11">
        <v>3</v>
      </c>
      <c r="C11" t="s">
        <v>14</v>
      </c>
      <c r="D11" t="str">
        <f t="shared" si="0"/>
        <v/>
      </c>
    </row>
    <row r="12" spans="1:9" x14ac:dyDescent="0.3">
      <c r="A12" t="s">
        <v>9</v>
      </c>
      <c r="B12">
        <v>6</v>
      </c>
      <c r="C12" t="s">
        <v>16</v>
      </c>
      <c r="D12" t="str">
        <f t="shared" si="0"/>
        <v/>
      </c>
    </row>
    <row r="13" spans="1:9" x14ac:dyDescent="0.3">
      <c r="A13" t="s">
        <v>10</v>
      </c>
      <c r="B13">
        <v>6</v>
      </c>
      <c r="C13" t="s">
        <v>16</v>
      </c>
      <c r="D13" t="str">
        <f t="shared" si="0"/>
        <v/>
      </c>
    </row>
    <row r="14" spans="1:9" x14ac:dyDescent="0.3">
      <c r="A14" t="s">
        <v>10</v>
      </c>
      <c r="B14">
        <v>3</v>
      </c>
      <c r="C14" t="s">
        <v>14</v>
      </c>
      <c r="D14" t="str">
        <f t="shared" si="0"/>
        <v/>
      </c>
    </row>
    <row r="15" spans="1:9" x14ac:dyDescent="0.3">
      <c r="A15" t="s">
        <v>10</v>
      </c>
      <c r="B15">
        <v>3</v>
      </c>
      <c r="C15" t="s">
        <v>14</v>
      </c>
      <c r="D15" t="str">
        <f t="shared" si="0"/>
        <v/>
      </c>
    </row>
    <row r="16" spans="1:9" x14ac:dyDescent="0.3">
      <c r="A16" t="s">
        <v>11</v>
      </c>
      <c r="B16">
        <v>2</v>
      </c>
      <c r="C16" t="s">
        <v>13</v>
      </c>
      <c r="D16" t="str">
        <f t="shared" si="0"/>
        <v/>
      </c>
    </row>
    <row r="17" spans="1:4" x14ac:dyDescent="0.3">
      <c r="A17" t="s">
        <v>12</v>
      </c>
      <c r="B17">
        <v>7</v>
      </c>
      <c r="C17" t="s">
        <v>407</v>
      </c>
      <c r="D17" t="str">
        <f t="shared" si="0"/>
        <v/>
      </c>
    </row>
    <row r="18" spans="1:4" x14ac:dyDescent="0.3">
      <c r="A18" t="s">
        <v>12</v>
      </c>
      <c r="B18">
        <v>2</v>
      </c>
      <c r="C18" t="s">
        <v>13</v>
      </c>
      <c r="D18" t="str">
        <f t="shared" si="0"/>
        <v/>
      </c>
    </row>
    <row r="19" spans="1:4" x14ac:dyDescent="0.3">
      <c r="D19" t="str">
        <f t="shared" si="0"/>
        <v/>
      </c>
    </row>
    <row r="20" spans="1:4" x14ac:dyDescent="0.3">
      <c r="D20" t="str">
        <f t="shared" si="0"/>
        <v/>
      </c>
    </row>
    <row r="21" spans="1:4" x14ac:dyDescent="0.3">
      <c r="D21" t="str">
        <f t="shared" si="0"/>
        <v/>
      </c>
    </row>
    <row r="22" spans="1:4" x14ac:dyDescent="0.3">
      <c r="D22" t="str">
        <f t="shared" si="0"/>
        <v/>
      </c>
    </row>
    <row r="23" spans="1:4" x14ac:dyDescent="0.3">
      <c r="D23" t="str">
        <f t="shared" si="0"/>
        <v/>
      </c>
    </row>
    <row r="24" spans="1:4" x14ac:dyDescent="0.3">
      <c r="D24" t="str">
        <f t="shared" si="0"/>
        <v/>
      </c>
    </row>
    <row r="25" spans="1:4" x14ac:dyDescent="0.3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09375" defaultRowHeight="13.8" x14ac:dyDescent="0.25"/>
  <cols>
    <col min="1" max="1" width="2.33203125" style="81" customWidth="1"/>
    <col min="2" max="75" width="1.6640625" style="81" customWidth="1"/>
    <col min="76" max="76" width="7.88671875" style="81" bestFit="1" customWidth="1"/>
    <col min="77" max="77" width="1.6640625" style="81" customWidth="1"/>
    <col min="78" max="78" width="15.6640625" style="81" bestFit="1" customWidth="1"/>
    <col min="79" max="79" width="2.88671875" style="81" bestFit="1" customWidth="1"/>
    <col min="80" max="105" width="1.6640625" style="81" customWidth="1"/>
    <col min="106" max="16384" width="9.109375" style="81"/>
  </cols>
  <sheetData>
    <row r="1" spans="1:78" s="4" customFormat="1" ht="24.6" x14ac:dyDescent="0.4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5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5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5">
      <c r="A4" s="80"/>
      <c r="BN4" s="82"/>
    </row>
    <row r="5" spans="1:78" ht="22.8" x14ac:dyDescent="0.25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163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" customHeight="1" x14ac:dyDescent="0.25">
      <c r="A6" s="89"/>
      <c r="B6" s="8" t="s">
        <v>165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166</v>
      </c>
      <c r="BY6" s="84"/>
      <c r="BZ6" s="84"/>
    </row>
    <row r="7" spans="1:78" ht="8.25" customHeight="1" x14ac:dyDescent="0.25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" customHeight="1" x14ac:dyDescent="0.25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" customHeight="1" x14ac:dyDescent="0.25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173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174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" customHeight="1" x14ac:dyDescent="0.25">
      <c r="A10" s="89"/>
      <c r="B10" s="8"/>
      <c r="C10" s="8"/>
      <c r="M10" s="8" t="s">
        <v>175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177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" customHeight="1" x14ac:dyDescent="0.25">
      <c r="A11" s="89"/>
      <c r="B11" s="8"/>
      <c r="C11" s="8"/>
      <c r="M11" s="8" t="s">
        <v>76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176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" customHeight="1" x14ac:dyDescent="0.25">
      <c r="A12" s="89"/>
      <c r="B12" s="8"/>
      <c r="C12" s="8"/>
      <c r="D12" s="8" t="s">
        <v>77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78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80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" customHeight="1" x14ac:dyDescent="0.25">
      <c r="A13" s="89"/>
      <c r="B13" s="8"/>
      <c r="C13" s="8"/>
      <c r="D13" s="8" t="s">
        <v>192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" customHeight="1" x14ac:dyDescent="0.25">
      <c r="A14" s="89"/>
      <c r="B14" s="8"/>
      <c r="C14" s="8"/>
      <c r="D14" s="8" t="s">
        <v>193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" customHeight="1" x14ac:dyDescent="0.25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" customHeight="1" x14ac:dyDescent="0.25">
      <c r="A16" s="89"/>
      <c r="B16" s="8" t="s">
        <v>195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" customHeight="1" x14ac:dyDescent="0.25">
      <c r="A17" s="89"/>
      <c r="B17" s="8"/>
      <c r="C17" s="8"/>
      <c r="D17" s="8" t="s">
        <v>202</v>
      </c>
      <c r="E17" s="8"/>
      <c r="F17" s="8"/>
      <c r="G17" s="179">
        <v>2023</v>
      </c>
      <c r="H17" s="179"/>
      <c r="I17" s="179"/>
      <c r="J17" s="179"/>
      <c r="K17" s="8" t="s">
        <v>197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109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169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" customHeight="1" x14ac:dyDescent="0.25">
      <c r="A18" s="89"/>
      <c r="B18" s="8"/>
      <c r="C18" s="8"/>
      <c r="D18" s="8" t="s">
        <v>203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167</v>
      </c>
      <c r="O18" s="183"/>
      <c r="P18" s="183"/>
      <c r="Q18" s="183"/>
      <c r="R18" s="183"/>
      <c r="S18" s="183"/>
      <c r="AD18" s="8" t="s">
        <v>168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199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" customHeight="1" x14ac:dyDescent="0.25">
      <c r="A19" s="89"/>
      <c r="B19" s="8"/>
      <c r="C19" s="8"/>
      <c r="D19" s="8" t="s">
        <v>198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200</v>
      </c>
      <c r="V19" s="8"/>
      <c r="W19" s="8"/>
      <c r="X19" s="8"/>
      <c r="Y19" s="179"/>
      <c r="Z19" s="179"/>
      <c r="AA19" s="179"/>
      <c r="AD19" s="8" t="s">
        <v>201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" customHeight="1" x14ac:dyDescent="0.25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" customHeight="1" x14ac:dyDescent="0.25">
      <c r="A21" s="89"/>
      <c r="B21" s="8" t="s">
        <v>181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" customHeight="1" x14ac:dyDescent="0.25">
      <c r="A22" s="89"/>
      <c r="B22" s="8"/>
      <c r="C22" s="8"/>
      <c r="D22" s="8" t="s">
        <v>182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94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" customHeight="1" x14ac:dyDescent="0.25">
      <c r="A23" s="89"/>
      <c r="B23" s="8"/>
      <c r="C23" s="8"/>
      <c r="D23" s="8" t="s">
        <v>183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178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179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" customHeight="1" x14ac:dyDescent="0.25">
      <c r="A24" s="89"/>
      <c r="B24" s="8"/>
      <c r="C24" s="8"/>
      <c r="D24" s="97" t="s">
        <v>113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114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194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" customHeight="1" x14ac:dyDescent="0.25">
      <c r="A25" s="89"/>
      <c r="B25" s="8"/>
      <c r="C25" s="8"/>
      <c r="D25" s="8" t="s">
        <v>180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210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" customHeight="1" x14ac:dyDescent="0.25">
      <c r="A26" s="89"/>
      <c r="B26" s="8"/>
      <c r="C26" s="8"/>
      <c r="D26" s="8" t="s">
        <v>177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76</v>
      </c>
      <c r="R26" s="8"/>
      <c r="S26" s="179"/>
      <c r="T26" s="179"/>
      <c r="U26" s="179"/>
      <c r="V26" s="179"/>
      <c r="W26" s="179"/>
      <c r="X26" s="179"/>
      <c r="Y26" s="8"/>
      <c r="Z26" s="8" t="s">
        <v>176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" customHeight="1" x14ac:dyDescent="0.25">
      <c r="A27" s="89"/>
      <c r="B27" s="8"/>
      <c r="C27" s="8"/>
      <c r="D27" s="8" t="s">
        <v>77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78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80</v>
      </c>
      <c r="BE27" s="8"/>
      <c r="BF27" s="8"/>
      <c r="BG27" s="8"/>
      <c r="BH27" s="8"/>
      <c r="BI27" s="181"/>
      <c r="BJ27" s="181"/>
      <c r="BN27" s="83"/>
    </row>
    <row r="28" spans="1:66" ht="21.9" customHeight="1" x14ac:dyDescent="0.25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" customHeight="1" x14ac:dyDescent="0.25">
      <c r="A29" s="89"/>
      <c r="B29" s="8" t="s">
        <v>185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5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" customHeight="1" x14ac:dyDescent="0.25">
      <c r="A31" s="89"/>
      <c r="B31" s="8"/>
      <c r="C31" s="8"/>
      <c r="D31" s="191"/>
      <c r="E31" s="192"/>
      <c r="F31" s="193"/>
      <c r="G31" s="100" t="s">
        <v>186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187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" customHeight="1" x14ac:dyDescent="0.25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" customHeight="1" x14ac:dyDescent="0.25">
      <c r="A33" s="89"/>
      <c r="B33" s="8"/>
      <c r="C33" s="8"/>
      <c r="D33" s="191"/>
      <c r="E33" s="192"/>
      <c r="F33" s="193"/>
      <c r="G33" s="100" t="s">
        <v>188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189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" customHeight="1" x14ac:dyDescent="0.25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" customHeight="1" x14ac:dyDescent="0.25">
      <c r="A35" s="89"/>
      <c r="B35" s="8"/>
      <c r="C35" s="8"/>
      <c r="D35" s="191"/>
      <c r="E35" s="192"/>
      <c r="F35" s="193"/>
      <c r="G35" s="100" t="s">
        <v>190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191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" customHeight="1" x14ac:dyDescent="0.25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" customHeight="1" x14ac:dyDescent="0.25">
      <c r="A37" s="89"/>
      <c r="B37" s="8" t="s">
        <v>184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5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" customHeight="1" x14ac:dyDescent="0.25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" customHeight="1" x14ac:dyDescent="0.25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" customHeight="1" x14ac:dyDescent="0.25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" customHeight="1" x14ac:dyDescent="0.25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" customHeight="1" x14ac:dyDescent="0.25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" customHeight="1" x14ac:dyDescent="0.25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" customHeight="1" x14ac:dyDescent="0.25">
      <c r="A45" s="89"/>
      <c r="B45" s="8"/>
      <c r="C45" s="8"/>
      <c r="D45" s="190" t="s">
        <v>204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129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" customHeight="1" x14ac:dyDescent="0.25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28/10/2023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106680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236220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30480</xdr:colOff>
                <xdr:row>7</xdr:row>
                <xdr:rowOff>22860</xdr:rowOff>
              </from>
              <to>
                <xdr:col>11</xdr:col>
                <xdr:colOff>53340</xdr:colOff>
                <xdr:row>11</xdr:row>
                <xdr:rowOff>60960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22860</xdr:colOff>
                <xdr:row>0</xdr:row>
                <xdr:rowOff>68580</xdr:rowOff>
              </from>
              <to>
                <xdr:col>75</xdr:col>
                <xdr:colOff>220980</xdr:colOff>
                <xdr:row>1</xdr:row>
                <xdr:rowOff>99060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403860</xdr:colOff>
                <xdr:row>0</xdr:row>
                <xdr:rowOff>68580</xdr:rowOff>
              </from>
              <to>
                <xdr:col>77</xdr:col>
                <xdr:colOff>861060</xdr:colOff>
                <xdr:row>1</xdr:row>
                <xdr:rowOff>99060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137160</xdr:colOff>
                <xdr:row>46</xdr:row>
                <xdr:rowOff>114300</xdr:rowOff>
              </from>
              <to>
                <xdr:col>10</xdr:col>
                <xdr:colOff>60960</xdr:colOff>
                <xdr:row>48</xdr:row>
                <xdr:rowOff>106680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22860</xdr:colOff>
                <xdr:row>46</xdr:row>
                <xdr:rowOff>114300</xdr:rowOff>
              </from>
              <to>
                <xdr:col>21</xdr:col>
                <xdr:colOff>106680</xdr:colOff>
                <xdr:row>48</xdr:row>
                <xdr:rowOff>106680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09375" defaultRowHeight="13.2" x14ac:dyDescent="0.25"/>
  <cols>
    <col min="1" max="1" width="3.44140625" style="8" customWidth="1"/>
    <col min="2" max="2" width="6.6640625" style="8" customWidth="1"/>
    <col min="3" max="4" width="3.6640625" style="59" customWidth="1"/>
    <col min="5" max="26" width="4.109375" style="59" customWidth="1"/>
    <col min="27" max="27" width="4.109375" style="54" customWidth="1"/>
    <col min="28" max="29" width="4.109375" style="55" customWidth="1"/>
    <col min="30" max="44" width="3.88671875" style="55" customWidth="1"/>
    <col min="45" max="45" width="3.6640625" style="6" customWidth="1"/>
    <col min="46" max="46" width="3.6640625" style="4" hidden="1" customWidth="1"/>
    <col min="47" max="74" width="3.6640625" style="4" customWidth="1"/>
    <col min="75" max="16384" width="9.109375" style="4"/>
  </cols>
  <sheetData>
    <row r="1" spans="1:90" ht="19.5" customHeight="1" x14ac:dyDescent="0.35">
      <c r="E1" s="10" t="str">
        <f>celNomeEscola</f>
        <v>INSTITUTO ESCOLA FICTICIA</v>
      </c>
      <c r="AD1" s="75"/>
      <c r="AE1" s="75" t="s">
        <v>127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92</v>
      </c>
    </row>
    <row r="2" spans="1:90" ht="12.75" customHeight="1" x14ac:dyDescent="0.25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92</v>
      </c>
      <c r="AU2" s="12" t="str">
        <f>IF(AT2="F","a","o")</f>
        <v>o</v>
      </c>
      <c r="CL2" s="4" t="s">
        <v>74</v>
      </c>
    </row>
    <row r="3" spans="1:90" ht="16.5" customHeight="1" x14ac:dyDescent="0.25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5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409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5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3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134</v>
      </c>
      <c r="AF6" s="73"/>
      <c r="AG6" s="214">
        <v>15</v>
      </c>
      <c r="AH6" s="214"/>
      <c r="AI6" s="4"/>
      <c r="AJ6" s="71" t="str">
        <f>"Data de Nascimento: "</f>
        <v xml:space="preserve">Data de Nascimento: </v>
      </c>
      <c r="AN6" s="57"/>
      <c r="AO6" s="215" t="s">
        <v>410</v>
      </c>
      <c r="AP6" s="215"/>
      <c r="AQ6" s="215"/>
      <c r="AR6" s="57"/>
      <c r="AS6" s="57"/>
    </row>
    <row r="7" spans="1:90" ht="12.75" customHeight="1" x14ac:dyDescent="0.3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3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411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3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3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>
        <v>0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3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3">
      <c r="C12" s="59">
        <v>7.3</v>
      </c>
      <c r="E12" s="59">
        <v>7.3</v>
      </c>
    </row>
    <row r="13" spans="1:90" s="64" customFormat="1" ht="18.75" customHeight="1" thickTop="1" x14ac:dyDescent="0.25">
      <c r="A13" s="227" t="s">
        <v>132</v>
      </c>
      <c r="B13" s="225" t="s">
        <v>135</v>
      </c>
      <c r="C13" s="223" t="s">
        <v>131</v>
      </c>
      <c r="D13" s="223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5">
      <c r="A14" s="228"/>
      <c r="B14" s="226"/>
      <c r="C14" s="216" t="s">
        <v>130</v>
      </c>
      <c r="D14" s="216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5">
      <c r="A15" s="228"/>
      <c r="B15" s="230" t="s">
        <v>136</v>
      </c>
      <c r="C15" s="223" t="s">
        <v>131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5">
      <c r="A16" s="228"/>
      <c r="B16" s="226"/>
      <c r="C16" s="216" t="s">
        <v>130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5">
      <c r="A17" s="228"/>
      <c r="B17" s="225" t="s">
        <v>137</v>
      </c>
      <c r="C17" s="223" t="s">
        <v>131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5">
      <c r="A18" s="228"/>
      <c r="B18" s="226"/>
      <c r="C18" s="216" t="s">
        <v>130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5">
      <c r="A19" s="228"/>
      <c r="B19" s="225" t="s">
        <v>138</v>
      </c>
      <c r="C19" s="223" t="s">
        <v>131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5">
      <c r="A20" s="228"/>
      <c r="B20" s="226"/>
      <c r="C20" s="216" t="s">
        <v>130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5">
      <c r="A21" s="228"/>
      <c r="B21" s="225" t="s">
        <v>139</v>
      </c>
      <c r="C21" s="223" t="s">
        <v>131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5">
      <c r="A22" s="228"/>
      <c r="B22" s="226"/>
      <c r="C22" s="216" t="s">
        <v>130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5">
      <c r="A23" s="228"/>
      <c r="B23" s="225" t="s">
        <v>140</v>
      </c>
      <c r="C23" s="223" t="s">
        <v>131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5">
      <c r="A24" s="228"/>
      <c r="B24" s="226"/>
      <c r="C24" s="216" t="s">
        <v>130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5">
      <c r="A25" s="228"/>
      <c r="B25" s="225" t="s">
        <v>141</v>
      </c>
      <c r="C25" s="223" t="s">
        <v>131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5">
      <c r="A26" s="228"/>
      <c r="B26" s="226"/>
      <c r="C26" s="216" t="s">
        <v>130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5">
      <c r="A27" s="228"/>
      <c r="B27" s="225" t="s">
        <v>142</v>
      </c>
      <c r="C27" s="223" t="s">
        <v>131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5">
      <c r="A28" s="228"/>
      <c r="B28" s="226"/>
      <c r="C28" s="216" t="s">
        <v>130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5">
      <c r="A29" s="228"/>
      <c r="B29" s="225" t="s">
        <v>143</v>
      </c>
      <c r="C29" s="223" t="s">
        <v>131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5">
      <c r="A30" s="229"/>
      <c r="B30" s="226"/>
      <c r="C30" s="216" t="s">
        <v>130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5">
      <c r="A31" s="227" t="s">
        <v>133</v>
      </c>
      <c r="B31" s="225" t="s">
        <v>135</v>
      </c>
      <c r="C31" s="223" t="s">
        <v>131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5">
      <c r="A32" s="228"/>
      <c r="B32" s="226"/>
      <c r="C32" s="216" t="s">
        <v>130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5">
      <c r="A33" s="228"/>
      <c r="B33" s="225" t="s">
        <v>136</v>
      </c>
      <c r="C33" s="223" t="s">
        <v>131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5">
      <c r="A34" s="228"/>
      <c r="B34" s="226"/>
      <c r="C34" s="216" t="s">
        <v>130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5">
      <c r="A35" s="228"/>
      <c r="B35" s="225" t="s">
        <v>137</v>
      </c>
      <c r="C35" s="223" t="s">
        <v>131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5">
      <c r="A36" s="229"/>
      <c r="B36" s="226"/>
      <c r="C36" s="216" t="s">
        <v>130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" thickTop="1" x14ac:dyDescent="0.3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4.4" x14ac:dyDescent="0.3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6" x14ac:dyDescent="0.3">
      <c r="A39" s="69"/>
      <c r="B39" s="224">
        <v>45227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4.4" x14ac:dyDescent="0.3">
      <c r="A40" s="69"/>
      <c r="B40" s="208" t="s">
        <v>128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129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4.4" x14ac:dyDescent="0.3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4.4" x14ac:dyDescent="0.3"/>
    <row r="43" spans="1:46" customFormat="1" ht="14.4" x14ac:dyDescent="0.3"/>
    <row r="44" spans="1:46" customFormat="1" ht="14.4" x14ac:dyDescent="0.3"/>
    <row r="45" spans="1:46" customFormat="1" ht="14.4" x14ac:dyDescent="0.3"/>
    <row r="46" spans="1:46" customFormat="1" ht="14.4" x14ac:dyDescent="0.3"/>
    <row r="47" spans="1:46" customFormat="1" ht="14.4" x14ac:dyDescent="0.3"/>
    <row r="48" spans="1:46" customFormat="1" ht="14.4" x14ac:dyDescent="0.3"/>
    <row r="49" customFormat="1" ht="14.4" x14ac:dyDescent="0.3"/>
    <row r="50" customFormat="1" ht="4.5" customHeight="1" x14ac:dyDescent="0.3"/>
    <row r="51" customFormat="1" ht="14.4" x14ac:dyDescent="0.3"/>
    <row r="52" customFormat="1" ht="14.4" x14ac:dyDescent="0.3"/>
    <row r="53" customFormat="1" ht="14.4" x14ac:dyDescent="0.3"/>
    <row r="54" customFormat="1" ht="4.5" customHeight="1" x14ac:dyDescent="0.3"/>
    <row r="55" customFormat="1" ht="14.4" x14ac:dyDescent="0.3"/>
    <row r="56" customFormat="1" ht="14.4" x14ac:dyDescent="0.3"/>
    <row r="57" customFormat="1" ht="14.4" x14ac:dyDescent="0.3"/>
    <row r="58" customFormat="1" ht="14.4" x14ac:dyDescent="0.3"/>
    <row r="59" customFormat="1" ht="14.4" x14ac:dyDescent="0.3"/>
    <row r="60" customFormat="1" ht="21" customHeight="1" x14ac:dyDescent="0.3"/>
    <row r="61" customFormat="1" ht="14.4" x14ac:dyDescent="0.3"/>
    <row r="62" customFormat="1" ht="14.4" x14ac:dyDescent="0.3"/>
    <row r="63" customFormat="1" ht="14.4" x14ac:dyDescent="0.3"/>
    <row r="64" customFormat="1" ht="14.4" x14ac:dyDescent="0.3"/>
    <row r="65" customFormat="1" ht="14.4" x14ac:dyDescent="0.3"/>
    <row r="66" customFormat="1" ht="14.4" x14ac:dyDescent="0.3"/>
    <row r="67" customFormat="1" ht="14.4" x14ac:dyDescent="0.3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213360</xdr:colOff>
                <xdr:row>41</xdr:row>
                <xdr:rowOff>106680</xdr:rowOff>
              </from>
              <to>
                <xdr:col>13</xdr:col>
                <xdr:colOff>220980</xdr:colOff>
                <xdr:row>43</xdr:row>
                <xdr:rowOff>91440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106680</xdr:rowOff>
              </from>
              <to>
                <xdr:col>9</xdr:col>
                <xdr:colOff>7620</xdr:colOff>
                <xdr:row>43</xdr:row>
                <xdr:rowOff>91440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144780</xdr:colOff>
                <xdr:row>41</xdr:row>
                <xdr:rowOff>106680</xdr:rowOff>
              </from>
              <to>
                <xdr:col>4</xdr:col>
                <xdr:colOff>68580</xdr:colOff>
                <xdr:row>43</xdr:row>
                <xdr:rowOff>91440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144780</xdr:colOff>
                <xdr:row>8</xdr:row>
                <xdr:rowOff>15240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144780</xdr:colOff>
                <xdr:row>5</xdr:row>
                <xdr:rowOff>22860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137160</xdr:rowOff>
              </from>
              <to>
                <xdr:col>50</xdr:col>
                <xdr:colOff>144780</xdr:colOff>
                <xdr:row>2</xdr:row>
                <xdr:rowOff>76200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7620</xdr:colOff>
                <xdr:row>37</xdr:row>
                <xdr:rowOff>0</xdr:rowOff>
              </from>
              <to>
                <xdr:col>39</xdr:col>
                <xdr:colOff>236220</xdr:colOff>
                <xdr:row>38</xdr:row>
                <xdr:rowOff>167640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09375" defaultRowHeight="13.2" x14ac:dyDescent="0.25"/>
  <cols>
    <col min="1" max="1" width="1.6640625" style="4" customWidth="1"/>
    <col min="2" max="2" width="0.88671875" style="4" customWidth="1"/>
    <col min="3" max="3" width="1.6640625" style="4" customWidth="1"/>
    <col min="4" max="4" width="0.88671875" style="4" customWidth="1"/>
    <col min="5" max="29" width="1.6640625" style="4" customWidth="1"/>
    <col min="30" max="30" width="0.88671875" style="4" customWidth="1"/>
    <col min="31" max="31" width="1.6640625" style="4" customWidth="1"/>
    <col min="32" max="33" width="0.88671875" style="4" customWidth="1"/>
    <col min="34" max="34" width="1.6640625" style="4" customWidth="1"/>
    <col min="35" max="35" width="0.88671875" style="4" customWidth="1"/>
    <col min="36" max="60" width="1.6640625" style="4" customWidth="1"/>
    <col min="61" max="61" width="0.88671875" style="4" customWidth="1"/>
    <col min="62" max="62" width="1.6640625" style="4" customWidth="1"/>
    <col min="63" max="63" width="0.88671875" style="4" customWidth="1"/>
    <col min="64" max="67" width="1.6640625" style="4" customWidth="1"/>
    <col min="68" max="16384" width="9.109375" style="4"/>
  </cols>
  <sheetData>
    <row r="1" spans="2:69" hidden="1" x14ac:dyDescent="0.25"/>
    <row r="2" spans="2:69" ht="12.75" hidden="1" customHeight="1" x14ac:dyDescent="0.25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73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74</v>
      </c>
    </row>
    <row r="3" spans="2:69" ht="12.75" hidden="1" customHeight="1" x14ac:dyDescent="0.25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3">
      <c r="W4" s="7"/>
      <c r="X4" s="7"/>
      <c r="Y4" s="7"/>
    </row>
    <row r="5" spans="2:69" ht="6" customHeight="1" thickTop="1" x14ac:dyDescent="0.25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5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5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5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75</v>
      </c>
      <c r="AK8" s="26"/>
      <c r="AL8" s="26"/>
      <c r="AM8" s="26"/>
      <c r="AN8" s="26"/>
      <c r="AO8" s="26"/>
      <c r="AP8" s="233" t="s">
        <v>111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5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76</v>
      </c>
      <c r="AK9" s="26"/>
      <c r="AL9" s="231">
        <v>15</v>
      </c>
      <c r="AM9" s="231"/>
      <c r="AN9" s="231"/>
      <c r="AO9" s="26"/>
      <c r="AP9" s="26" t="s">
        <v>77</v>
      </c>
      <c r="AQ9" s="26"/>
      <c r="AR9" s="26"/>
      <c r="AS9" s="26"/>
      <c r="AT9" s="233" t="s">
        <v>112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5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78</v>
      </c>
      <c r="AK10" s="26"/>
      <c r="AL10" s="26"/>
      <c r="AM10" s="26"/>
      <c r="AN10" s="233" t="s">
        <v>79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80</v>
      </c>
      <c r="BD10" s="26"/>
      <c r="BE10" s="26"/>
      <c r="BF10" s="26"/>
      <c r="BG10" s="233" t="s">
        <v>42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5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5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110</v>
      </c>
      <c r="AK12" s="26"/>
      <c r="AL12" s="26"/>
      <c r="AM12" s="26"/>
      <c r="AN12" s="26"/>
      <c r="AO12" s="26"/>
      <c r="AP12" s="26"/>
      <c r="AQ12" s="26"/>
      <c r="AU12" s="232" t="s">
        <v>103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5">
      <c r="B13" s="165"/>
      <c r="C13" s="28"/>
      <c r="D13" s="26"/>
      <c r="E13" s="26" t="s">
        <v>81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82</v>
      </c>
      <c r="R13" s="26"/>
      <c r="S13" s="26"/>
      <c r="T13" s="26"/>
      <c r="U13" s="26"/>
      <c r="V13" s="26"/>
      <c r="W13" s="26"/>
      <c r="X13" s="232" t="s">
        <v>103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5">
      <c r="B14" s="165"/>
      <c r="C14" s="28"/>
      <c r="D14" s="26"/>
      <c r="E14" s="26" t="s">
        <v>83</v>
      </c>
      <c r="F14" s="26"/>
      <c r="G14" s="26"/>
      <c r="H14" s="26"/>
      <c r="I14" s="235" t="s">
        <v>102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84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5">
      <c r="B15" s="165"/>
      <c r="C15" s="28"/>
      <c r="D15" s="26"/>
      <c r="E15" s="26" t="s">
        <v>85</v>
      </c>
      <c r="F15" s="26"/>
      <c r="G15" s="26"/>
      <c r="H15" s="233" t="s">
        <v>153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109</v>
      </c>
      <c r="W15" s="162"/>
      <c r="X15" s="162"/>
      <c r="Y15" s="231" t="s">
        <v>218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5">
      <c r="B16" s="165"/>
      <c r="C16" s="28"/>
      <c r="D16" s="26"/>
      <c r="E16" s="26" t="s">
        <v>86</v>
      </c>
      <c r="F16" s="26"/>
      <c r="G16" s="26"/>
      <c r="H16" s="235" t="s">
        <v>106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5">
      <c r="B17" s="165"/>
      <c r="C17" s="28"/>
      <c r="D17" s="26"/>
      <c r="E17" s="26" t="s">
        <v>114</v>
      </c>
      <c r="F17" s="26"/>
      <c r="G17" s="26"/>
      <c r="H17" s="26"/>
      <c r="I17" s="26"/>
      <c r="J17" s="243" t="s">
        <v>107</v>
      </c>
      <c r="K17" s="243"/>
      <c r="L17" s="243"/>
      <c r="M17" s="243"/>
      <c r="N17" s="243"/>
      <c r="O17" s="243"/>
      <c r="P17" s="243"/>
      <c r="Q17" s="243"/>
      <c r="R17" s="245" t="s">
        <v>113</v>
      </c>
      <c r="S17" s="245"/>
      <c r="T17" s="245"/>
      <c r="U17" s="245"/>
      <c r="V17" s="245"/>
      <c r="W17" s="244" t="s">
        <v>107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87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88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5">
      <c r="B18" s="165"/>
      <c r="C18" s="28"/>
      <c r="D18" s="26"/>
      <c r="E18" s="26" t="s">
        <v>89</v>
      </c>
      <c r="F18" s="26"/>
      <c r="G18" s="26"/>
      <c r="H18" s="163"/>
      <c r="I18" s="235" t="s">
        <v>388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5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5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3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8" thickTop="1" x14ac:dyDescent="0.25"/>
    <row r="23" spans="2:68" ht="13.8" thickBot="1" x14ac:dyDescent="0.3">
      <c r="C23" s="4" t="s">
        <v>90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4" thickTop="1" thickBot="1" x14ac:dyDescent="0.3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8" thickTop="1" x14ac:dyDescent="0.25"/>
    <row r="26" spans="2:68" x14ac:dyDescent="0.25">
      <c r="B26" s="4" t="s">
        <v>91</v>
      </c>
    </row>
    <row r="27" spans="2:68" x14ac:dyDescent="0.25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121920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68580</xdr:colOff>
                <xdr:row>22</xdr:row>
                <xdr:rowOff>22860</xdr:rowOff>
              </from>
              <to>
                <xdr:col>32</xdr:col>
                <xdr:colOff>53340</xdr:colOff>
                <xdr:row>24</xdr:row>
                <xdr:rowOff>22860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68580</xdr:colOff>
                <xdr:row>24</xdr:row>
                <xdr:rowOff>144780</xdr:rowOff>
              </from>
              <to>
                <xdr:col>32</xdr:col>
                <xdr:colOff>53340</xdr:colOff>
                <xdr:row>27</xdr:row>
                <xdr:rowOff>7620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30480</xdr:colOff>
                <xdr:row>14</xdr:row>
                <xdr:rowOff>22860</xdr:rowOff>
              </from>
              <to>
                <xdr:col>47</xdr:col>
                <xdr:colOff>30480</xdr:colOff>
                <xdr:row>15</xdr:row>
                <xdr:rowOff>129540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83820</xdr:colOff>
                <xdr:row>4</xdr:row>
                <xdr:rowOff>0</xdr:rowOff>
              </from>
              <to>
                <xdr:col>68</xdr:col>
                <xdr:colOff>228600</xdr:colOff>
                <xdr:row>7</xdr:row>
                <xdr:rowOff>129540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426720</xdr:colOff>
                <xdr:row>4</xdr:row>
                <xdr:rowOff>0</xdr:rowOff>
              </from>
              <to>
                <xdr:col>70</xdr:col>
                <xdr:colOff>289560</xdr:colOff>
                <xdr:row>7</xdr:row>
                <xdr:rowOff>129540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441960</xdr:colOff>
                <xdr:row>8</xdr:row>
                <xdr:rowOff>121920</xdr:rowOff>
              </from>
              <to>
                <xdr:col>70</xdr:col>
                <xdr:colOff>312420</xdr:colOff>
                <xdr:row>10</xdr:row>
                <xdr:rowOff>30480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4.4" x14ac:dyDescent="0.3"/>
  <cols>
    <col min="1" max="67" width="1.6640625" customWidth="1"/>
  </cols>
  <sheetData>
    <row r="1" spans="1:67" hidden="1" x14ac:dyDescent="0.3"/>
    <row r="2" spans="1:67" hidden="1" x14ac:dyDescent="0.3"/>
    <row r="3" spans="1:67" hidden="1" x14ac:dyDescent="0.3"/>
    <row r="4" spans="1:67" ht="7.5" customHeight="1" thickBo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3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3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3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3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394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3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386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3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3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3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3">
      <c r="A13" s="4"/>
      <c r="B13" s="165"/>
      <c r="C13" s="28"/>
      <c r="D13" s="26"/>
      <c r="E13" s="177" t="s">
        <v>389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3">
      <c r="A14" s="4"/>
      <c r="B14" s="165"/>
      <c r="C14" s="28"/>
      <c r="D14" s="26"/>
      <c r="E14" s="262" t="s">
        <v>106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3">
      <c r="A15" s="4"/>
      <c r="B15" s="165"/>
      <c r="C15" s="28"/>
      <c r="D15" s="26"/>
      <c r="E15" s="173" t="s">
        <v>390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3">
      <c r="A16" s="4"/>
      <c r="B16" s="165"/>
      <c r="C16" s="28"/>
      <c r="D16" s="26"/>
      <c r="E16" s="252" t="s">
        <v>393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3">
      <c r="A17" s="4"/>
      <c r="B17" s="165"/>
      <c r="C17" s="28"/>
      <c r="D17" s="26"/>
      <c r="E17" s="174" t="s">
        <v>392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3">
      <c r="A18" s="4"/>
      <c r="B18" s="165"/>
      <c r="C18" s="28"/>
      <c r="D18" s="26"/>
      <c r="E18" s="264" t="s">
        <v>385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28/10/2023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391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3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3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5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" thickTop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" thickBot="1" x14ac:dyDescent="0.3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5.6" thickTop="1" thickBot="1" x14ac:dyDescent="0.35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" thickTop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3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83820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160020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83820</xdr:colOff>
                <xdr:row>25</xdr:row>
                <xdr:rowOff>60960</xdr:rowOff>
              </from>
              <to>
                <xdr:col>33</xdr:col>
                <xdr:colOff>76200</xdr:colOff>
                <xdr:row>27</xdr:row>
                <xdr:rowOff>68580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106680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60960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335280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60960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327660</xdr:colOff>
                <xdr:row>10</xdr:row>
                <xdr:rowOff>7620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09375" defaultRowHeight="13.2" x14ac:dyDescent="0.25"/>
  <cols>
    <col min="1" max="1" width="9.88671875" style="9" customWidth="1"/>
    <col min="2" max="11" width="9.109375" style="9"/>
    <col min="12" max="12" width="9.109375" style="12"/>
    <col min="13" max="14" width="9.109375" style="13"/>
    <col min="15" max="15" width="9.109375" style="12"/>
    <col min="16" max="21" width="9.109375" style="13"/>
    <col min="22" max="16384" width="9.109375" style="9"/>
  </cols>
  <sheetData>
    <row r="1" spans="1:69" ht="20.399999999999999" x14ac:dyDescent="0.35">
      <c r="C1" s="10" t="s">
        <v>397</v>
      </c>
      <c r="D1" s="11"/>
      <c r="E1" s="11"/>
      <c r="F1" s="11"/>
      <c r="G1" s="11"/>
      <c r="H1" s="11"/>
      <c r="I1" s="11"/>
      <c r="J1" s="11"/>
      <c r="O1" s="12" t="s">
        <v>92</v>
      </c>
    </row>
    <row r="2" spans="1:69" ht="12" customHeight="1" x14ac:dyDescent="0.25">
      <c r="C2" s="15" t="s">
        <v>398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74</v>
      </c>
    </row>
    <row r="3" spans="1:69" x14ac:dyDescent="0.25">
      <c r="C3" s="8" t="s">
        <v>399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4.6" x14ac:dyDescent="0.4">
      <c r="A7" s="271" t="s">
        <v>93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4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2</v>
      </c>
      <c r="J9" s="272"/>
    </row>
    <row r="10" spans="1:69" ht="20.100000000000001" customHeight="1" x14ac:dyDescent="0.35">
      <c r="B10" s="20"/>
      <c r="H10" s="20"/>
    </row>
    <row r="11" spans="1:69" ht="20.100000000000001" customHeight="1" x14ac:dyDescent="0.4">
      <c r="A11" s="20" t="s">
        <v>94</v>
      </c>
      <c r="B11" s="273" t="s">
        <v>102</v>
      </c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5">
      <c r="A12" s="20"/>
    </row>
    <row r="13" spans="1:69" ht="20.100000000000001" customHeight="1" x14ac:dyDescent="0.4">
      <c r="A13" s="18" t="str">
        <f>"Filh"&amp;O2&amp;" de:"</f>
        <v>Filho de:</v>
      </c>
      <c r="B13" s="273" t="s">
        <v>408</v>
      </c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5"/>
    <row r="15" spans="1:69" ht="20.100000000000001" customHeight="1" x14ac:dyDescent="0.4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5"/>
    <row r="17" spans="1:10" ht="20.100000000000001" customHeight="1" x14ac:dyDescent="0.35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5"/>
    <row r="19" spans="1:10" ht="20.100000000000001" customHeight="1" x14ac:dyDescent="0.4">
      <c r="A19" s="265" t="s">
        <v>153</v>
      </c>
      <c r="B19" s="265"/>
      <c r="C19" s="265"/>
      <c r="D19" s="265"/>
      <c r="E19" s="265"/>
      <c r="F19" s="265"/>
      <c r="G19" s="265"/>
    </row>
    <row r="20" spans="1:10" ht="20.100000000000001" customHeight="1" x14ac:dyDescent="0.25"/>
    <row r="21" spans="1:10" ht="21" x14ac:dyDescent="0.4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5">
      <c r="B22" s="20" t="s">
        <v>96</v>
      </c>
    </row>
    <row r="24" spans="1:10" x14ac:dyDescent="0.25">
      <c r="A24" s="22"/>
    </row>
    <row r="25" spans="1:10" ht="19.2" x14ac:dyDescent="0.35">
      <c r="J25" s="23"/>
    </row>
    <row r="26" spans="1:10" ht="19.2" x14ac:dyDescent="0.35">
      <c r="J26" s="23"/>
    </row>
    <row r="27" spans="1:10" ht="19.2" x14ac:dyDescent="0.35">
      <c r="J27" s="23"/>
    </row>
    <row r="28" spans="1:10" ht="19.2" x14ac:dyDescent="0.35">
      <c r="D28" s="266"/>
      <c r="E28" s="266"/>
      <c r="F28" s="266"/>
      <c r="G28" s="266"/>
      <c r="J28" s="23"/>
    </row>
    <row r="29" spans="1:10" ht="19.2" x14ac:dyDescent="0.35">
      <c r="D29" s="267" t="s">
        <v>87</v>
      </c>
      <c r="E29" s="267"/>
      <c r="F29" s="267"/>
      <c r="G29" s="267"/>
    </row>
    <row r="31" spans="1:10" x14ac:dyDescent="0.25">
      <c r="A31" s="4"/>
      <c r="B31" s="4"/>
      <c r="C31" s="4"/>
      <c r="D31" s="4"/>
    </row>
    <row r="32" spans="1:10" ht="19.2" x14ac:dyDescent="0.35">
      <c r="A32" s="268"/>
      <c r="B32" s="268"/>
      <c r="C32" s="268"/>
      <c r="D32" s="268"/>
      <c r="E32" s="269">
        <v>45227</v>
      </c>
      <c r="F32" s="269"/>
      <c r="G32" s="269"/>
      <c r="H32" s="269"/>
      <c r="I32" s="269"/>
      <c r="J32" s="269"/>
    </row>
    <row r="108" spans="12:12" x14ac:dyDescent="0.25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30480</xdr:colOff>
                <xdr:row>26</xdr:row>
                <xdr:rowOff>114300</xdr:rowOff>
              </from>
              <to>
                <xdr:col>6</xdr:col>
                <xdr:colOff>525780</xdr:colOff>
                <xdr:row>27</xdr:row>
                <xdr:rowOff>220980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236220</xdr:colOff>
                <xdr:row>0</xdr:row>
                <xdr:rowOff>144780</xdr:rowOff>
              </from>
              <to>
                <xdr:col>12</xdr:col>
                <xdr:colOff>99060</xdr:colOff>
                <xdr:row>2</xdr:row>
                <xdr:rowOff>76200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312420</xdr:colOff>
                <xdr:row>0</xdr:row>
                <xdr:rowOff>144780</xdr:rowOff>
              </from>
              <to>
                <xdr:col>14</xdr:col>
                <xdr:colOff>175260</xdr:colOff>
                <xdr:row>2</xdr:row>
                <xdr:rowOff>76200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09375" defaultRowHeight="13.2" x14ac:dyDescent="0.25"/>
  <cols>
    <col min="1" max="1" width="9.88671875" style="9" customWidth="1"/>
    <col min="2" max="11" width="9.109375" style="9"/>
    <col min="12" max="12" width="9.109375" style="12"/>
    <col min="13" max="14" width="9.109375" style="13"/>
    <col min="15" max="15" width="9.109375" style="12"/>
    <col min="16" max="21" width="9.109375" style="13"/>
    <col min="22" max="16384" width="9.109375" style="9"/>
  </cols>
  <sheetData>
    <row r="1" spans="1:15" ht="20.399999999999999" x14ac:dyDescent="0.3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92</v>
      </c>
    </row>
    <row r="2" spans="1:15" ht="12" customHeight="1" x14ac:dyDescent="0.25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5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4.6" x14ac:dyDescent="0.4">
      <c r="A7" s="271" t="s">
        <v>93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4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5">
      <c r="B10" s="20"/>
      <c r="C10" s="110"/>
      <c r="H10" s="20"/>
      <c r="I10" s="110"/>
    </row>
    <row r="11" spans="1:15" ht="20.100000000000001" customHeight="1" x14ac:dyDescent="0.4">
      <c r="A11" s="20" t="s">
        <v>94</v>
      </c>
      <c r="B11" s="273" t="s">
        <v>102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5">
      <c r="A12" s="20"/>
    </row>
    <row r="13" spans="1:15" ht="20.100000000000001" customHeight="1" x14ac:dyDescent="0.4">
      <c r="A13" s="18" t="str">
        <f>"Filh"&amp;O2&amp;" de:"</f>
        <v>Filho de:</v>
      </c>
      <c r="B13" s="273" t="s">
        <v>208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5"/>
    <row r="15" spans="1:15" ht="20.100000000000001" customHeight="1" x14ac:dyDescent="0.4">
      <c r="A15" s="20" t="s">
        <v>95</v>
      </c>
      <c r="B15" s="273" t="s">
        <v>209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5"/>
    <row r="17" spans="1:15" ht="20.100000000000001" customHeight="1" x14ac:dyDescent="0.4">
      <c r="A17" s="20" t="s">
        <v>97</v>
      </c>
      <c r="D17" s="272" t="s">
        <v>115</v>
      </c>
      <c r="E17" s="272"/>
      <c r="F17" s="272"/>
      <c r="G17" s="272"/>
      <c r="H17" s="272"/>
      <c r="I17" s="270" t="s">
        <v>98</v>
      </c>
      <c r="J17" s="270"/>
    </row>
    <row r="18" spans="1:15" ht="20.100000000000001" customHeight="1" x14ac:dyDescent="0.25"/>
    <row r="19" spans="1:15" ht="20.100000000000001" customHeight="1" x14ac:dyDescent="0.4">
      <c r="A19" s="20" t="s">
        <v>99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22</v>
      </c>
      <c r="I19" s="272"/>
      <c r="J19" s="272"/>
    </row>
    <row r="20" spans="1:15" ht="20.100000000000001" customHeight="1" x14ac:dyDescent="0.25"/>
    <row r="21" spans="1:15" ht="20.100000000000001" customHeight="1" x14ac:dyDescent="0.35">
      <c r="A21" s="270" t="s">
        <v>100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5"/>
    <row r="23" spans="1:15" s="20" customFormat="1" ht="20.100000000000001" customHeight="1" x14ac:dyDescent="0.35">
      <c r="A23" s="20" t="s">
        <v>101</v>
      </c>
      <c r="O23" s="25"/>
    </row>
    <row r="24" spans="1:15" s="20" customFormat="1" ht="19.2" x14ac:dyDescent="0.35">
      <c r="O24" s="25"/>
    </row>
    <row r="25" spans="1:15" s="20" customFormat="1" ht="19.2" x14ac:dyDescent="0.35">
      <c r="O25" s="25"/>
    </row>
    <row r="26" spans="1:15" ht="24" customHeight="1" x14ac:dyDescent="0.35">
      <c r="B26" s="20" t="s">
        <v>96</v>
      </c>
    </row>
    <row r="28" spans="1:15" ht="29.25" customHeight="1" x14ac:dyDescent="0.25"/>
    <row r="29" spans="1:15" x14ac:dyDescent="0.25">
      <c r="A29" s="22"/>
    </row>
    <row r="30" spans="1:15" ht="19.2" x14ac:dyDescent="0.35">
      <c r="J30" s="23"/>
    </row>
    <row r="31" spans="1:15" ht="19.2" x14ac:dyDescent="0.35">
      <c r="J31" s="23"/>
    </row>
    <row r="32" spans="1:15" ht="19.2" x14ac:dyDescent="0.35">
      <c r="J32" s="23"/>
    </row>
    <row r="33" spans="1:10" ht="19.2" x14ac:dyDescent="0.35">
      <c r="D33" s="266"/>
      <c r="E33" s="266"/>
      <c r="F33" s="266"/>
      <c r="G33" s="266"/>
      <c r="J33" s="23"/>
    </row>
    <row r="34" spans="1:10" ht="19.2" x14ac:dyDescent="0.35">
      <c r="D34" s="267" t="s">
        <v>87</v>
      </c>
      <c r="E34" s="267"/>
      <c r="F34" s="267"/>
      <c r="G34" s="267"/>
    </row>
    <row r="36" spans="1:10" x14ac:dyDescent="0.25">
      <c r="A36" s="4"/>
      <c r="B36" s="4"/>
      <c r="C36" s="4"/>
      <c r="D36" s="4"/>
    </row>
    <row r="37" spans="1:10" ht="19.2" x14ac:dyDescent="0.35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5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30480</xdr:colOff>
                <xdr:row>31</xdr:row>
                <xdr:rowOff>83820</xdr:rowOff>
              </from>
              <to>
                <xdr:col>6</xdr:col>
                <xdr:colOff>525780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312420</xdr:colOff>
                <xdr:row>0</xdr:row>
                <xdr:rowOff>160020</xdr:rowOff>
              </from>
              <to>
                <xdr:col>12</xdr:col>
                <xdr:colOff>175260</xdr:colOff>
                <xdr:row>2</xdr:row>
                <xdr:rowOff>91440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388620</xdr:colOff>
                <xdr:row>0</xdr:row>
                <xdr:rowOff>160020</xdr:rowOff>
              </from>
              <to>
                <xdr:col>14</xdr:col>
                <xdr:colOff>251460</xdr:colOff>
                <xdr:row>2</xdr:row>
                <xdr:rowOff>91440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E14" sqref="E14"/>
    </sheetView>
  </sheetViews>
  <sheetFormatPr defaultColWidth="9.109375" defaultRowHeight="14.4" x14ac:dyDescent="0.3"/>
  <cols>
    <col min="1" max="1" width="34.33203125" style="31" customWidth="1"/>
    <col min="2" max="7" width="8.5546875" style="31" customWidth="1"/>
    <col min="8" max="8" width="23.109375" style="31" customWidth="1"/>
    <col min="9" max="9" width="9.109375" style="31"/>
    <col min="10" max="10" width="0" style="31" hidden="1" customWidth="1"/>
    <col min="11" max="16384" width="9.109375" style="31"/>
  </cols>
  <sheetData>
    <row r="1" spans="1:10" ht="20.399999999999999" x14ac:dyDescent="0.3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92</v>
      </c>
    </row>
    <row r="2" spans="1:10" ht="15" customHeight="1" x14ac:dyDescent="0.3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3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3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125</v>
      </c>
    </row>
    <row r="5" spans="1:10" ht="15.6" x14ac:dyDescent="0.3">
      <c r="A5" s="53" t="str">
        <f>J3&amp;":"</f>
        <v>Aluno:</v>
      </c>
      <c r="B5" s="280" t="s">
        <v>102</v>
      </c>
      <c r="C5" s="280"/>
      <c r="D5" s="280"/>
      <c r="E5" s="280"/>
      <c r="F5" s="280"/>
      <c r="G5" s="280"/>
      <c r="H5" s="35"/>
    </row>
    <row r="6" spans="1:10" ht="19.5" customHeight="1" x14ac:dyDescent="0.3">
      <c r="A6" s="53" t="s">
        <v>116</v>
      </c>
      <c r="B6" s="281" t="s">
        <v>153</v>
      </c>
      <c r="C6" s="281"/>
      <c r="D6" s="281"/>
      <c r="E6" s="281"/>
      <c r="F6" s="53" t="s">
        <v>81</v>
      </c>
      <c r="G6" s="37">
        <v>2</v>
      </c>
      <c r="H6" s="33"/>
    </row>
    <row r="7" spans="1:10" ht="4.5" customHeight="1" x14ac:dyDescent="0.3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3">
      <c r="A8" s="38" t="s">
        <v>117</v>
      </c>
      <c r="B8" s="39" t="s">
        <v>118</v>
      </c>
      <c r="C8" s="39" t="s">
        <v>119</v>
      </c>
      <c r="D8" s="39" t="s">
        <v>120</v>
      </c>
      <c r="E8" s="39" t="s">
        <v>121</v>
      </c>
      <c r="F8" s="39" t="s">
        <v>122</v>
      </c>
      <c r="G8" s="39" t="s">
        <v>123</v>
      </c>
      <c r="H8" s="40" t="s">
        <v>124</v>
      </c>
    </row>
    <row r="9" spans="1:10" ht="20.100000000000001" customHeight="1" x14ac:dyDescent="0.3">
      <c r="A9" s="41" t="s">
        <v>9</v>
      </c>
      <c r="B9" s="42">
        <v>99.9</v>
      </c>
      <c r="C9" s="42"/>
      <c r="D9" s="42"/>
      <c r="E9" s="42"/>
      <c r="F9" s="42"/>
      <c r="G9" s="43">
        <v>99.9</v>
      </c>
      <c r="H9" s="43" t="s">
        <v>126</v>
      </c>
    </row>
    <row r="10" spans="1:10" ht="20.100000000000001" customHeight="1" x14ac:dyDescent="0.3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3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3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3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3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3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3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3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3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3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3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3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3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3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3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3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3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3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3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3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3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3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3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5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5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5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5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5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5">
      <c r="A40" s="36"/>
      <c r="B40" s="36"/>
      <c r="C40" s="36"/>
      <c r="D40" s="36"/>
      <c r="E40" s="36"/>
      <c r="F40" s="36"/>
      <c r="G40" s="36"/>
      <c r="H40" s="36"/>
    </row>
    <row r="41" spans="1:8" s="4" customFormat="1" ht="13.2" x14ac:dyDescent="0.25"/>
    <row r="42" spans="1:8" s="4" customFormat="1" ht="13.2" x14ac:dyDescent="0.25"/>
    <row r="43" spans="1:8" s="4" customFormat="1" ht="13.2" x14ac:dyDescent="0.25"/>
    <row r="44" spans="1:8" s="4" customFormat="1" ht="13.2" x14ac:dyDescent="0.25"/>
    <row r="45" spans="1:8" s="4" customFormat="1" ht="13.2" x14ac:dyDescent="0.25"/>
    <row r="46" spans="1:8" s="4" customFormat="1" ht="13.2" x14ac:dyDescent="0.25"/>
    <row r="47" spans="1:8" s="4" customFormat="1" ht="13.2" x14ac:dyDescent="0.25"/>
    <row r="48" spans="1:8" s="4" customFormat="1" ht="13.2" x14ac:dyDescent="0.25"/>
    <row r="49" s="4" customFormat="1" ht="13.2" x14ac:dyDescent="0.25"/>
    <row r="50" s="4" customFormat="1" ht="13.2" x14ac:dyDescent="0.25"/>
    <row r="51" s="4" customFormat="1" ht="13.2" x14ac:dyDescent="0.25"/>
    <row r="52" s="4" customFormat="1" ht="13.2" x14ac:dyDescent="0.25"/>
    <row r="53" s="4" customFormat="1" ht="13.2" x14ac:dyDescent="0.25"/>
    <row r="54" s="4" customFormat="1" ht="13.2" x14ac:dyDescent="0.25"/>
    <row r="55" s="4" customFormat="1" ht="13.2" x14ac:dyDescent="0.25"/>
    <row r="56" s="4" customFormat="1" ht="13.2" x14ac:dyDescent="0.25"/>
    <row r="57" s="4" customFormat="1" ht="13.2" x14ac:dyDescent="0.25"/>
    <row r="58" s="4" customFormat="1" ht="13.2" x14ac:dyDescent="0.25"/>
    <row r="59" s="4" customFormat="1" ht="13.2" x14ac:dyDescent="0.25"/>
    <row r="60" s="4" customFormat="1" ht="13.2" x14ac:dyDescent="0.25"/>
    <row r="61" s="4" customFormat="1" ht="13.2" x14ac:dyDescent="0.25"/>
    <row r="62" s="4" customFormat="1" ht="13.2" x14ac:dyDescent="0.25"/>
    <row r="63" s="4" customFormat="1" ht="13.2" x14ac:dyDescent="0.25"/>
    <row r="64" s="4" customFormat="1" ht="13.2" x14ac:dyDescent="0.25"/>
    <row r="65" s="4" customFormat="1" ht="13.2" x14ac:dyDescent="0.25"/>
    <row r="66" s="4" customFormat="1" ht="13.2" x14ac:dyDescent="0.25"/>
    <row r="67" s="4" customFormat="1" ht="13.2" x14ac:dyDescent="0.25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175260</xdr:colOff>
                <xdr:row>0</xdr:row>
                <xdr:rowOff>175260</xdr:rowOff>
              </from>
              <to>
                <xdr:col>11</xdr:col>
                <xdr:colOff>38100</xdr:colOff>
                <xdr:row>2</xdr:row>
                <xdr:rowOff>68580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251460</xdr:colOff>
                <xdr:row>0</xdr:row>
                <xdr:rowOff>175260</xdr:rowOff>
              </from>
              <to>
                <xdr:col>13</xdr:col>
                <xdr:colOff>114300</xdr:colOff>
                <xdr:row>2</xdr:row>
                <xdr:rowOff>68580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3"/>
  <cols>
    <col min="1" max="1" width="12.109375" style="108" customWidth="1"/>
    <col min="2" max="2" width="30.33203125" style="108" customWidth="1"/>
    <col min="3" max="3" width="14.33203125" style="108" customWidth="1"/>
    <col min="4" max="4" width="9.33203125" style="108" bestFit="1" customWidth="1"/>
    <col min="5" max="6" width="32.88671875" style="108" customWidth="1"/>
    <col min="7" max="7" width="33.5546875" style="108" customWidth="1"/>
    <col min="8" max="8" width="19.33203125" style="108" customWidth="1"/>
    <col min="9" max="9" width="11.44140625" style="108" customWidth="1"/>
    <col min="10" max="10" width="9.44140625" style="108" customWidth="1"/>
    <col min="11" max="11" width="33.6640625" style="108" customWidth="1"/>
  </cols>
  <sheetData>
    <row r="1" spans="1:11" ht="14.4" x14ac:dyDescent="0.3">
      <c r="A1"/>
      <c r="B1" t="str">
        <f>celNomeEscola</f>
        <v>INSTITUTO ESCOLA FICTICIA</v>
      </c>
      <c r="C1"/>
      <c r="D1" s="284" t="s">
        <v>232</v>
      </c>
      <c r="E1" s="284"/>
      <c r="F1" s="284"/>
      <c r="G1" s="284"/>
      <c r="H1" s="104"/>
      <c r="I1"/>
      <c r="J1"/>
      <c r="K1"/>
    </row>
    <row r="2" spans="1:11" ht="14.4" x14ac:dyDescent="0.3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4.4" x14ac:dyDescent="0.3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4.4" x14ac:dyDescent="0.3">
      <c r="A4"/>
      <c r="B4"/>
      <c r="C4"/>
      <c r="D4" s="284"/>
      <c r="E4" s="284"/>
      <c r="F4" s="284"/>
      <c r="G4" s="284"/>
      <c r="H4"/>
      <c r="I4"/>
      <c r="J4"/>
      <c r="K4"/>
    </row>
    <row r="5" spans="1:11" ht="28.8" x14ac:dyDescent="0.3">
      <c r="A5" s="105" t="s">
        <v>225</v>
      </c>
      <c r="B5" s="106" t="s">
        <v>226</v>
      </c>
      <c r="C5" s="106" t="s">
        <v>227</v>
      </c>
      <c r="D5" s="106" t="s">
        <v>228</v>
      </c>
      <c r="E5" s="106" t="s">
        <v>51</v>
      </c>
      <c r="F5" s="106" t="s">
        <v>52</v>
      </c>
      <c r="G5" s="106" t="s">
        <v>229</v>
      </c>
      <c r="H5" s="105" t="s">
        <v>233</v>
      </c>
      <c r="I5" s="106" t="s">
        <v>230</v>
      </c>
      <c r="J5" s="106" t="s">
        <v>231</v>
      </c>
      <c r="K5" s="107" t="s">
        <v>184</v>
      </c>
    </row>
    <row r="6" spans="1:11" ht="50.1" customHeight="1" x14ac:dyDescent="0.3">
      <c r="A6" s="108">
        <v>2</v>
      </c>
      <c r="B6" s="108" t="s">
        <v>102</v>
      </c>
      <c r="C6" s="109">
        <v>41409</v>
      </c>
      <c r="D6" s="108" t="s">
        <v>42</v>
      </c>
      <c r="E6" s="108" t="s">
        <v>408</v>
      </c>
      <c r="F6" s="108" t="s">
        <v>209</v>
      </c>
      <c r="G6" s="108" t="s">
        <v>234</v>
      </c>
      <c r="H6" s="108" t="s">
        <v>115</v>
      </c>
      <c r="I6" s="109">
        <v>45094</v>
      </c>
      <c r="J6" s="108">
        <v>2023</v>
      </c>
      <c r="K6" s="108" t="s">
        <v>235</v>
      </c>
    </row>
    <row r="7" spans="1:11" ht="50.1" customHeight="1" x14ac:dyDescent="0.3">
      <c r="A7" s="108">
        <v>3</v>
      </c>
      <c r="B7" s="108" t="s">
        <v>236</v>
      </c>
      <c r="C7" s="109">
        <v>41409</v>
      </c>
      <c r="D7" s="108" t="s">
        <v>42</v>
      </c>
      <c r="E7" s="108" t="s">
        <v>237</v>
      </c>
      <c r="F7" s="108" t="s">
        <v>106</v>
      </c>
      <c r="G7" s="108" t="s">
        <v>234</v>
      </c>
      <c r="H7" s="108" t="s">
        <v>104</v>
      </c>
      <c r="I7" s="109">
        <v>45115</v>
      </c>
      <c r="J7" s="108">
        <v>2023</v>
      </c>
      <c r="K7" s="108" t="s">
        <v>235</v>
      </c>
    </row>
    <row r="8" spans="1:11" ht="50.1" customHeight="1" x14ac:dyDescent="0.3">
      <c r="A8" s="108">
        <v>4</v>
      </c>
      <c r="B8" s="108" t="s">
        <v>238</v>
      </c>
      <c r="C8" s="109">
        <v>41409</v>
      </c>
      <c r="D8" s="108" t="s">
        <v>42</v>
      </c>
      <c r="E8" s="108" t="s">
        <v>239</v>
      </c>
      <c r="F8" s="108" t="s">
        <v>240</v>
      </c>
      <c r="G8" s="108" t="s">
        <v>241</v>
      </c>
      <c r="H8" s="108" t="s">
        <v>115</v>
      </c>
      <c r="I8" s="109">
        <v>45101</v>
      </c>
      <c r="J8" s="108">
        <v>2023</v>
      </c>
      <c r="K8" s="108" t="s">
        <v>235</v>
      </c>
    </row>
    <row r="9" spans="1:11" ht="50.1" customHeight="1" x14ac:dyDescent="0.3">
      <c r="A9" s="108">
        <v>5</v>
      </c>
      <c r="B9" s="108" t="s">
        <v>242</v>
      </c>
      <c r="C9" s="109">
        <v>37026</v>
      </c>
      <c r="D9" s="108" t="s">
        <v>42</v>
      </c>
      <c r="E9" s="108" t="s">
        <v>243</v>
      </c>
      <c r="F9" s="108" t="s">
        <v>106</v>
      </c>
      <c r="G9" s="108" t="s">
        <v>241</v>
      </c>
      <c r="H9" s="108" t="s">
        <v>115</v>
      </c>
      <c r="I9" s="109">
        <v>45115</v>
      </c>
      <c r="J9" s="108">
        <v>2023</v>
      </c>
      <c r="K9" s="108" t="s">
        <v>235</v>
      </c>
    </row>
    <row r="10" spans="1:11" ht="50.1" customHeight="1" x14ac:dyDescent="0.3">
      <c r="A10" s="108">
        <v>9</v>
      </c>
      <c r="B10" s="108" t="s">
        <v>244</v>
      </c>
      <c r="C10" s="109">
        <v>36809</v>
      </c>
      <c r="D10" s="108" t="s">
        <v>42</v>
      </c>
      <c r="E10" s="108" t="s">
        <v>245</v>
      </c>
      <c r="F10" s="108" t="s">
        <v>246</v>
      </c>
      <c r="G10" s="108" t="s">
        <v>247</v>
      </c>
      <c r="H10" s="108" t="s">
        <v>115</v>
      </c>
      <c r="I10" s="109">
        <v>45101</v>
      </c>
      <c r="J10" s="108">
        <v>2023</v>
      </c>
      <c r="K10" s="108" t="s">
        <v>246</v>
      </c>
    </row>
    <row r="11" spans="1:11" ht="50.1" customHeight="1" x14ac:dyDescent="0.3">
      <c r="A11" s="108">
        <v>10</v>
      </c>
      <c r="B11" s="108" t="s">
        <v>211</v>
      </c>
      <c r="C11" s="109">
        <v>28111</v>
      </c>
      <c r="D11" s="108" t="s">
        <v>212</v>
      </c>
      <c r="E11" s="108" t="s">
        <v>214</v>
      </c>
      <c r="F11" s="108" t="s">
        <v>215</v>
      </c>
      <c r="G11" s="108" t="s">
        <v>248</v>
      </c>
      <c r="H11" s="108" t="s">
        <v>104</v>
      </c>
      <c r="I11" s="109">
        <v>45115</v>
      </c>
      <c r="J11" s="108">
        <v>2023</v>
      </c>
      <c r="K11" s="108" t="s">
        <v>246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30480</xdr:colOff>
                <xdr:row>0</xdr:row>
                <xdr:rowOff>60960</xdr:rowOff>
              </from>
              <to>
                <xdr:col>6</xdr:col>
                <xdr:colOff>1143000</xdr:colOff>
                <xdr:row>2</xdr:row>
                <xdr:rowOff>38100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1325880</xdr:colOff>
                <xdr:row>0</xdr:row>
                <xdr:rowOff>60960</xdr:rowOff>
              </from>
              <to>
                <xdr:col>7</xdr:col>
                <xdr:colOff>137160</xdr:colOff>
                <xdr:row>2</xdr:row>
                <xdr:rowOff>38100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3"/>
  <cols>
    <col min="1" max="1" width="12.109375" style="108" customWidth="1"/>
    <col min="2" max="2" width="30.33203125" style="108" customWidth="1"/>
    <col min="3" max="3" width="32.88671875" style="108" customWidth="1"/>
    <col min="4" max="5" width="16.109375" style="108" customWidth="1"/>
    <col min="6" max="6" width="14" style="109" customWidth="1"/>
    <col min="7" max="8" width="17.6640625" style="108" customWidth="1"/>
    <col min="9" max="9" width="10.5546875" style="108" customWidth="1"/>
  </cols>
  <sheetData>
    <row r="1" spans="1:9" ht="15" customHeight="1" x14ac:dyDescent="0.3">
      <c r="A1"/>
      <c r="B1" t="str">
        <f>celNomeEscola</f>
        <v>INSTITUTO ESCOLA FICTICIA</v>
      </c>
      <c r="C1" s="111"/>
      <c r="D1" s="284" t="s">
        <v>266</v>
      </c>
      <c r="E1" s="284"/>
      <c r="F1" s="284"/>
      <c r="G1"/>
      <c r="H1"/>
      <c r="I1"/>
    </row>
    <row r="2" spans="1:9" ht="15" customHeight="1" x14ac:dyDescent="0.3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3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3">
      <c r="A4"/>
      <c r="B4"/>
      <c r="C4" s="111"/>
      <c r="D4" s="284"/>
      <c r="E4" s="284"/>
      <c r="F4" s="284"/>
      <c r="G4"/>
      <c r="H4"/>
      <c r="I4"/>
    </row>
    <row r="5" spans="1:9" ht="28.8" x14ac:dyDescent="0.3">
      <c r="A5" s="105" t="s">
        <v>225</v>
      </c>
      <c r="B5" s="106" t="s">
        <v>226</v>
      </c>
      <c r="C5" s="106" t="s">
        <v>260</v>
      </c>
      <c r="D5" s="106" t="s">
        <v>251</v>
      </c>
      <c r="E5" s="106" t="s">
        <v>250</v>
      </c>
      <c r="F5" s="105" t="s">
        <v>261</v>
      </c>
      <c r="G5" s="106" t="s">
        <v>262</v>
      </c>
      <c r="H5" s="106" t="s">
        <v>233</v>
      </c>
      <c r="I5" s="107" t="s">
        <v>263</v>
      </c>
    </row>
    <row r="6" spans="1:9" ht="35.1" customHeight="1" x14ac:dyDescent="0.3">
      <c r="A6" s="108">
        <v>5</v>
      </c>
      <c r="B6" s="108" t="s">
        <v>242</v>
      </c>
      <c r="C6" s="108" t="s">
        <v>245</v>
      </c>
      <c r="D6" s="108" t="s">
        <v>107</v>
      </c>
      <c r="E6" s="108" t="s">
        <v>107</v>
      </c>
      <c r="F6" s="109">
        <v>45115</v>
      </c>
      <c r="G6" s="109" t="s">
        <v>21</v>
      </c>
      <c r="H6" s="108" t="s">
        <v>115</v>
      </c>
      <c r="I6" s="108" t="s">
        <v>264</v>
      </c>
    </row>
    <row r="7" spans="1:9" ht="35.1" customHeight="1" x14ac:dyDescent="0.3">
      <c r="A7" s="108">
        <v>5</v>
      </c>
      <c r="B7" s="108" t="s">
        <v>242</v>
      </c>
      <c r="C7" s="108" t="s">
        <v>245</v>
      </c>
      <c r="D7" s="108" t="s">
        <v>107</v>
      </c>
      <c r="E7" s="108" t="s">
        <v>107</v>
      </c>
      <c r="F7" s="109">
        <v>45115</v>
      </c>
      <c r="G7" s="109" t="s">
        <v>21</v>
      </c>
      <c r="H7" s="108" t="s">
        <v>104</v>
      </c>
      <c r="I7" s="108" t="s">
        <v>105</v>
      </c>
    </row>
    <row r="8" spans="1:9" ht="35.1" customHeight="1" x14ac:dyDescent="0.3">
      <c r="A8" s="108">
        <v>5</v>
      </c>
      <c r="B8" s="108" t="s">
        <v>242</v>
      </c>
      <c r="C8" s="108" t="s">
        <v>245</v>
      </c>
      <c r="D8" s="108" t="s">
        <v>107</v>
      </c>
      <c r="E8" s="108" t="s">
        <v>107</v>
      </c>
      <c r="F8" s="109">
        <v>45115</v>
      </c>
      <c r="G8" s="109" t="s">
        <v>21</v>
      </c>
      <c r="H8" s="108" t="s">
        <v>153</v>
      </c>
      <c r="I8" s="108" t="s">
        <v>218</v>
      </c>
    </row>
    <row r="9" spans="1:9" ht="35.1" customHeight="1" x14ac:dyDescent="0.3">
      <c r="A9" s="108">
        <v>10</v>
      </c>
      <c r="B9" s="108" t="s">
        <v>211</v>
      </c>
      <c r="C9" s="108" t="s">
        <v>216</v>
      </c>
      <c r="D9" s="108" t="s">
        <v>217</v>
      </c>
      <c r="E9" s="108" t="s">
        <v>217</v>
      </c>
      <c r="F9" s="109">
        <v>45115</v>
      </c>
      <c r="G9" s="109" t="s">
        <v>21</v>
      </c>
      <c r="H9" s="108" t="s">
        <v>104</v>
      </c>
      <c r="I9" s="108" t="s">
        <v>105</v>
      </c>
    </row>
    <row r="10" spans="1:9" ht="35.1" customHeight="1" x14ac:dyDescent="0.3">
      <c r="A10" s="108">
        <v>10</v>
      </c>
      <c r="B10" s="108" t="s">
        <v>211</v>
      </c>
      <c r="C10" s="108" t="s">
        <v>216</v>
      </c>
      <c r="D10" s="108" t="s">
        <v>217</v>
      </c>
      <c r="E10" s="108" t="s">
        <v>217</v>
      </c>
      <c r="F10" s="109">
        <v>45115</v>
      </c>
      <c r="G10" s="109" t="s">
        <v>21</v>
      </c>
      <c r="H10" s="108" t="s">
        <v>153</v>
      </c>
      <c r="I10" s="108" t="s">
        <v>218</v>
      </c>
    </row>
    <row r="11" spans="1:9" ht="35.1" customHeight="1" x14ac:dyDescent="0.3">
      <c r="A11" s="108">
        <v>2</v>
      </c>
      <c r="B11" s="108" t="s">
        <v>102</v>
      </c>
      <c r="C11" s="108" t="s">
        <v>106</v>
      </c>
      <c r="D11" s="108" t="s">
        <v>107</v>
      </c>
      <c r="E11" s="108" t="s">
        <v>107</v>
      </c>
      <c r="F11" s="109">
        <v>45094</v>
      </c>
      <c r="G11" s="109" t="s">
        <v>21</v>
      </c>
      <c r="H11" s="108" t="s">
        <v>115</v>
      </c>
      <c r="I11" s="108" t="s">
        <v>264</v>
      </c>
    </row>
    <row r="12" spans="1:9" ht="35.1" customHeight="1" x14ac:dyDescent="0.3">
      <c r="A12" s="108">
        <v>2</v>
      </c>
      <c r="B12" s="108" t="s">
        <v>102</v>
      </c>
      <c r="C12" s="108" t="s">
        <v>106</v>
      </c>
      <c r="D12" s="108" t="s">
        <v>107</v>
      </c>
      <c r="E12" s="108" t="s">
        <v>107</v>
      </c>
      <c r="F12" s="109">
        <v>45094</v>
      </c>
      <c r="G12" s="108" t="s">
        <v>22</v>
      </c>
      <c r="H12" s="108" t="s">
        <v>115</v>
      </c>
      <c r="I12" s="108" t="s">
        <v>264</v>
      </c>
    </row>
    <row r="13" spans="1:9" ht="35.1" customHeight="1" x14ac:dyDescent="0.3">
      <c r="A13" s="108">
        <v>2</v>
      </c>
      <c r="B13" s="108" t="s">
        <v>102</v>
      </c>
      <c r="C13" s="108" t="s">
        <v>106</v>
      </c>
      <c r="D13" s="108" t="s">
        <v>107</v>
      </c>
      <c r="E13" s="108" t="s">
        <v>107</v>
      </c>
      <c r="F13" s="109">
        <v>45094</v>
      </c>
      <c r="G13" s="108" t="s">
        <v>17</v>
      </c>
      <c r="H13" s="108" t="s">
        <v>115</v>
      </c>
      <c r="I13" s="108" t="s">
        <v>264</v>
      </c>
    </row>
    <row r="14" spans="1:9" ht="35.1" customHeight="1" x14ac:dyDescent="0.3">
      <c r="A14" s="108">
        <v>2</v>
      </c>
      <c r="B14" s="108" t="s">
        <v>102</v>
      </c>
      <c r="C14" s="108" t="s">
        <v>106</v>
      </c>
      <c r="D14" s="108" t="s">
        <v>107</v>
      </c>
      <c r="E14" s="108" t="s">
        <v>107</v>
      </c>
      <c r="F14" s="109">
        <v>45101</v>
      </c>
      <c r="G14" s="108" t="s">
        <v>17</v>
      </c>
      <c r="H14" s="108" t="s">
        <v>115</v>
      </c>
      <c r="I14" s="108" t="s">
        <v>265</v>
      </c>
    </row>
    <row r="15" spans="1:9" ht="35.1" customHeight="1" x14ac:dyDescent="0.3">
      <c r="A15" s="108">
        <v>2</v>
      </c>
      <c r="B15" s="108" t="s">
        <v>102</v>
      </c>
      <c r="C15" s="108" t="s">
        <v>106</v>
      </c>
      <c r="D15" s="108" t="s">
        <v>107</v>
      </c>
      <c r="E15" s="108" t="s">
        <v>107</v>
      </c>
      <c r="F15" s="109">
        <v>45115</v>
      </c>
      <c r="G15" s="108" t="s">
        <v>21</v>
      </c>
      <c r="H15" s="108" t="s">
        <v>104</v>
      </c>
      <c r="I15" s="108" t="s">
        <v>105</v>
      </c>
    </row>
    <row r="16" spans="1:9" ht="35.1" customHeight="1" x14ac:dyDescent="0.3">
      <c r="A16" s="108">
        <v>9</v>
      </c>
      <c r="B16" s="108" t="s">
        <v>244</v>
      </c>
      <c r="C16" s="108" t="s">
        <v>245</v>
      </c>
      <c r="D16" s="108" t="s">
        <v>107</v>
      </c>
      <c r="E16" s="108" t="s">
        <v>107</v>
      </c>
      <c r="F16" s="109">
        <v>45101</v>
      </c>
      <c r="G16" s="108" t="s">
        <v>21</v>
      </c>
      <c r="H16" s="108" t="s">
        <v>115</v>
      </c>
      <c r="I16" s="108" t="s">
        <v>264</v>
      </c>
    </row>
    <row r="17" spans="1:9" ht="35.1" customHeight="1" x14ac:dyDescent="0.3">
      <c r="A17" s="108">
        <v>9</v>
      </c>
      <c r="B17" s="108" t="s">
        <v>244</v>
      </c>
      <c r="C17" s="108" t="s">
        <v>245</v>
      </c>
      <c r="D17" s="108" t="s">
        <v>107</v>
      </c>
      <c r="E17" s="108" t="s">
        <v>107</v>
      </c>
      <c r="F17" s="109">
        <v>45115</v>
      </c>
      <c r="G17" s="108" t="s">
        <v>21</v>
      </c>
      <c r="H17" s="108" t="s">
        <v>104</v>
      </c>
      <c r="I17" s="108" t="s">
        <v>105</v>
      </c>
    </row>
    <row r="18" spans="1:9" ht="35.1" customHeight="1" x14ac:dyDescent="0.3">
      <c r="A18" s="108">
        <v>9</v>
      </c>
      <c r="B18" s="108" t="s">
        <v>244</v>
      </c>
      <c r="C18" s="108" t="s">
        <v>245</v>
      </c>
      <c r="D18" s="108" t="s">
        <v>107</v>
      </c>
      <c r="E18" s="108" t="s">
        <v>107</v>
      </c>
      <c r="F18" s="109">
        <v>45115</v>
      </c>
      <c r="G18" s="108" t="s">
        <v>21</v>
      </c>
      <c r="H18" s="108" t="s">
        <v>153</v>
      </c>
      <c r="I18" s="108" t="s">
        <v>218</v>
      </c>
    </row>
    <row r="19" spans="1:9" ht="35.1" customHeight="1" x14ac:dyDescent="0.3">
      <c r="A19" s="108">
        <v>3</v>
      </c>
      <c r="B19" s="108" t="s">
        <v>236</v>
      </c>
      <c r="C19" s="108" t="s">
        <v>245</v>
      </c>
      <c r="D19" s="108" t="s">
        <v>107</v>
      </c>
      <c r="E19" s="108" t="s">
        <v>107</v>
      </c>
      <c r="F19" s="109">
        <v>45101</v>
      </c>
      <c r="G19" s="108" t="s">
        <v>17</v>
      </c>
      <c r="H19" s="108" t="s">
        <v>115</v>
      </c>
      <c r="I19" s="108" t="s">
        <v>265</v>
      </c>
    </row>
    <row r="20" spans="1:9" ht="35.1" customHeight="1" x14ac:dyDescent="0.3">
      <c r="A20" s="108">
        <v>3</v>
      </c>
      <c r="B20" s="108" t="s">
        <v>236</v>
      </c>
      <c r="C20" s="108" t="s">
        <v>245</v>
      </c>
      <c r="D20" s="108" t="s">
        <v>107</v>
      </c>
      <c r="E20" s="108" t="s">
        <v>107</v>
      </c>
      <c r="F20" s="109">
        <v>45115</v>
      </c>
      <c r="G20" s="108" t="s">
        <v>21</v>
      </c>
      <c r="H20" s="108" t="s">
        <v>104</v>
      </c>
      <c r="I20" s="108" t="s">
        <v>105</v>
      </c>
    </row>
    <row r="21" spans="1:9" ht="35.1" customHeight="1" x14ac:dyDescent="0.3">
      <c r="A21" s="108">
        <v>3</v>
      </c>
      <c r="B21" s="108" t="s">
        <v>236</v>
      </c>
      <c r="C21" s="108" t="s">
        <v>245</v>
      </c>
      <c r="D21" s="108" t="s">
        <v>107</v>
      </c>
      <c r="E21" s="108" t="s">
        <v>107</v>
      </c>
      <c r="F21" s="109">
        <v>45115</v>
      </c>
      <c r="G21" s="108" t="s">
        <v>21</v>
      </c>
      <c r="H21" s="108" t="s">
        <v>153</v>
      </c>
      <c r="I21" s="108" t="s">
        <v>218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662940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693420</xdr:colOff>
                <xdr:row>0</xdr:row>
                <xdr:rowOff>76200</xdr:rowOff>
              </from>
              <to>
                <xdr:col>7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3"/>
  <cols>
    <col min="1" max="1" width="12.109375" style="108" customWidth="1"/>
    <col min="2" max="2" width="30.33203125" style="108" customWidth="1"/>
    <col min="3" max="3" width="11.88671875" style="108" bestFit="1" customWidth="1"/>
    <col min="4" max="4" width="14.109375" style="108" customWidth="1"/>
    <col min="5" max="5" width="16.109375" style="113" customWidth="1"/>
    <col min="6" max="8" width="13.33203125" style="112" customWidth="1"/>
    <col min="9" max="9" width="10.5546875" style="108" customWidth="1"/>
  </cols>
  <sheetData>
    <row r="1" spans="1:9" ht="15" customHeight="1" x14ac:dyDescent="0.3">
      <c r="A1"/>
      <c r="B1" t="str">
        <f>celNomeEscola</f>
        <v>INSTITUTO ESCOLA FICTICIA</v>
      </c>
      <c r="C1" s="111"/>
      <c r="D1" s="284" t="s">
        <v>275</v>
      </c>
      <c r="E1" s="284"/>
      <c r="F1" s="284"/>
      <c r="G1"/>
      <c r="H1"/>
      <c r="I1"/>
    </row>
    <row r="2" spans="1:9" ht="15" customHeight="1" x14ac:dyDescent="0.3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3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3">
      <c r="A4"/>
      <c r="B4"/>
      <c r="C4" s="111"/>
      <c r="D4" s="284"/>
      <c r="E4" s="284"/>
      <c r="F4" s="284"/>
      <c r="G4"/>
      <c r="H4"/>
      <c r="I4"/>
    </row>
    <row r="5" spans="1:9" ht="28.8" x14ac:dyDescent="0.3">
      <c r="A5" s="105" t="s">
        <v>263</v>
      </c>
      <c r="B5" s="106" t="s">
        <v>233</v>
      </c>
      <c r="C5" s="106" t="s">
        <v>267</v>
      </c>
      <c r="D5" s="106" t="s">
        <v>249</v>
      </c>
      <c r="E5" s="106" t="s">
        <v>268</v>
      </c>
      <c r="F5" s="105" t="s">
        <v>269</v>
      </c>
      <c r="G5" s="106" t="s">
        <v>270</v>
      </c>
      <c r="H5" s="106" t="s">
        <v>271</v>
      </c>
      <c r="I5" s="107" t="s">
        <v>272</v>
      </c>
    </row>
    <row r="6" spans="1:9" ht="35.1" customHeight="1" x14ac:dyDescent="0.3">
      <c r="A6" s="108" t="s">
        <v>264</v>
      </c>
      <c r="B6" s="108" t="s">
        <v>115</v>
      </c>
      <c r="C6" s="108" t="s">
        <v>273</v>
      </c>
      <c r="D6" s="108" t="s">
        <v>255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3">
      <c r="A7" s="108" t="s">
        <v>274</v>
      </c>
      <c r="B7" s="108" t="s">
        <v>150</v>
      </c>
      <c r="C7" s="108" t="s">
        <v>196</v>
      </c>
      <c r="D7" s="108" t="s">
        <v>255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3">
      <c r="A8" s="108" t="s">
        <v>412</v>
      </c>
      <c r="B8" s="108" t="s">
        <v>152</v>
      </c>
      <c r="C8" s="108" t="s">
        <v>196</v>
      </c>
      <c r="D8" s="108" t="s">
        <v>71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3">
      <c r="A9" s="108" t="s">
        <v>105</v>
      </c>
      <c r="B9" s="108" t="s">
        <v>104</v>
      </c>
      <c r="C9" s="108" t="s">
        <v>196</v>
      </c>
      <c r="D9" s="108" t="s">
        <v>255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3">
      <c r="A10" s="108" t="s">
        <v>218</v>
      </c>
      <c r="B10" s="108" t="s">
        <v>153</v>
      </c>
      <c r="C10" s="108" t="s">
        <v>196</v>
      </c>
      <c r="D10" s="108" t="s">
        <v>255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3">
      <c r="A11" s="108" t="s">
        <v>395</v>
      </c>
      <c r="B11" s="108" t="s">
        <v>151</v>
      </c>
      <c r="C11" s="108" t="s">
        <v>396</v>
      </c>
      <c r="D11" s="108" t="s">
        <v>71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464820</xdr:colOff>
                <xdr:row>0</xdr:row>
                <xdr:rowOff>76200</xdr:rowOff>
              </from>
              <to>
                <xdr:col>8</xdr:col>
                <xdr:colOff>662940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822960</xdr:colOff>
                <xdr:row>0</xdr:row>
                <xdr:rowOff>76200</xdr:rowOff>
              </from>
              <to>
                <xdr:col>7</xdr:col>
                <xdr:colOff>106680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3"/>
  <cols>
    <col min="1" max="1" width="12.109375" style="108" customWidth="1"/>
    <col min="2" max="2" width="30.33203125" style="108" customWidth="1"/>
    <col min="3" max="3" width="18.109375" style="108" customWidth="1"/>
    <col min="4" max="4" width="16.88671875" style="108" customWidth="1"/>
    <col min="5" max="5" width="33.5546875" style="108" customWidth="1"/>
    <col min="6" max="6" width="19.33203125" style="108" customWidth="1"/>
  </cols>
  <sheetData>
    <row r="1" spans="1:6" ht="14.4" x14ac:dyDescent="0.3">
      <c r="A1"/>
      <c r="B1" t="str">
        <f>celNomeEscola</f>
        <v>INSTITUTO ESCOLA FICTICIA</v>
      </c>
      <c r="C1" s="284" t="s">
        <v>252</v>
      </c>
      <c r="D1" s="284"/>
      <c r="E1" s="284"/>
      <c r="F1" s="104"/>
    </row>
    <row r="2" spans="1:6" ht="14.4" x14ac:dyDescent="0.3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4.4" x14ac:dyDescent="0.3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4.4" x14ac:dyDescent="0.3">
      <c r="A4"/>
      <c r="B4"/>
      <c r="C4" s="284"/>
      <c r="D4" s="284"/>
      <c r="E4" s="284"/>
      <c r="F4"/>
    </row>
    <row r="5" spans="1:6" ht="28.8" x14ac:dyDescent="0.3">
      <c r="A5" s="105" t="s">
        <v>225</v>
      </c>
      <c r="B5" s="106" t="s">
        <v>226</v>
      </c>
      <c r="C5" s="106" t="s">
        <v>251</v>
      </c>
      <c r="D5" s="106" t="s">
        <v>250</v>
      </c>
      <c r="E5" s="106" t="s">
        <v>229</v>
      </c>
      <c r="F5" s="105" t="s">
        <v>249</v>
      </c>
    </row>
    <row r="6" spans="1:6" ht="50.1" customHeight="1" x14ac:dyDescent="0.3">
      <c r="A6" s="108">
        <v>7</v>
      </c>
      <c r="B6" s="108" t="s">
        <v>407</v>
      </c>
      <c r="C6" s="108" t="s">
        <v>107</v>
      </c>
      <c r="D6" s="108" t="s">
        <v>246</v>
      </c>
      <c r="F6" s="108" t="s">
        <v>255</v>
      </c>
    </row>
    <row r="7" spans="1:6" ht="50.1" customHeight="1" x14ac:dyDescent="0.3">
      <c r="A7" s="108">
        <v>6</v>
      </c>
      <c r="B7" s="108" t="s">
        <v>16</v>
      </c>
      <c r="C7" s="108" t="s">
        <v>253</v>
      </c>
      <c r="D7" s="108" t="s">
        <v>253</v>
      </c>
      <c r="E7" s="108" t="s">
        <v>254</v>
      </c>
      <c r="F7" s="108" t="s">
        <v>255</v>
      </c>
    </row>
    <row r="8" spans="1:6" ht="50.1" customHeight="1" x14ac:dyDescent="0.3">
      <c r="A8" s="108">
        <v>2</v>
      </c>
      <c r="B8" s="108" t="s">
        <v>13</v>
      </c>
      <c r="C8" s="108" t="s">
        <v>256</v>
      </c>
      <c r="D8" s="108" t="s">
        <v>256</v>
      </c>
      <c r="E8" s="108" t="s">
        <v>257</v>
      </c>
      <c r="F8" s="108" t="s">
        <v>255</v>
      </c>
    </row>
    <row r="9" spans="1:6" ht="50.1" customHeight="1" x14ac:dyDescent="0.3">
      <c r="A9" s="108">
        <v>3</v>
      </c>
      <c r="B9" s="108" t="s">
        <v>14</v>
      </c>
      <c r="C9" s="108" t="s">
        <v>107</v>
      </c>
      <c r="D9" s="108" t="s">
        <v>258</v>
      </c>
      <c r="E9" s="108" t="s">
        <v>259</v>
      </c>
      <c r="F9" s="108" t="s">
        <v>255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144780</xdr:colOff>
                <xdr:row>0</xdr:row>
                <xdr:rowOff>68580</xdr:rowOff>
              </from>
              <to>
                <xdr:col>5</xdr:col>
                <xdr:colOff>1257300</xdr:colOff>
                <xdr:row>2</xdr:row>
                <xdr:rowOff>45720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1089660</xdr:colOff>
                <xdr:row>0</xdr:row>
                <xdr:rowOff>68580</xdr:rowOff>
              </from>
              <to>
                <xdr:col>4</xdr:col>
                <xdr:colOff>2202180</xdr:colOff>
                <xdr:row>2</xdr:row>
                <xdr:rowOff>45720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3"/>
  <cols>
    <col min="1" max="1" width="12.109375" style="108" customWidth="1"/>
    <col min="2" max="2" width="43.109375" style="108" bestFit="1" customWidth="1"/>
    <col min="3" max="3" width="35.44140625" style="108" customWidth="1"/>
    <col min="4" max="6" width="12.6640625" style="108" customWidth="1"/>
  </cols>
  <sheetData>
    <row r="1" spans="1:6" ht="14.4" x14ac:dyDescent="0.3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4.4" x14ac:dyDescent="0.3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4.4" x14ac:dyDescent="0.3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4.4" x14ac:dyDescent="0.3">
      <c r="A4"/>
      <c r="B4"/>
      <c r="C4" s="284"/>
      <c r="D4" s="284"/>
      <c r="E4" s="284"/>
      <c r="F4"/>
    </row>
    <row r="5" spans="1:6" ht="28.8" x14ac:dyDescent="0.3">
      <c r="A5" s="105" t="s">
        <v>225</v>
      </c>
      <c r="B5" s="106" t="s">
        <v>226</v>
      </c>
      <c r="C5" s="106" t="s">
        <v>233</v>
      </c>
      <c r="D5" s="106" t="s">
        <v>263</v>
      </c>
      <c r="E5" s="106" t="s">
        <v>267</v>
      </c>
      <c r="F5" s="105" t="s">
        <v>272</v>
      </c>
    </row>
    <row r="6" spans="1:6" ht="30" customHeight="1" x14ac:dyDescent="0.3">
      <c r="A6" s="108">
        <v>5</v>
      </c>
      <c r="B6" s="108" t="s">
        <v>242</v>
      </c>
      <c r="C6" s="108" t="s">
        <v>115</v>
      </c>
      <c r="D6" s="108" t="s">
        <v>264</v>
      </c>
      <c r="E6" s="108" t="s">
        <v>273</v>
      </c>
      <c r="F6" s="108">
        <v>2023</v>
      </c>
    </row>
    <row r="7" spans="1:6" ht="30" customHeight="1" x14ac:dyDescent="0.3">
      <c r="A7" s="108">
        <v>2</v>
      </c>
      <c r="B7" s="108" t="s">
        <v>102</v>
      </c>
      <c r="C7" s="108" t="s">
        <v>115</v>
      </c>
      <c r="D7" s="108" t="s">
        <v>264</v>
      </c>
      <c r="E7" s="108" t="s">
        <v>273</v>
      </c>
      <c r="F7" s="108">
        <v>2023</v>
      </c>
    </row>
    <row r="8" spans="1:6" ht="30" customHeight="1" x14ac:dyDescent="0.3">
      <c r="A8" s="108">
        <v>9</v>
      </c>
      <c r="B8" s="108" t="s">
        <v>244</v>
      </c>
      <c r="C8" s="108" t="s">
        <v>115</v>
      </c>
      <c r="D8" s="108" t="s">
        <v>264</v>
      </c>
      <c r="E8" s="108" t="s">
        <v>273</v>
      </c>
      <c r="F8" s="108">
        <v>2023</v>
      </c>
    </row>
    <row r="9" spans="1:6" ht="30" customHeight="1" x14ac:dyDescent="0.3">
      <c r="A9" s="108">
        <v>10</v>
      </c>
      <c r="B9" s="108" t="s">
        <v>211</v>
      </c>
      <c r="C9" s="108" t="s">
        <v>104</v>
      </c>
      <c r="D9" s="108" t="s">
        <v>105</v>
      </c>
      <c r="E9" s="108" t="s">
        <v>196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784860</xdr:colOff>
                <xdr:row>0</xdr:row>
                <xdr:rowOff>68580</xdr:rowOff>
              </from>
              <to>
                <xdr:col>7</xdr:col>
                <xdr:colOff>419100</xdr:colOff>
                <xdr:row>2</xdr:row>
                <xdr:rowOff>45720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335280</xdr:colOff>
                <xdr:row>0</xdr:row>
                <xdr:rowOff>68580</xdr:rowOff>
              </from>
              <to>
                <xdr:col>5</xdr:col>
                <xdr:colOff>579120</xdr:colOff>
                <xdr:row>2</xdr:row>
                <xdr:rowOff>45720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3"/>
  <cols>
    <col min="1" max="1" width="12.109375" style="108" customWidth="1"/>
    <col min="2" max="2" width="43.109375" style="108" bestFit="1" customWidth="1"/>
    <col min="3" max="3" width="11.88671875" style="108" bestFit="1" customWidth="1"/>
    <col min="4" max="4" width="35" style="108" customWidth="1"/>
    <col min="5" max="6" width="12.6640625" style="108" customWidth="1"/>
  </cols>
  <sheetData>
    <row r="1" spans="1:6" ht="14.4" x14ac:dyDescent="0.3">
      <c r="A1"/>
      <c r="B1" t="str">
        <f>celNomeEscola</f>
        <v>INSTITUTO ESCOLA FICTICIA</v>
      </c>
      <c r="C1" s="284" t="s">
        <v>276</v>
      </c>
      <c r="D1" s="284"/>
      <c r="E1" s="284"/>
      <c r="F1" s="104"/>
    </row>
    <row r="2" spans="1:6" ht="14.4" x14ac:dyDescent="0.3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4.4" x14ac:dyDescent="0.3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4.4" x14ac:dyDescent="0.3">
      <c r="A4"/>
      <c r="B4"/>
      <c r="C4" s="284"/>
      <c r="D4" s="284"/>
      <c r="E4" s="284"/>
      <c r="F4"/>
    </row>
    <row r="5" spans="1:6" ht="28.8" x14ac:dyDescent="0.3">
      <c r="A5" s="105" t="s">
        <v>225</v>
      </c>
      <c r="B5" s="106" t="s">
        <v>226</v>
      </c>
      <c r="C5" s="106" t="s">
        <v>267</v>
      </c>
      <c r="D5" s="106" t="s">
        <v>233</v>
      </c>
      <c r="E5" s="106" t="s">
        <v>263</v>
      </c>
      <c r="F5" s="105" t="s">
        <v>272</v>
      </c>
    </row>
    <row r="6" spans="1:6" ht="30" customHeight="1" x14ac:dyDescent="0.3">
      <c r="A6" s="108">
        <v>10</v>
      </c>
      <c r="B6" s="108" t="s">
        <v>211</v>
      </c>
      <c r="C6" s="108" t="s">
        <v>196</v>
      </c>
      <c r="D6" s="108" t="s">
        <v>104</v>
      </c>
      <c r="E6" s="108" t="s">
        <v>105</v>
      </c>
      <c r="F6" s="108">
        <v>2023</v>
      </c>
    </row>
    <row r="7" spans="1:6" ht="30" customHeight="1" x14ac:dyDescent="0.3">
      <c r="A7" s="108">
        <v>5</v>
      </c>
      <c r="B7" s="108" t="s">
        <v>242</v>
      </c>
      <c r="C7" s="108" t="s">
        <v>273</v>
      </c>
      <c r="D7" s="108" t="s">
        <v>115</v>
      </c>
      <c r="E7" s="108" t="s">
        <v>264</v>
      </c>
      <c r="F7" s="108">
        <v>2023</v>
      </c>
    </row>
    <row r="8" spans="1:6" ht="30" customHeight="1" x14ac:dyDescent="0.3">
      <c r="A8" s="108">
        <v>2</v>
      </c>
      <c r="B8" s="108" t="s">
        <v>102</v>
      </c>
      <c r="C8" s="108" t="s">
        <v>273</v>
      </c>
      <c r="D8" s="108" t="s">
        <v>115</v>
      </c>
      <c r="E8" s="108" t="s">
        <v>264</v>
      </c>
      <c r="F8" s="108">
        <v>2023</v>
      </c>
    </row>
    <row r="9" spans="1:6" ht="30" customHeight="1" x14ac:dyDescent="0.3">
      <c r="A9" s="108">
        <v>9</v>
      </c>
      <c r="B9" s="108" t="s">
        <v>244</v>
      </c>
      <c r="C9" s="108" t="s">
        <v>273</v>
      </c>
      <c r="D9" s="108" t="s">
        <v>115</v>
      </c>
      <c r="E9" s="108" t="s">
        <v>264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22860</xdr:colOff>
                <xdr:row>0</xdr:row>
                <xdr:rowOff>68580</xdr:rowOff>
              </from>
              <to>
                <xdr:col>7</xdr:col>
                <xdr:colOff>525780</xdr:colOff>
                <xdr:row>2</xdr:row>
                <xdr:rowOff>45720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68580</xdr:rowOff>
              </from>
              <to>
                <xdr:col>5</xdr:col>
                <xdr:colOff>662940</xdr:colOff>
                <xdr:row>2</xdr:row>
                <xdr:rowOff>45720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3"/>
  <cols>
    <col min="1" max="1" width="12.109375" style="108" customWidth="1"/>
    <col min="2" max="2" width="34.6640625" style="108" customWidth="1"/>
    <col min="3" max="3" width="11.88671875" style="108" bestFit="1" customWidth="1"/>
    <col min="4" max="4" width="35" style="108" customWidth="1"/>
    <col min="5" max="5" width="13.5546875" style="108" bestFit="1" customWidth="1"/>
    <col min="6" max="6" width="17.44140625" style="108" customWidth="1"/>
    <col min="7" max="7" width="27.33203125" style="108" customWidth="1"/>
    <col min="8" max="8" width="25.109375" style="108" customWidth="1"/>
    <col min="9" max="9" width="7.88671875" style="108" bestFit="1" customWidth="1"/>
  </cols>
  <sheetData>
    <row r="1" spans="1:9" ht="15" customHeight="1" x14ac:dyDescent="0.3">
      <c r="A1"/>
      <c r="B1" t="str">
        <f>celNomeEscola</f>
        <v>INSTITUTO ESCOLA FICTICIA</v>
      </c>
      <c r="D1" s="284" t="s">
        <v>277</v>
      </c>
      <c r="E1" s="284"/>
      <c r="F1" s="284"/>
      <c r="G1" s="111"/>
      <c r="H1" s="111"/>
      <c r="I1" s="104"/>
    </row>
    <row r="2" spans="1:9" ht="15" customHeight="1" x14ac:dyDescent="0.3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3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3">
      <c r="A4"/>
      <c r="B4"/>
      <c r="C4" s="111"/>
      <c r="D4" s="111"/>
      <c r="E4" s="111"/>
      <c r="F4" s="111"/>
      <c r="G4" s="111"/>
      <c r="H4" s="111"/>
      <c r="I4"/>
    </row>
    <row r="5" spans="1:9" ht="28.8" x14ac:dyDescent="0.3">
      <c r="A5" s="105" t="s">
        <v>225</v>
      </c>
      <c r="B5" s="106" t="s">
        <v>226</v>
      </c>
      <c r="C5" s="106" t="s">
        <v>285</v>
      </c>
      <c r="D5" s="106" t="s">
        <v>286</v>
      </c>
      <c r="E5" s="106" t="s">
        <v>287</v>
      </c>
      <c r="F5" s="106" t="s">
        <v>288</v>
      </c>
      <c r="G5" s="106" t="s">
        <v>289</v>
      </c>
      <c r="H5" s="106" t="s">
        <v>290</v>
      </c>
      <c r="I5" s="105" t="s">
        <v>291</v>
      </c>
    </row>
    <row r="6" spans="1:9" ht="30" customHeight="1" x14ac:dyDescent="0.3">
      <c r="A6" s="108">
        <v>5</v>
      </c>
      <c r="B6" s="108" t="s">
        <v>242</v>
      </c>
      <c r="C6" s="108" t="s">
        <v>278</v>
      </c>
      <c r="D6" s="108" t="s">
        <v>111</v>
      </c>
      <c r="E6" s="108" t="s">
        <v>279</v>
      </c>
      <c r="F6" s="108" t="s">
        <v>279</v>
      </c>
      <c r="G6" s="108" t="s">
        <v>280</v>
      </c>
      <c r="H6" s="108" t="s">
        <v>79</v>
      </c>
      <c r="I6" s="108" t="s">
        <v>42</v>
      </c>
    </row>
    <row r="7" spans="1:9" ht="30" customHeight="1" x14ac:dyDescent="0.3">
      <c r="A7" s="108">
        <v>10</v>
      </c>
      <c r="B7" s="108" t="s">
        <v>211</v>
      </c>
      <c r="C7" s="108" t="s">
        <v>281</v>
      </c>
      <c r="D7" s="108" t="s">
        <v>111</v>
      </c>
      <c r="E7" s="108" t="s">
        <v>282</v>
      </c>
      <c r="F7" s="108" t="s">
        <v>213</v>
      </c>
      <c r="G7" s="108" t="s">
        <v>112</v>
      </c>
      <c r="H7" s="108" t="s">
        <v>79</v>
      </c>
      <c r="I7" s="108" t="s">
        <v>42</v>
      </c>
    </row>
    <row r="8" spans="1:9" ht="30" customHeight="1" x14ac:dyDescent="0.3">
      <c r="A8" s="108">
        <v>2</v>
      </c>
      <c r="B8" s="108" t="s">
        <v>102</v>
      </c>
      <c r="C8" s="108" t="s">
        <v>281</v>
      </c>
      <c r="D8" s="108" t="s">
        <v>111</v>
      </c>
      <c r="E8" s="108" t="s">
        <v>279</v>
      </c>
      <c r="F8" s="108" t="s">
        <v>279</v>
      </c>
      <c r="G8" s="108" t="s">
        <v>112</v>
      </c>
      <c r="H8" s="108" t="s">
        <v>79</v>
      </c>
      <c r="I8" s="108" t="s">
        <v>42</v>
      </c>
    </row>
    <row r="9" spans="1:9" ht="30" customHeight="1" x14ac:dyDescent="0.3">
      <c r="A9" s="108">
        <v>3</v>
      </c>
      <c r="B9" s="108" t="s">
        <v>236</v>
      </c>
      <c r="C9" s="108" t="s">
        <v>281</v>
      </c>
      <c r="D9" s="108" t="s">
        <v>111</v>
      </c>
      <c r="E9" s="108" t="s">
        <v>279</v>
      </c>
      <c r="F9" s="108" t="s">
        <v>279</v>
      </c>
      <c r="G9" s="108" t="s">
        <v>112</v>
      </c>
      <c r="H9" s="108" t="s">
        <v>79</v>
      </c>
      <c r="I9" s="108" t="s">
        <v>42</v>
      </c>
    </row>
    <row r="10" spans="1:9" ht="30" customHeight="1" x14ac:dyDescent="0.3">
      <c r="A10" s="108">
        <v>9</v>
      </c>
      <c r="B10" s="108" t="s">
        <v>244</v>
      </c>
      <c r="C10" s="108" t="s">
        <v>283</v>
      </c>
      <c r="D10" s="108" t="s">
        <v>284</v>
      </c>
      <c r="E10" s="108" t="s">
        <v>246</v>
      </c>
      <c r="F10" s="108" t="s">
        <v>246</v>
      </c>
      <c r="G10" s="108" t="s">
        <v>112</v>
      </c>
      <c r="H10" s="108" t="s">
        <v>79</v>
      </c>
      <c r="I10" s="108" t="s">
        <v>42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464820</xdr:colOff>
                <xdr:row>0</xdr:row>
                <xdr:rowOff>83820</xdr:rowOff>
              </from>
              <to>
                <xdr:col>7</xdr:col>
                <xdr:colOff>1577340</xdr:colOff>
                <xdr:row>2</xdr:row>
                <xdr:rowOff>45720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83820</xdr:rowOff>
              </from>
              <to>
                <xdr:col>7</xdr:col>
                <xdr:colOff>228600</xdr:colOff>
                <xdr:row>2</xdr:row>
                <xdr:rowOff>45720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3"/>
  <cols>
    <col min="1" max="1" width="12.109375" style="108" customWidth="1"/>
    <col min="2" max="2" width="34.6640625" style="108" customWidth="1"/>
    <col min="3" max="3" width="10.6640625" style="108" customWidth="1"/>
    <col min="4" max="4" width="35" style="108" customWidth="1"/>
    <col min="5" max="5" width="14.5546875" style="108" customWidth="1"/>
    <col min="6" max="7" width="17.44140625" style="108" customWidth="1"/>
    <col min="8" max="8" width="35.6640625" style="108" customWidth="1"/>
    <col min="9" max="9" width="31.5546875" style="108" customWidth="1"/>
  </cols>
  <sheetData>
    <row r="1" spans="1:9" ht="15" customHeight="1" x14ac:dyDescent="0.3">
      <c r="A1"/>
      <c r="B1" t="str">
        <f>celNomeEscola</f>
        <v>INSTITUTO ESCOLA FICTICIA</v>
      </c>
      <c r="D1" s="284" t="s">
        <v>292</v>
      </c>
      <c r="E1" s="284"/>
      <c r="F1" s="284"/>
      <c r="G1" s="111"/>
      <c r="H1" s="111"/>
      <c r="I1" s="104"/>
    </row>
    <row r="2" spans="1:9" ht="15" customHeight="1" x14ac:dyDescent="0.3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3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3">
      <c r="A4"/>
      <c r="B4"/>
      <c r="C4" s="111"/>
      <c r="D4" s="111"/>
      <c r="E4" s="111"/>
      <c r="F4" s="111"/>
      <c r="G4" s="111"/>
      <c r="H4" s="111"/>
      <c r="I4"/>
    </row>
    <row r="5" spans="1:9" ht="28.8" x14ac:dyDescent="0.3">
      <c r="A5" s="105" t="s">
        <v>225</v>
      </c>
      <c r="B5" s="106" t="s">
        <v>226</v>
      </c>
      <c r="C5" s="106" t="s">
        <v>296</v>
      </c>
      <c r="D5" s="106" t="s">
        <v>297</v>
      </c>
      <c r="E5" s="106" t="s">
        <v>298</v>
      </c>
      <c r="F5" s="106" t="s">
        <v>251</v>
      </c>
      <c r="G5" s="106" t="s">
        <v>250</v>
      </c>
      <c r="H5" s="106" t="s">
        <v>299</v>
      </c>
      <c r="I5" s="105" t="s">
        <v>229</v>
      </c>
    </row>
    <row r="6" spans="1:9" ht="30" customHeight="1" x14ac:dyDescent="0.3">
      <c r="A6" s="108">
        <v>5</v>
      </c>
      <c r="B6" s="108" t="s">
        <v>242</v>
      </c>
      <c r="C6" s="108" t="s">
        <v>67</v>
      </c>
      <c r="D6" s="108" t="s">
        <v>245</v>
      </c>
      <c r="E6" s="108" t="s">
        <v>293</v>
      </c>
      <c r="F6" s="108" t="s">
        <v>107</v>
      </c>
      <c r="G6" s="108" t="s">
        <v>107</v>
      </c>
      <c r="H6" s="108" t="s">
        <v>108</v>
      </c>
    </row>
    <row r="7" spans="1:9" ht="30" customHeight="1" x14ac:dyDescent="0.3">
      <c r="A7" s="108">
        <v>9</v>
      </c>
      <c r="B7" s="108" t="s">
        <v>244</v>
      </c>
      <c r="C7" s="108" t="s">
        <v>51</v>
      </c>
      <c r="D7" s="108" t="s">
        <v>245</v>
      </c>
      <c r="E7" s="108" t="s">
        <v>293</v>
      </c>
      <c r="F7" s="108" t="s">
        <v>107</v>
      </c>
      <c r="G7" s="108" t="s">
        <v>107</v>
      </c>
      <c r="H7" s="108" t="s">
        <v>108</v>
      </c>
    </row>
    <row r="8" spans="1:9" ht="30" customHeight="1" x14ac:dyDescent="0.3">
      <c r="A8" s="108">
        <v>3</v>
      </c>
      <c r="B8" s="108" t="s">
        <v>236</v>
      </c>
      <c r="C8" s="108" t="s">
        <v>67</v>
      </c>
      <c r="D8" s="108" t="s">
        <v>245</v>
      </c>
      <c r="E8" s="108" t="s">
        <v>293</v>
      </c>
      <c r="F8" s="108" t="s">
        <v>107</v>
      </c>
      <c r="G8" s="108" t="s">
        <v>107</v>
      </c>
      <c r="H8" s="108" t="s">
        <v>108</v>
      </c>
    </row>
    <row r="9" spans="1:9" ht="30" customHeight="1" x14ac:dyDescent="0.3">
      <c r="A9" s="108">
        <v>2</v>
      </c>
      <c r="B9" s="108" t="s">
        <v>102</v>
      </c>
      <c r="C9" s="108" t="s">
        <v>69</v>
      </c>
      <c r="D9" s="108" t="s">
        <v>106</v>
      </c>
      <c r="E9" s="108" t="s">
        <v>294</v>
      </c>
      <c r="F9" s="108" t="s">
        <v>107</v>
      </c>
      <c r="G9" s="108" t="s">
        <v>107</v>
      </c>
      <c r="H9" s="108" t="s">
        <v>388</v>
      </c>
    </row>
    <row r="10" spans="1:9" ht="30" customHeight="1" x14ac:dyDescent="0.3">
      <c r="A10" s="108">
        <v>10</v>
      </c>
      <c r="B10" s="108" t="s">
        <v>211</v>
      </c>
      <c r="C10" s="108" t="s">
        <v>57</v>
      </c>
      <c r="D10" s="108" t="s">
        <v>216</v>
      </c>
      <c r="E10" s="108" t="s">
        <v>295</v>
      </c>
      <c r="F10" s="108" t="s">
        <v>217</v>
      </c>
      <c r="G10" s="108" t="s">
        <v>217</v>
      </c>
      <c r="H10" s="108" t="s">
        <v>387</v>
      </c>
      <c r="I10" s="108" t="s">
        <v>248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1135380</xdr:colOff>
                <xdr:row>0</xdr:row>
                <xdr:rowOff>83820</xdr:rowOff>
              </from>
              <to>
                <xdr:col>7</xdr:col>
                <xdr:colOff>2247900</xdr:colOff>
                <xdr:row>2</xdr:row>
                <xdr:rowOff>45720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998220</xdr:colOff>
                <xdr:row>0</xdr:row>
                <xdr:rowOff>83820</xdr:rowOff>
              </from>
              <to>
                <xdr:col>7</xdr:col>
                <xdr:colOff>914400</xdr:colOff>
                <xdr:row>2</xdr:row>
                <xdr:rowOff>45720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3"/>
  <cols>
    <col min="1" max="1" width="12.109375" style="108" customWidth="1"/>
    <col min="2" max="9" width="12.5546875" style="108" customWidth="1"/>
  </cols>
  <sheetData>
    <row r="1" spans="1:9" ht="15" customHeight="1" x14ac:dyDescent="0.3">
      <c r="A1"/>
      <c r="B1" t="str">
        <f>celNomeEscola</f>
        <v>INSTITUTO ESCOLA FICTICIA</v>
      </c>
      <c r="F1" s="284" t="s">
        <v>300</v>
      </c>
      <c r="G1" s="284"/>
      <c r="H1" s="284"/>
      <c r="I1" s="284"/>
    </row>
    <row r="2" spans="1:9" ht="15" customHeight="1" x14ac:dyDescent="0.3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3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3">
      <c r="A4"/>
      <c r="B4"/>
      <c r="C4" s="111"/>
      <c r="D4" s="111"/>
      <c r="E4" s="111"/>
      <c r="F4" s="285" t="s">
        <v>320</v>
      </c>
      <c r="G4" s="286"/>
      <c r="H4" s="286"/>
      <c r="I4" s="287"/>
    </row>
    <row r="5" spans="1:9" ht="28.8" x14ac:dyDescent="0.3">
      <c r="A5" s="105" t="s">
        <v>321</v>
      </c>
      <c r="B5" s="106" t="s">
        <v>311</v>
      </c>
      <c r="C5" s="106" t="s">
        <v>312</v>
      </c>
      <c r="D5" s="106" t="s">
        <v>313</v>
      </c>
      <c r="E5" s="106" t="s">
        <v>319</v>
      </c>
      <c r="F5" s="106" t="s">
        <v>314</v>
      </c>
      <c r="G5" s="106" t="s">
        <v>315</v>
      </c>
      <c r="H5" s="106" t="s">
        <v>316</v>
      </c>
      <c r="I5" s="105" t="s">
        <v>317</v>
      </c>
    </row>
    <row r="6" spans="1:9" ht="30" customHeight="1" x14ac:dyDescent="0.3">
      <c r="A6" s="108" t="s">
        <v>301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3">
      <c r="A7" s="108" t="s">
        <v>302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3">
      <c r="A8" s="108" t="s">
        <v>303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3">
      <c r="A9" s="108" t="s">
        <v>304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3">
      <c r="A10" s="108" t="s">
        <v>305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3">
      <c r="A11" s="108" t="s">
        <v>306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3">
      <c r="A12" s="108" t="s">
        <v>307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3">
      <c r="A13" s="108" t="s">
        <v>308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3">
      <c r="A14" s="108" t="s">
        <v>309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3">
      <c r="A15" s="108" t="s">
        <v>310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3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3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3">
      <c r="A18" s="114" t="s">
        <v>318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4.4" x14ac:dyDescent="0.3">
      <c r="A20" s="288" t="s">
        <v>322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3">
      <c r="A21" s="105" t="s">
        <v>321</v>
      </c>
      <c r="B21" s="106" t="s">
        <v>311</v>
      </c>
      <c r="C21" s="106" t="s">
        <v>312</v>
      </c>
      <c r="D21" s="106" t="s">
        <v>313</v>
      </c>
      <c r="E21" s="106" t="s">
        <v>323</v>
      </c>
      <c r="F21" s="106" t="s">
        <v>324</v>
      </c>
      <c r="G21"/>
      <c r="H21"/>
      <c r="I21"/>
    </row>
    <row r="22" spans="1:9" ht="30" customHeight="1" x14ac:dyDescent="0.3">
      <c r="A22" s="108" t="s">
        <v>301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3">
      <c r="A23" s="108" t="s">
        <v>302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3">
      <c r="A24" s="108" t="s">
        <v>303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3">
      <c r="A25" s="108" t="s">
        <v>304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3">
      <c r="A26" s="108" t="s">
        <v>305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3">
      <c r="A27" s="108" t="s">
        <v>306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3">
      <c r="A28" s="108" t="s">
        <v>307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3">
      <c r="A29" s="108" t="s">
        <v>308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3">
      <c r="A30" s="108" t="s">
        <v>309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3">
      <c r="A31" s="108" t="s">
        <v>325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3">
      <c r="A32" s="108" t="s">
        <v>326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3">
      <c r="A33" s="108" t="s">
        <v>310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3">
      <c r="A34" s="114" t="s">
        <v>318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83820</xdr:rowOff>
              </from>
              <to>
                <xdr:col>15</xdr:col>
                <xdr:colOff>541020</xdr:colOff>
                <xdr:row>2</xdr:row>
                <xdr:rowOff>45720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83820</xdr:rowOff>
              </from>
              <to>
                <xdr:col>13</xdr:col>
                <xdr:colOff>464820</xdr:colOff>
                <xdr:row>2</xdr:row>
                <xdr:rowOff>45720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" customHeight="1" x14ac:dyDescent="0.3"/>
  <cols>
    <col min="1" max="1" width="12.109375" style="108" customWidth="1"/>
    <col min="2" max="2" width="34.109375" style="108" customWidth="1"/>
    <col min="3" max="14" width="11" style="108" customWidth="1"/>
    <col min="15" max="27" width="0" hidden="1" customWidth="1"/>
  </cols>
  <sheetData>
    <row r="1" spans="1:27" ht="15" customHeight="1" x14ac:dyDescent="0.3">
      <c r="A1"/>
      <c r="B1" t="str">
        <f>celNomeEscola</f>
        <v>INSTITUTO ESCOLA FICTICIA</v>
      </c>
      <c r="F1" s="284" t="s">
        <v>340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3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3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3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" customHeight="1" x14ac:dyDescent="0.3">
      <c r="B5" s="117" t="s">
        <v>341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" customHeight="1" x14ac:dyDescent="0.3">
      <c r="B6" s="117" t="s">
        <v>342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3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4.4" x14ac:dyDescent="0.3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</row>
    <row r="9" spans="1:27" ht="27.9" customHeight="1" x14ac:dyDescent="0.3">
      <c r="A9" s="108">
        <v>2</v>
      </c>
      <c r="B9" s="113" t="s">
        <v>102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125</v>
      </c>
    </row>
    <row r="10" spans="1:27" ht="27.9" customHeight="1" x14ac:dyDescent="0.3">
      <c r="A10" s="108">
        <v>5</v>
      </c>
      <c r="B10" s="113" t="s">
        <v>242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125</v>
      </c>
    </row>
    <row r="11" spans="1:27" ht="27.9" customHeight="1" x14ac:dyDescent="0.3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" customHeight="1" x14ac:dyDescent="0.3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" customHeight="1" x14ac:dyDescent="0.3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" customHeight="1" x14ac:dyDescent="0.3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" customHeight="1" x14ac:dyDescent="0.3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" customHeight="1" x14ac:dyDescent="0.3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" customHeight="1" x14ac:dyDescent="0.3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" customHeight="1" x14ac:dyDescent="0.3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" customHeight="1" x14ac:dyDescent="0.3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" customHeight="1" x14ac:dyDescent="0.3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" customHeight="1" x14ac:dyDescent="0.3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" customHeight="1" x14ac:dyDescent="0.3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" customHeight="1" x14ac:dyDescent="0.3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" customHeight="1" x14ac:dyDescent="0.3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" customHeight="1" x14ac:dyDescent="0.3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" customHeight="1" x14ac:dyDescent="0.3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" customHeight="1" x14ac:dyDescent="0.3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" customHeight="1" x14ac:dyDescent="0.3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" customHeight="1" x14ac:dyDescent="0.3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" customHeight="1" x14ac:dyDescent="0.3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" customHeight="1" x14ac:dyDescent="0.3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" customHeight="1" x14ac:dyDescent="0.3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" customHeight="1" x14ac:dyDescent="0.3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" customHeight="1" x14ac:dyDescent="0.3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" customHeight="1" x14ac:dyDescent="0.3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" customHeight="1" x14ac:dyDescent="0.3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" customHeight="1" x14ac:dyDescent="0.3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" customHeight="1" x14ac:dyDescent="0.3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" customHeight="1" x14ac:dyDescent="0.3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" customHeight="1" x14ac:dyDescent="0.3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" customHeight="1" x14ac:dyDescent="0.3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" customHeight="1" x14ac:dyDescent="0.3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" customHeight="1" x14ac:dyDescent="0.3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" customHeight="1" x14ac:dyDescent="0.3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" customHeight="1" x14ac:dyDescent="0.3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" customHeight="1" x14ac:dyDescent="0.3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" customHeight="1" x14ac:dyDescent="0.3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" customHeight="1" x14ac:dyDescent="0.3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" customHeight="1" x14ac:dyDescent="0.3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" customHeight="1" x14ac:dyDescent="0.3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" customHeight="1" x14ac:dyDescent="0.3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" customHeight="1" x14ac:dyDescent="0.3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" customHeight="1" x14ac:dyDescent="0.3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" customHeight="1" x14ac:dyDescent="0.3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" customHeight="1" x14ac:dyDescent="0.3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" customHeight="1" x14ac:dyDescent="0.3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" customHeight="1" x14ac:dyDescent="0.3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" customHeight="1" x14ac:dyDescent="0.3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" customHeight="1" x14ac:dyDescent="0.3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" customHeight="1" x14ac:dyDescent="0.3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" customHeight="1" x14ac:dyDescent="0.3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" customHeight="1" x14ac:dyDescent="0.3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" customHeight="1" x14ac:dyDescent="0.3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" customHeight="1" x14ac:dyDescent="0.3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" customHeight="1" x14ac:dyDescent="0.3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" customHeight="1" x14ac:dyDescent="0.3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" customHeight="1" x14ac:dyDescent="0.3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" customHeight="1" x14ac:dyDescent="0.3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" customHeight="1" x14ac:dyDescent="0.3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" customHeight="1" x14ac:dyDescent="0.3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" customHeight="1" x14ac:dyDescent="0.3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" customHeight="1" x14ac:dyDescent="0.3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" customHeight="1" x14ac:dyDescent="0.3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" customHeight="1" x14ac:dyDescent="0.3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" customHeight="1" x14ac:dyDescent="0.3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" customHeight="1" x14ac:dyDescent="0.3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" customHeight="1" x14ac:dyDescent="0.3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" customHeight="1" x14ac:dyDescent="0.3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" customHeight="1" x14ac:dyDescent="0.3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" customHeight="1" x14ac:dyDescent="0.3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" customHeight="1" x14ac:dyDescent="0.3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" customHeight="1" x14ac:dyDescent="0.3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" customHeight="1" x14ac:dyDescent="0.3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" customHeight="1" x14ac:dyDescent="0.3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" customHeight="1" x14ac:dyDescent="0.3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" customHeight="1" x14ac:dyDescent="0.3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" customHeight="1" x14ac:dyDescent="0.3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" customHeight="1" x14ac:dyDescent="0.3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" customHeight="1" x14ac:dyDescent="0.3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" customHeight="1" x14ac:dyDescent="0.3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" customHeight="1" x14ac:dyDescent="0.3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" customHeight="1" x14ac:dyDescent="0.3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" customHeight="1" x14ac:dyDescent="0.3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" customHeight="1" x14ac:dyDescent="0.3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" customHeight="1" x14ac:dyDescent="0.3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" customHeight="1" x14ac:dyDescent="0.3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" customHeight="1" x14ac:dyDescent="0.3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" customHeight="1" x14ac:dyDescent="0.3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" customHeight="1" x14ac:dyDescent="0.3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" customHeight="1" x14ac:dyDescent="0.3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" customHeight="1" x14ac:dyDescent="0.3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" customHeight="1" x14ac:dyDescent="0.3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" customHeight="1" x14ac:dyDescent="0.3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" customHeight="1" x14ac:dyDescent="0.3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" customHeight="1" x14ac:dyDescent="0.3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" customHeight="1" x14ac:dyDescent="0.3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" customHeight="1" x14ac:dyDescent="0.3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" customHeight="1" x14ac:dyDescent="0.3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" customHeight="1" x14ac:dyDescent="0.3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" customHeight="1" x14ac:dyDescent="0.3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" customHeight="1" x14ac:dyDescent="0.3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" customHeight="1" x14ac:dyDescent="0.3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" customHeight="1" x14ac:dyDescent="0.3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" customHeight="1" x14ac:dyDescent="0.3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" customHeight="1" x14ac:dyDescent="0.3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" customHeight="1" x14ac:dyDescent="0.3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" customHeight="1" x14ac:dyDescent="0.3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" customHeight="1" x14ac:dyDescent="0.3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" customHeight="1" x14ac:dyDescent="0.3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" customHeight="1" x14ac:dyDescent="0.3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" customHeight="1" x14ac:dyDescent="0.3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" customHeight="1" x14ac:dyDescent="0.3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" customHeight="1" x14ac:dyDescent="0.3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" customHeight="1" x14ac:dyDescent="0.3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" customHeight="1" x14ac:dyDescent="0.3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" customHeight="1" x14ac:dyDescent="0.3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" customHeight="1" x14ac:dyDescent="0.3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" customHeight="1" x14ac:dyDescent="0.3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" customHeight="1" x14ac:dyDescent="0.3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" customHeight="1" x14ac:dyDescent="0.3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" customHeight="1" x14ac:dyDescent="0.3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" customHeight="1" x14ac:dyDescent="0.3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" customHeight="1" x14ac:dyDescent="0.3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" customHeight="1" x14ac:dyDescent="0.3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" customHeight="1" x14ac:dyDescent="0.3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" customHeight="1" x14ac:dyDescent="0.3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" customHeight="1" x14ac:dyDescent="0.3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" customHeight="1" x14ac:dyDescent="0.3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" customHeight="1" x14ac:dyDescent="0.3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" customHeight="1" x14ac:dyDescent="0.3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" customHeight="1" x14ac:dyDescent="0.3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" customHeight="1" x14ac:dyDescent="0.3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" customHeight="1" x14ac:dyDescent="0.3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" customHeight="1" x14ac:dyDescent="0.3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" customHeight="1" x14ac:dyDescent="0.3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" customHeight="1" x14ac:dyDescent="0.3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" customHeight="1" x14ac:dyDescent="0.3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" customHeight="1" x14ac:dyDescent="0.3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" customHeight="1" x14ac:dyDescent="0.3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" customHeight="1" x14ac:dyDescent="0.3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" customHeight="1" x14ac:dyDescent="0.3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" customHeight="1" x14ac:dyDescent="0.3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" customHeight="1" x14ac:dyDescent="0.3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" customHeight="1" x14ac:dyDescent="0.3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" customHeight="1" x14ac:dyDescent="0.3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" customHeight="1" x14ac:dyDescent="0.3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" customHeight="1" x14ac:dyDescent="0.3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" customHeight="1" x14ac:dyDescent="0.3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" customHeight="1" x14ac:dyDescent="0.3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" customHeight="1" x14ac:dyDescent="0.3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" customHeight="1" x14ac:dyDescent="0.3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" customHeight="1" x14ac:dyDescent="0.3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" customHeight="1" x14ac:dyDescent="0.3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" customHeight="1" x14ac:dyDescent="0.3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" customHeight="1" x14ac:dyDescent="0.3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" customHeight="1" x14ac:dyDescent="0.3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" customHeight="1" x14ac:dyDescent="0.3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" customHeight="1" x14ac:dyDescent="0.3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" customHeight="1" x14ac:dyDescent="0.3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" customHeight="1" x14ac:dyDescent="0.3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" customHeight="1" x14ac:dyDescent="0.3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" customHeight="1" x14ac:dyDescent="0.3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" customHeight="1" x14ac:dyDescent="0.3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" customHeight="1" x14ac:dyDescent="0.3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" customHeight="1" x14ac:dyDescent="0.3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" customHeight="1" x14ac:dyDescent="0.3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" customHeight="1" x14ac:dyDescent="0.3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" customHeight="1" x14ac:dyDescent="0.3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" customHeight="1" x14ac:dyDescent="0.3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" customHeight="1" x14ac:dyDescent="0.3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" customHeight="1" x14ac:dyDescent="0.3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" customHeight="1" x14ac:dyDescent="0.3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" customHeight="1" x14ac:dyDescent="0.3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" customHeight="1" x14ac:dyDescent="0.3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" customHeight="1" x14ac:dyDescent="0.3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" customHeight="1" x14ac:dyDescent="0.3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" customHeight="1" x14ac:dyDescent="0.3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" customHeight="1" x14ac:dyDescent="0.3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" customHeight="1" x14ac:dyDescent="0.3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" customHeight="1" x14ac:dyDescent="0.3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" customHeight="1" x14ac:dyDescent="0.3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" customHeight="1" x14ac:dyDescent="0.3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" customHeight="1" x14ac:dyDescent="0.3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" customHeight="1" x14ac:dyDescent="0.3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" customHeight="1" x14ac:dyDescent="0.3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" customHeight="1" x14ac:dyDescent="0.3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" customHeight="1" x14ac:dyDescent="0.3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" customHeight="1" x14ac:dyDescent="0.3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" customHeight="1" x14ac:dyDescent="0.3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" customHeight="1" x14ac:dyDescent="0.3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" customHeight="1" x14ac:dyDescent="0.3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" customHeight="1" x14ac:dyDescent="0.3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" customHeight="1" x14ac:dyDescent="0.3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" customHeight="1" x14ac:dyDescent="0.3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" customHeight="1" x14ac:dyDescent="0.3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" customHeight="1" x14ac:dyDescent="0.3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" customHeight="1" x14ac:dyDescent="0.3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" customHeight="1" x14ac:dyDescent="0.3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" customHeight="1" x14ac:dyDescent="0.3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" customHeight="1" x14ac:dyDescent="0.3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" customHeight="1" x14ac:dyDescent="0.3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" customHeight="1" x14ac:dyDescent="0.3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" customHeight="1" x14ac:dyDescent="0.3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" customHeight="1" x14ac:dyDescent="0.3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" customHeight="1" x14ac:dyDescent="0.3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" customHeight="1" x14ac:dyDescent="0.3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" customHeight="1" x14ac:dyDescent="0.3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" customHeight="1" x14ac:dyDescent="0.3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" customHeight="1" x14ac:dyDescent="0.3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" customHeight="1" x14ac:dyDescent="0.3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" customHeight="1" x14ac:dyDescent="0.3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" customHeight="1" x14ac:dyDescent="0.3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" customHeight="1" x14ac:dyDescent="0.3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" customHeight="1" x14ac:dyDescent="0.3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" customHeight="1" x14ac:dyDescent="0.3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" customHeight="1" x14ac:dyDescent="0.3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" customHeight="1" x14ac:dyDescent="0.3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" customHeight="1" x14ac:dyDescent="0.3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" customHeight="1" x14ac:dyDescent="0.3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" customHeight="1" x14ac:dyDescent="0.3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" customHeight="1" x14ac:dyDescent="0.3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" customHeight="1" x14ac:dyDescent="0.3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" customHeight="1" x14ac:dyDescent="0.3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" customHeight="1" x14ac:dyDescent="0.3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" customHeight="1" x14ac:dyDescent="0.3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" customHeight="1" x14ac:dyDescent="0.3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" customHeight="1" x14ac:dyDescent="0.3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" customHeight="1" x14ac:dyDescent="0.3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" customHeight="1" x14ac:dyDescent="0.3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" customHeight="1" x14ac:dyDescent="0.3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" customHeight="1" x14ac:dyDescent="0.3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" customHeight="1" x14ac:dyDescent="0.3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" customHeight="1" x14ac:dyDescent="0.3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" customHeight="1" x14ac:dyDescent="0.3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" customHeight="1" x14ac:dyDescent="0.3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" customHeight="1" x14ac:dyDescent="0.3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" customHeight="1" x14ac:dyDescent="0.3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" customHeight="1" x14ac:dyDescent="0.3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" customHeight="1" x14ac:dyDescent="0.3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" customHeight="1" x14ac:dyDescent="0.3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" customHeight="1" x14ac:dyDescent="0.3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" customHeight="1" x14ac:dyDescent="0.3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" customHeight="1" x14ac:dyDescent="0.3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" customHeight="1" x14ac:dyDescent="0.3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" customHeight="1" x14ac:dyDescent="0.3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" customHeight="1" x14ac:dyDescent="0.3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" customHeight="1" x14ac:dyDescent="0.3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" customHeight="1" x14ac:dyDescent="0.3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" customHeight="1" x14ac:dyDescent="0.3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" customHeight="1" x14ac:dyDescent="0.3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" customHeight="1" x14ac:dyDescent="0.3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" customHeight="1" x14ac:dyDescent="0.3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" customHeight="1" x14ac:dyDescent="0.3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" customHeight="1" x14ac:dyDescent="0.3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" customHeight="1" x14ac:dyDescent="0.3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" customHeight="1" x14ac:dyDescent="0.3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" customHeight="1" x14ac:dyDescent="0.3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" customHeight="1" x14ac:dyDescent="0.3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" customHeight="1" x14ac:dyDescent="0.3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" customHeight="1" x14ac:dyDescent="0.3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" customHeight="1" x14ac:dyDescent="0.3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" customHeight="1" x14ac:dyDescent="0.3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" customHeight="1" x14ac:dyDescent="0.3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" customHeight="1" x14ac:dyDescent="0.3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" customHeight="1" x14ac:dyDescent="0.3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" customHeight="1" x14ac:dyDescent="0.3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" customHeight="1" x14ac:dyDescent="0.3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" customHeight="1" x14ac:dyDescent="0.3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" customHeight="1" x14ac:dyDescent="0.3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" customHeight="1" x14ac:dyDescent="0.3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" customHeight="1" x14ac:dyDescent="0.3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" customHeight="1" x14ac:dyDescent="0.3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" customHeight="1" x14ac:dyDescent="0.3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" customHeight="1" x14ac:dyDescent="0.3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" customHeight="1" x14ac:dyDescent="0.3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" customHeight="1" x14ac:dyDescent="0.3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" customHeight="1" x14ac:dyDescent="0.3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" customHeight="1" x14ac:dyDescent="0.3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" customHeight="1" x14ac:dyDescent="0.3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" customHeight="1" x14ac:dyDescent="0.3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" customHeight="1" x14ac:dyDescent="0.3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" customHeight="1" x14ac:dyDescent="0.3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" customHeight="1" x14ac:dyDescent="0.3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" customHeight="1" x14ac:dyDescent="0.3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" customHeight="1" x14ac:dyDescent="0.3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" customHeight="1" x14ac:dyDescent="0.3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" customHeight="1" x14ac:dyDescent="0.3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" customHeight="1" x14ac:dyDescent="0.3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" customHeight="1" x14ac:dyDescent="0.3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" customHeight="1" x14ac:dyDescent="0.3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" customHeight="1" x14ac:dyDescent="0.3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" customHeight="1" x14ac:dyDescent="0.3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" customHeight="1" x14ac:dyDescent="0.3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" customHeight="1" x14ac:dyDescent="0.3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" customHeight="1" x14ac:dyDescent="0.3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" customHeight="1" x14ac:dyDescent="0.3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" customHeight="1" x14ac:dyDescent="0.3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" customHeight="1" x14ac:dyDescent="0.3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" customHeight="1" x14ac:dyDescent="0.3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" customHeight="1" x14ac:dyDescent="0.3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" customHeight="1" x14ac:dyDescent="0.3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" customHeight="1" x14ac:dyDescent="0.3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" customHeight="1" x14ac:dyDescent="0.3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" customHeight="1" x14ac:dyDescent="0.3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" customHeight="1" x14ac:dyDescent="0.3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" customHeight="1" x14ac:dyDescent="0.3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" customHeight="1" x14ac:dyDescent="0.3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" customHeight="1" x14ac:dyDescent="0.3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" customHeight="1" x14ac:dyDescent="0.3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" customHeight="1" x14ac:dyDescent="0.3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" customHeight="1" x14ac:dyDescent="0.3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" customHeight="1" x14ac:dyDescent="0.3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" customHeight="1" x14ac:dyDescent="0.3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" customHeight="1" x14ac:dyDescent="0.3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" customHeight="1" x14ac:dyDescent="0.3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" customHeight="1" x14ac:dyDescent="0.3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350520</xdr:colOff>
                <xdr:row>0</xdr:row>
                <xdr:rowOff>83820</xdr:rowOff>
              </from>
              <to>
                <xdr:col>11</xdr:col>
                <xdr:colOff>708660</xdr:colOff>
                <xdr:row>2</xdr:row>
                <xdr:rowOff>45720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182880</xdr:colOff>
                <xdr:row>0</xdr:row>
                <xdr:rowOff>83820</xdr:rowOff>
              </from>
              <to>
                <xdr:col>13</xdr:col>
                <xdr:colOff>541020</xdr:colOff>
                <xdr:row>2</xdr:row>
                <xdr:rowOff>45720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4.4" x14ac:dyDescent="0.3"/>
  <cols>
    <col min="1" max="1" width="28.109375" customWidth="1"/>
    <col min="2" max="2" width="13.44140625" style="121" customWidth="1"/>
    <col min="3" max="3" width="35.44140625" customWidth="1"/>
    <col min="4" max="5" width="5.33203125" style="104" customWidth="1"/>
    <col min="6" max="7" width="5.33203125" style="104" hidden="1" customWidth="1"/>
    <col min="8" max="9" width="5.33203125" style="104" customWidth="1"/>
    <col min="10" max="11" width="5.33203125" style="104" hidden="1" customWidth="1"/>
    <col min="12" max="13" width="5.33203125" style="104" customWidth="1"/>
    <col min="14" max="15" width="5.33203125" style="104" hidden="1" customWidth="1"/>
    <col min="16" max="17" width="5.33203125" style="104" customWidth="1"/>
    <col min="18" max="19" width="5.33203125" style="104" hidden="1" customWidth="1"/>
    <col min="20" max="20" width="5.33203125" style="104" customWidth="1"/>
    <col min="21" max="21" width="5.33203125" style="155" hidden="1" customWidth="1"/>
    <col min="22" max="26" width="5.33203125" customWidth="1"/>
    <col min="27" max="27" width="17.33203125" style="121" customWidth="1"/>
  </cols>
  <sheetData>
    <row r="1" spans="1:34" ht="23.25" customHeight="1" thickBot="1" x14ac:dyDescent="0.35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3">
      <c r="B2" s="126" t="s">
        <v>344</v>
      </c>
      <c r="C2" s="149" t="s">
        <v>125</v>
      </c>
      <c r="D2" s="127" t="s">
        <v>345</v>
      </c>
      <c r="E2" s="128"/>
      <c r="F2" s="128"/>
      <c r="G2" s="128" t="s">
        <v>346</v>
      </c>
      <c r="H2" s="129" t="s">
        <v>346</v>
      </c>
      <c r="I2" s="130"/>
      <c r="J2" s="130"/>
      <c r="K2" s="131" t="s">
        <v>347</v>
      </c>
      <c r="L2" s="128" t="s">
        <v>347</v>
      </c>
      <c r="M2" s="128"/>
      <c r="N2" s="128"/>
      <c r="O2" s="128" t="s">
        <v>348</v>
      </c>
      <c r="P2" s="129" t="s">
        <v>348</v>
      </c>
      <c r="Q2" s="130"/>
      <c r="R2" s="130"/>
      <c r="S2" s="131"/>
      <c r="T2" s="145" t="s">
        <v>349</v>
      </c>
      <c r="U2" s="153"/>
      <c r="V2" s="132" t="s">
        <v>350</v>
      </c>
      <c r="W2" s="133"/>
      <c r="X2" s="133"/>
      <c r="Y2" s="134"/>
      <c r="Z2" s="135"/>
    </row>
    <row r="3" spans="1:34" ht="20.25" customHeight="1" x14ac:dyDescent="0.3">
      <c r="B3" s="136" t="s">
        <v>351</v>
      </c>
      <c r="C3" s="150" t="s">
        <v>104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359</v>
      </c>
      <c r="U3" s="313" t="s">
        <v>381</v>
      </c>
      <c r="V3" s="318" t="s">
        <v>352</v>
      </c>
      <c r="W3" s="316" t="s">
        <v>353</v>
      </c>
      <c r="X3" s="318" t="s">
        <v>354</v>
      </c>
      <c r="Y3" s="321" t="s">
        <v>355</v>
      </c>
      <c r="Z3" s="318" t="s">
        <v>356</v>
      </c>
    </row>
    <row r="4" spans="1:34" ht="20.25" customHeight="1" x14ac:dyDescent="0.3">
      <c r="B4" s="137" t="s">
        <v>267</v>
      </c>
      <c r="C4" s="150" t="s">
        <v>196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3">
      <c r="B5" s="137" t="s">
        <v>263</v>
      </c>
      <c r="C5" s="151" t="s">
        <v>105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3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3">
      <c r="A7" s="139" t="s">
        <v>357</v>
      </c>
      <c r="B7" s="138" t="s">
        <v>358</v>
      </c>
      <c r="C7" s="139" t="s">
        <v>226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249</v>
      </c>
    </row>
    <row r="8" spans="1:34" s="65" customFormat="1" ht="20.100000000000001" customHeight="1" x14ac:dyDescent="0.3">
      <c r="A8" s="65" t="s">
        <v>8</v>
      </c>
      <c r="B8" s="104">
        <v>5</v>
      </c>
      <c r="C8" s="65" t="s">
        <v>242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3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3">
      <c r="A9" s="65" t="s">
        <v>9</v>
      </c>
      <c r="B9" s="104">
        <v>5</v>
      </c>
      <c r="C9" s="65" t="s">
        <v>242</v>
      </c>
      <c r="D9" s="141"/>
      <c r="E9" s="141"/>
      <c r="F9" s="141">
        <v>10</v>
      </c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6</v>
      </c>
      <c r="V9" s="142">
        <f>IF(AND(SUM(D9:G9)&gt;0,B9&lt;&gt;""),ROUND(IF(media_bi="MÉDIA",AVERAGE(D9:G9),SUM(D9:G9)),1),"")</f>
        <v>10</v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>10</v>
      </c>
      <c r="AA9" s="104" t="str">
        <f t="shared" si="4"/>
        <v>EM CURSO</v>
      </c>
    </row>
    <row r="10" spans="1:34" s="65" customFormat="1" ht="20.100000000000001" customHeight="1" x14ac:dyDescent="0.3">
      <c r="A10" s="65" t="s">
        <v>11</v>
      </c>
      <c r="B10" s="104">
        <v>5</v>
      </c>
      <c r="C10" s="65" t="s">
        <v>242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2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3">
      <c r="A11" s="65" t="s">
        <v>8</v>
      </c>
      <c r="B11" s="104">
        <v>10</v>
      </c>
      <c r="C11" s="65" t="s">
        <v>211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3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3">
      <c r="A12" s="65" t="s">
        <v>9</v>
      </c>
      <c r="B12" s="104">
        <v>10</v>
      </c>
      <c r="C12" s="65" t="s">
        <v>211</v>
      </c>
      <c r="D12" s="141"/>
      <c r="E12" s="141">
        <v>10</v>
      </c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6</v>
      </c>
      <c r="V12" s="142">
        <f t="shared" si="0"/>
        <v>10</v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>
        <f t="shared" si="5"/>
        <v>10</v>
      </c>
      <c r="AA12" s="104" t="str">
        <f t="shared" si="4"/>
        <v>EM CURSO</v>
      </c>
    </row>
    <row r="13" spans="1:34" s="65" customFormat="1" ht="20.100000000000001" customHeight="1" x14ac:dyDescent="0.3">
      <c r="A13" s="65" t="s">
        <v>11</v>
      </c>
      <c r="B13" s="104">
        <v>10</v>
      </c>
      <c r="C13" s="65" t="s">
        <v>211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2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3">
      <c r="A14" s="65" t="s">
        <v>8</v>
      </c>
      <c r="B14" s="104">
        <v>2</v>
      </c>
      <c r="C14" s="65" t="s">
        <v>102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3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3">
      <c r="A15" s="65" t="s">
        <v>9</v>
      </c>
      <c r="B15" s="104">
        <v>2</v>
      </c>
      <c r="C15" s="65" t="s">
        <v>102</v>
      </c>
      <c r="D15" s="141"/>
      <c r="E15" s="141">
        <v>99.9</v>
      </c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6</v>
      </c>
      <c r="V15" s="142">
        <f t="shared" si="0"/>
        <v>99.9</v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>
        <f t="shared" si="5"/>
        <v>99.9</v>
      </c>
      <c r="AA15" s="104" t="str">
        <f t="shared" si="4"/>
        <v>EM CURSO</v>
      </c>
    </row>
    <row r="16" spans="1:34" s="65" customFormat="1" ht="20.100000000000001" customHeight="1" x14ac:dyDescent="0.3">
      <c r="A16" s="65" t="s">
        <v>11</v>
      </c>
      <c r="B16" s="104">
        <v>2</v>
      </c>
      <c r="C16" s="65" t="s">
        <v>102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2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1:27" s="65" customFormat="1" ht="20.100000000000001" customHeight="1" x14ac:dyDescent="0.3">
      <c r="A17" s="65" t="s">
        <v>8</v>
      </c>
      <c r="B17" s="104">
        <v>9</v>
      </c>
      <c r="C17" s="65" t="s">
        <v>244</v>
      </c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>
        <v>3</v>
      </c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>EM CURSO</v>
      </c>
    </row>
    <row r="18" spans="1:27" s="65" customFormat="1" ht="20.100000000000001" customHeight="1" x14ac:dyDescent="0.3">
      <c r="A18" s="65" t="s">
        <v>9</v>
      </c>
      <c r="B18" s="104">
        <v>9</v>
      </c>
      <c r="C18" s="65" t="s">
        <v>244</v>
      </c>
      <c r="D18" s="141"/>
      <c r="E18" s="141">
        <v>5</v>
      </c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>
        <v>6</v>
      </c>
      <c r="V18" s="142">
        <f t="shared" si="0"/>
        <v>5</v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>
        <f t="shared" si="5"/>
        <v>5</v>
      </c>
      <c r="AA18" s="104" t="str">
        <f t="shared" si="4"/>
        <v>EM CURSO</v>
      </c>
    </row>
    <row r="19" spans="1:27" s="65" customFormat="1" ht="20.100000000000001" customHeight="1" x14ac:dyDescent="0.3">
      <c r="A19" s="65" t="s">
        <v>11</v>
      </c>
      <c r="B19" s="104">
        <v>9</v>
      </c>
      <c r="C19" s="65" t="s">
        <v>244</v>
      </c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>
        <v>2</v>
      </c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>EM CURSO</v>
      </c>
    </row>
    <row r="20" spans="1:27" s="65" customFormat="1" ht="20.100000000000001" customHeight="1" x14ac:dyDescent="0.3">
      <c r="A20" s="65" t="s">
        <v>8</v>
      </c>
      <c r="B20" s="104">
        <v>3</v>
      </c>
      <c r="C20" s="65" t="s">
        <v>236</v>
      </c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>
        <v>3</v>
      </c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>EM CURSO</v>
      </c>
    </row>
    <row r="21" spans="1:27" s="65" customFormat="1" ht="20.100000000000001" customHeight="1" x14ac:dyDescent="0.3">
      <c r="A21" s="65" t="s">
        <v>9</v>
      </c>
      <c r="B21" s="104">
        <v>3</v>
      </c>
      <c r="C21" s="65" t="s">
        <v>236</v>
      </c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>
        <v>6</v>
      </c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>EM CURSO</v>
      </c>
    </row>
    <row r="22" spans="1:27" s="65" customFormat="1" ht="20.100000000000001" customHeight="1" x14ac:dyDescent="0.3">
      <c r="A22" s="65" t="s">
        <v>9</v>
      </c>
      <c r="B22" s="104">
        <v>3</v>
      </c>
      <c r="C22" s="65" t="s">
        <v>236</v>
      </c>
      <c r="D22" s="141"/>
      <c r="E22" s="141">
        <v>10</v>
      </c>
      <c r="F22" s="141"/>
      <c r="G22" s="141"/>
      <c r="H22" s="141">
        <v>9</v>
      </c>
      <c r="I22" s="141"/>
      <c r="J22" s="141"/>
      <c r="K22" s="141"/>
      <c r="L22" s="141"/>
      <c r="M22" s="141">
        <v>3</v>
      </c>
      <c r="N22" s="141"/>
      <c r="O22" s="141"/>
      <c r="P22" s="141"/>
      <c r="Q22" s="141"/>
      <c r="R22" s="141"/>
      <c r="S22" s="141"/>
      <c r="T22" s="141"/>
      <c r="U22" s="154">
        <v>6</v>
      </c>
      <c r="V22" s="142">
        <f t="shared" si="0"/>
        <v>10</v>
      </c>
      <c r="W22" s="142">
        <f t="shared" si="1"/>
        <v>9</v>
      </c>
      <c r="X22" s="142">
        <f t="shared" si="2"/>
        <v>3</v>
      </c>
      <c r="Y22" s="142" t="str">
        <f t="shared" si="3"/>
        <v/>
      </c>
      <c r="Z22" s="142">
        <f t="shared" si="5"/>
        <v>7.3</v>
      </c>
      <c r="AA22" s="104" t="str">
        <f t="shared" si="4"/>
        <v>EM CURSO</v>
      </c>
    </row>
    <row r="23" spans="1:27" s="65" customFormat="1" ht="20.100000000000001" customHeight="1" x14ac:dyDescent="0.3">
      <c r="A23" s="65" t="s">
        <v>11</v>
      </c>
      <c r="B23" s="104">
        <v>3</v>
      </c>
      <c r="C23" s="65" t="s">
        <v>236</v>
      </c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>
        <v>2</v>
      </c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>EM CURSO</v>
      </c>
    </row>
    <row r="24" spans="1:27" s="65" customFormat="1" ht="20.100000000000001" customHeight="1" x14ac:dyDescent="0.3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1:27" s="65" customFormat="1" ht="20.100000000000001" customHeight="1" x14ac:dyDescent="0.3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1:27" s="65" customFormat="1" ht="20.100000000000001" customHeight="1" x14ac:dyDescent="0.3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1:27" s="65" customFormat="1" ht="20.100000000000001" customHeight="1" x14ac:dyDescent="0.3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1:27" s="65" customFormat="1" ht="20.100000000000001" customHeight="1" x14ac:dyDescent="0.3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1:27" s="65" customFormat="1" ht="20.100000000000001" customHeight="1" x14ac:dyDescent="0.3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1:27" s="65" customFormat="1" ht="20.100000000000001" customHeight="1" x14ac:dyDescent="0.3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1:27" s="65" customFormat="1" ht="20.100000000000001" customHeight="1" x14ac:dyDescent="0.3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1:27" s="65" customFormat="1" ht="20.100000000000001" customHeight="1" x14ac:dyDescent="0.3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3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3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3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3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3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3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3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3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3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3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3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3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3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3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3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3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3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3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3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3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3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3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3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3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3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3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3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3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3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3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3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3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3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3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3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3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3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3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3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3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3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3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3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3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3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3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3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3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3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3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3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3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3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3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3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3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3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3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3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3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3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3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3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3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3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3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3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3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3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3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3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3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3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3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3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3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3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3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3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3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3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3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3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3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3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3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3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3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3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3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3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3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3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3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3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3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3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3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3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3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3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3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3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3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3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3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3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3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3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3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3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3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3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3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3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3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3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3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3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3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3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3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3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3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3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3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3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3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3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3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3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3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3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3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3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3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3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3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3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3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3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3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3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3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3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3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3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3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3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3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3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3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3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3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3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3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3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3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3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3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3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3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3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3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3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3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3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3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3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3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3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3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3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3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3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3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3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3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3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3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3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3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3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3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3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3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3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3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3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3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3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3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3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3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3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3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3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3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3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3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3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3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3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3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3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3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3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3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3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3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3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3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3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3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3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3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3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3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3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3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3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3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3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3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3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3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3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3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3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3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3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3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3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3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3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3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3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3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3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3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3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3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3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3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3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3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3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3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3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3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3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3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3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3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3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3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3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3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3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3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3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3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3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3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3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3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3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3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3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3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3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3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3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3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3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3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3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3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3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3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3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3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3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3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3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3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3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3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3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3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3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3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3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3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3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3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3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3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3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3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3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3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3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3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3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3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3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3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3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3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3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3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3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3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3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3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3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3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3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3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3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3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3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3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3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3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3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3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3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3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3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3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3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3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3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3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3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3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3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3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3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3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3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3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3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3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3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3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3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3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3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3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3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3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3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3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3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3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3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3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3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3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3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3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3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3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3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3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3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3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3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3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3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3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3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3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3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3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3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3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3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3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3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3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3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3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3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3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3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3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3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3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3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3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3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3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3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3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3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3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3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3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3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3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3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3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3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3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3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3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3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3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3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3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3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3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3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3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3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3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3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3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3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3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3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3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3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3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3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3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3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3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3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3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3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3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3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3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3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3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3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3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3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3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3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3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3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3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3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3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3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3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3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3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3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3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3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3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3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3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3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3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3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3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3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3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3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3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3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3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3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3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3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3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3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3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3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3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3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3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3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3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3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3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3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3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3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3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3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3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3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3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3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3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3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3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3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3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3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3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3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3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3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3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3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3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3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3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3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3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3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3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3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3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3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3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3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3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3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3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3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3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3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3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3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3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3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3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3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3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3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3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3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3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3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3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3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3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3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3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3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3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3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3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3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3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3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3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3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3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3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3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3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3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3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3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3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3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3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3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3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3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3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3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3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3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3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3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3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3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3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3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3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3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3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3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3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3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3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3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3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3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3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3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3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3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3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3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3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3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3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3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3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3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3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3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3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3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3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3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3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3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3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3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3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3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3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3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3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3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3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3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3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3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3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3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3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3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3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3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3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3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3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3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3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3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3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3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3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3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3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3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3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3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3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3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3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3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3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3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3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3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3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3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3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3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3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3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3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3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3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3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3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3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3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3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3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3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3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3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3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3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3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3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3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3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3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3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3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3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3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3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3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3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3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3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3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3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3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3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3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3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3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3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3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3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3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3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3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3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3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3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3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3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3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3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3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3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3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3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3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3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3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3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3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3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3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3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3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3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3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3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3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3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3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3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3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3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3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3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3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3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3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3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3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3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3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3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3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3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3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3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3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3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3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3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3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3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3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3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3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3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3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3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3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3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3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3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3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3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3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3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3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3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3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3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3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3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3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3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3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3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3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3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3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3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3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3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3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3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3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3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3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3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3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3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3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3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3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3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3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3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3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3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3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3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3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3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3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3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3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3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3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3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3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3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3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3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3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3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3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3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3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3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3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3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3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3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3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3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3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3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3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3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3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3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3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3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3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3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3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3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3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3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3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3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3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3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3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3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3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3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3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3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3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3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3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3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3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3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3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3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3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3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3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3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3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3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3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3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3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3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3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3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3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3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3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3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3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3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3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3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3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3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3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3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3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3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3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3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3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3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3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3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3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3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3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3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3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3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3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3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3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3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3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3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3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3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3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3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3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3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3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3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3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3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3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3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3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3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3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3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3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3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3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3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3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3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3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3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3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3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3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3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3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3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3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3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3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3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3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3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3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3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3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3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3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3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3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3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3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3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3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3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3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3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3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3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3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3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3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3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3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3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3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3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3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3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3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3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3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3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3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3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3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3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3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3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3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3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3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3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3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3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3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3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3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3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3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9JzHX2SkVYqqxeitHfelLWJB42Okmm5fMf7JP7uRNum9m7hiFZIr/ZXC/RQ3F886SCIut+Bv9Z+/k/6lKu1oYw==" saltValue="sqDTnKbdKViSEoAejL7Jy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182880</xdr:colOff>
                <xdr:row>0</xdr:row>
                <xdr:rowOff>121920</xdr:rowOff>
              </from>
              <to>
                <xdr:col>29</xdr:col>
                <xdr:colOff>76200</xdr:colOff>
                <xdr:row>1</xdr:row>
                <xdr:rowOff>175260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121920</xdr:rowOff>
              </from>
              <to>
                <xdr:col>26</xdr:col>
                <xdr:colOff>1150620</xdr:colOff>
                <xdr:row>1</xdr:row>
                <xdr:rowOff>175260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4.4" x14ac:dyDescent="0.3"/>
  <cols>
    <col min="1" max="9" width="15.5546875" style="104" customWidth="1"/>
    <col min="10" max="14" width="15.5546875" customWidth="1"/>
  </cols>
  <sheetData>
    <row r="1" spans="1:15" s="147" customFormat="1" ht="43.2" x14ac:dyDescent="0.3">
      <c r="A1" s="146" t="s">
        <v>360</v>
      </c>
      <c r="B1" s="146" t="s">
        <v>361</v>
      </c>
      <c r="C1" s="146" t="s">
        <v>362</v>
      </c>
      <c r="D1" s="146" t="s">
        <v>363</v>
      </c>
      <c r="E1" s="146" t="s">
        <v>364</v>
      </c>
      <c r="F1" s="146" t="s">
        <v>365</v>
      </c>
      <c r="G1" s="146" t="s">
        <v>366</v>
      </c>
      <c r="H1" s="146" t="s">
        <v>367</v>
      </c>
      <c r="I1" s="146" t="s">
        <v>368</v>
      </c>
      <c r="J1" s="146" t="s">
        <v>369</v>
      </c>
      <c r="K1" s="146" t="s">
        <v>370</v>
      </c>
      <c r="L1" s="146" t="s">
        <v>371</v>
      </c>
      <c r="M1" s="146" t="s">
        <v>372</v>
      </c>
      <c r="N1" s="146" t="s">
        <v>373</v>
      </c>
    </row>
    <row r="2" spans="1:15" ht="21.75" customHeight="1" x14ac:dyDescent="0.3">
      <c r="A2" s="148" t="s">
        <v>350</v>
      </c>
      <c r="B2" s="148" t="s">
        <v>350</v>
      </c>
      <c r="C2" s="148">
        <v>7</v>
      </c>
      <c r="D2" s="148">
        <v>5</v>
      </c>
      <c r="E2" s="148">
        <v>2</v>
      </c>
      <c r="F2" s="148" t="s">
        <v>374</v>
      </c>
      <c r="G2" s="148" t="s">
        <v>375</v>
      </c>
      <c r="H2" s="148" t="s">
        <v>376</v>
      </c>
      <c r="I2" s="148" t="s">
        <v>377</v>
      </c>
      <c r="J2" s="148" t="s">
        <v>378</v>
      </c>
      <c r="K2" s="148" t="s">
        <v>379</v>
      </c>
      <c r="L2" s="148" t="s">
        <v>380</v>
      </c>
      <c r="M2" s="148" t="s">
        <v>126</v>
      </c>
      <c r="N2" s="148" t="s">
        <v>359</v>
      </c>
      <c r="O2">
        <v>1</v>
      </c>
    </row>
    <row r="13" spans="1:15" x14ac:dyDescent="0.3">
      <c r="G13"/>
    </row>
    <row r="14" spans="1:15" x14ac:dyDescent="0.3">
      <c r="G14"/>
    </row>
    <row r="15" spans="1:15" x14ac:dyDescent="0.3">
      <c r="G15"/>
    </row>
    <row r="16" spans="1:15" x14ac:dyDescent="0.3">
      <c r="G16"/>
    </row>
    <row r="17" spans="7:7" x14ac:dyDescent="0.3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" customHeight="1" x14ac:dyDescent="0.3"/>
  <cols>
    <col min="1" max="1" width="15.88671875" style="108" bestFit="1" customWidth="1"/>
    <col min="2" max="2" width="34.109375" style="108" customWidth="1"/>
    <col min="3" max="14" width="11" style="108" customWidth="1"/>
    <col min="15" max="27" width="9.109375" hidden="1" customWidth="1"/>
    <col min="28" max="41" width="0" hidden="1" customWidth="1"/>
  </cols>
  <sheetData>
    <row r="1" spans="1:39" ht="15" customHeight="1" x14ac:dyDescent="0.3">
      <c r="A1"/>
      <c r="B1" t="str">
        <f>celNomeEscola</f>
        <v>INSTITUTO ESCOLA FICTICIA</v>
      </c>
      <c r="F1" s="284" t="s">
        <v>382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3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3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3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" customHeight="1" x14ac:dyDescent="0.3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" customHeight="1" x14ac:dyDescent="0.3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3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4.4" x14ac:dyDescent="0.3">
      <c r="A8" s="105" t="s">
        <v>327</v>
      </c>
      <c r="B8" s="106" t="s">
        <v>226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" customHeight="1" x14ac:dyDescent="0.3">
      <c r="A9" s="108" t="s">
        <v>293</v>
      </c>
      <c r="B9" s="113" t="s">
        <v>245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" customHeight="1" x14ac:dyDescent="0.3">
      <c r="A10" s="108" t="s">
        <v>294</v>
      </c>
      <c r="B10" s="113" t="s">
        <v>106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" customHeight="1" x14ac:dyDescent="0.3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" customHeight="1" x14ac:dyDescent="0.3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" customHeight="1" x14ac:dyDescent="0.3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" customHeight="1" x14ac:dyDescent="0.3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" customHeight="1" x14ac:dyDescent="0.3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" customHeight="1" x14ac:dyDescent="0.3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" customHeight="1" x14ac:dyDescent="0.3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" customHeight="1" x14ac:dyDescent="0.3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" customHeight="1" x14ac:dyDescent="0.3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" customHeight="1" x14ac:dyDescent="0.3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" customHeight="1" x14ac:dyDescent="0.3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" customHeight="1" x14ac:dyDescent="0.3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" customHeight="1" x14ac:dyDescent="0.3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" customHeight="1" x14ac:dyDescent="0.3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" customHeight="1" x14ac:dyDescent="0.3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" customHeight="1" x14ac:dyDescent="0.3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" customHeight="1" x14ac:dyDescent="0.3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" customHeight="1" x14ac:dyDescent="0.3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" customHeight="1" x14ac:dyDescent="0.3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" customHeight="1" x14ac:dyDescent="0.3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" customHeight="1" x14ac:dyDescent="0.3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" customHeight="1" x14ac:dyDescent="0.3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" customHeight="1" x14ac:dyDescent="0.3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" customHeight="1" x14ac:dyDescent="0.3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" customHeight="1" x14ac:dyDescent="0.3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" customHeight="1" x14ac:dyDescent="0.3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" customHeight="1" x14ac:dyDescent="0.3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" customHeight="1" x14ac:dyDescent="0.3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" customHeight="1" x14ac:dyDescent="0.3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" customHeight="1" x14ac:dyDescent="0.3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" customHeight="1" x14ac:dyDescent="0.3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" customHeight="1" x14ac:dyDescent="0.3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" customHeight="1" x14ac:dyDescent="0.3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" customHeight="1" x14ac:dyDescent="0.3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" customHeight="1" x14ac:dyDescent="0.3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" customHeight="1" x14ac:dyDescent="0.3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" customHeight="1" x14ac:dyDescent="0.3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" customHeight="1" x14ac:dyDescent="0.3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" customHeight="1" x14ac:dyDescent="0.3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" customHeight="1" x14ac:dyDescent="0.3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" customHeight="1" x14ac:dyDescent="0.3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" customHeight="1" x14ac:dyDescent="0.3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" customHeight="1" x14ac:dyDescent="0.3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" customHeight="1" x14ac:dyDescent="0.3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" customHeight="1" x14ac:dyDescent="0.3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" customHeight="1" x14ac:dyDescent="0.3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" customHeight="1" x14ac:dyDescent="0.3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" customHeight="1" x14ac:dyDescent="0.3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" customHeight="1" x14ac:dyDescent="0.3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" customHeight="1" x14ac:dyDescent="0.3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" customHeight="1" x14ac:dyDescent="0.3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" customHeight="1" x14ac:dyDescent="0.3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" customHeight="1" x14ac:dyDescent="0.3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" customHeight="1" x14ac:dyDescent="0.3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" customHeight="1" x14ac:dyDescent="0.3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" customHeight="1" x14ac:dyDescent="0.3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" customHeight="1" x14ac:dyDescent="0.3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" customHeight="1" x14ac:dyDescent="0.3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" customHeight="1" x14ac:dyDescent="0.3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" customHeight="1" x14ac:dyDescent="0.3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" customHeight="1" x14ac:dyDescent="0.3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" customHeight="1" x14ac:dyDescent="0.3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" customHeight="1" x14ac:dyDescent="0.3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" customHeight="1" x14ac:dyDescent="0.3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" customHeight="1" x14ac:dyDescent="0.3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" customHeight="1" x14ac:dyDescent="0.3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" customHeight="1" x14ac:dyDescent="0.3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" customHeight="1" x14ac:dyDescent="0.3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" customHeight="1" x14ac:dyDescent="0.3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" customHeight="1" x14ac:dyDescent="0.3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" customHeight="1" x14ac:dyDescent="0.3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" customHeight="1" x14ac:dyDescent="0.3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" customHeight="1" x14ac:dyDescent="0.3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" customHeight="1" x14ac:dyDescent="0.3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" customHeight="1" x14ac:dyDescent="0.3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" customHeight="1" x14ac:dyDescent="0.3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" customHeight="1" x14ac:dyDescent="0.3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" customHeight="1" x14ac:dyDescent="0.3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" customHeight="1" x14ac:dyDescent="0.3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" customHeight="1" x14ac:dyDescent="0.3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" customHeight="1" x14ac:dyDescent="0.3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" customHeight="1" x14ac:dyDescent="0.3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" customHeight="1" x14ac:dyDescent="0.3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" customHeight="1" x14ac:dyDescent="0.3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" customHeight="1" x14ac:dyDescent="0.3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" customHeight="1" x14ac:dyDescent="0.3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" customHeight="1" x14ac:dyDescent="0.3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" customHeight="1" x14ac:dyDescent="0.3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" customHeight="1" x14ac:dyDescent="0.3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" customHeight="1" x14ac:dyDescent="0.3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" customHeight="1" x14ac:dyDescent="0.3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" customHeight="1" x14ac:dyDescent="0.3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" customHeight="1" x14ac:dyDescent="0.3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" customHeight="1" x14ac:dyDescent="0.3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" customHeight="1" x14ac:dyDescent="0.3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" customHeight="1" x14ac:dyDescent="0.3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" customHeight="1" x14ac:dyDescent="0.3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" customHeight="1" x14ac:dyDescent="0.3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" customHeight="1" x14ac:dyDescent="0.3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" customHeight="1" x14ac:dyDescent="0.3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" customHeight="1" x14ac:dyDescent="0.3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" customHeight="1" x14ac:dyDescent="0.3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" customHeight="1" x14ac:dyDescent="0.3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" customHeight="1" x14ac:dyDescent="0.3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" customHeight="1" x14ac:dyDescent="0.3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" customHeight="1" x14ac:dyDescent="0.3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" customHeight="1" x14ac:dyDescent="0.3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" customHeight="1" x14ac:dyDescent="0.3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" customHeight="1" x14ac:dyDescent="0.3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" customHeight="1" x14ac:dyDescent="0.3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" customHeight="1" x14ac:dyDescent="0.3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" customHeight="1" x14ac:dyDescent="0.3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" customHeight="1" x14ac:dyDescent="0.3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" customHeight="1" x14ac:dyDescent="0.3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" customHeight="1" x14ac:dyDescent="0.3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" customHeight="1" x14ac:dyDescent="0.3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" customHeight="1" x14ac:dyDescent="0.3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" customHeight="1" x14ac:dyDescent="0.3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" customHeight="1" x14ac:dyDescent="0.3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" customHeight="1" x14ac:dyDescent="0.3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" customHeight="1" x14ac:dyDescent="0.3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" customHeight="1" x14ac:dyDescent="0.3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" customHeight="1" x14ac:dyDescent="0.3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" customHeight="1" x14ac:dyDescent="0.3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" customHeight="1" x14ac:dyDescent="0.3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" customHeight="1" x14ac:dyDescent="0.3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" customHeight="1" x14ac:dyDescent="0.3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" customHeight="1" x14ac:dyDescent="0.3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" customHeight="1" x14ac:dyDescent="0.3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" customHeight="1" x14ac:dyDescent="0.3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" customHeight="1" x14ac:dyDescent="0.3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" customHeight="1" x14ac:dyDescent="0.3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" customHeight="1" x14ac:dyDescent="0.3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" customHeight="1" x14ac:dyDescent="0.3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" customHeight="1" x14ac:dyDescent="0.3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" customHeight="1" x14ac:dyDescent="0.3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" customHeight="1" x14ac:dyDescent="0.3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" customHeight="1" x14ac:dyDescent="0.3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" customHeight="1" x14ac:dyDescent="0.3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" customHeight="1" x14ac:dyDescent="0.3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" customHeight="1" x14ac:dyDescent="0.3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" customHeight="1" x14ac:dyDescent="0.3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" customHeight="1" x14ac:dyDescent="0.3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" customHeight="1" x14ac:dyDescent="0.3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" customHeight="1" x14ac:dyDescent="0.3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" customHeight="1" x14ac:dyDescent="0.3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" customHeight="1" x14ac:dyDescent="0.3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" customHeight="1" x14ac:dyDescent="0.3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" customHeight="1" x14ac:dyDescent="0.3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" customHeight="1" x14ac:dyDescent="0.3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" customHeight="1" x14ac:dyDescent="0.3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" customHeight="1" x14ac:dyDescent="0.3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" customHeight="1" x14ac:dyDescent="0.3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" customHeight="1" x14ac:dyDescent="0.3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" customHeight="1" x14ac:dyDescent="0.3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" customHeight="1" x14ac:dyDescent="0.3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" customHeight="1" x14ac:dyDescent="0.3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" customHeight="1" x14ac:dyDescent="0.3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" customHeight="1" x14ac:dyDescent="0.3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" customHeight="1" x14ac:dyDescent="0.3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" customHeight="1" x14ac:dyDescent="0.3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" customHeight="1" x14ac:dyDescent="0.3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" customHeight="1" x14ac:dyDescent="0.3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" customHeight="1" x14ac:dyDescent="0.3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" customHeight="1" x14ac:dyDescent="0.3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" customHeight="1" x14ac:dyDescent="0.3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" customHeight="1" x14ac:dyDescent="0.3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" customHeight="1" x14ac:dyDescent="0.3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" customHeight="1" x14ac:dyDescent="0.3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" customHeight="1" x14ac:dyDescent="0.3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" customHeight="1" x14ac:dyDescent="0.3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" customHeight="1" x14ac:dyDescent="0.3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" customHeight="1" x14ac:dyDescent="0.3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" customHeight="1" x14ac:dyDescent="0.3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" customHeight="1" x14ac:dyDescent="0.3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" customHeight="1" x14ac:dyDescent="0.3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" customHeight="1" x14ac:dyDescent="0.3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" customHeight="1" x14ac:dyDescent="0.3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" customHeight="1" x14ac:dyDescent="0.3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" customHeight="1" x14ac:dyDescent="0.3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" customHeight="1" x14ac:dyDescent="0.3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" customHeight="1" x14ac:dyDescent="0.3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" customHeight="1" x14ac:dyDescent="0.3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" customHeight="1" x14ac:dyDescent="0.3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" customHeight="1" x14ac:dyDescent="0.3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" customHeight="1" x14ac:dyDescent="0.3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" customHeight="1" x14ac:dyDescent="0.3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" customHeight="1" x14ac:dyDescent="0.3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" customHeight="1" x14ac:dyDescent="0.3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" customHeight="1" x14ac:dyDescent="0.3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" customHeight="1" x14ac:dyDescent="0.3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" customHeight="1" x14ac:dyDescent="0.3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" customHeight="1" x14ac:dyDescent="0.3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" customHeight="1" x14ac:dyDescent="0.3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" customHeight="1" x14ac:dyDescent="0.3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" customHeight="1" x14ac:dyDescent="0.3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" customHeight="1" x14ac:dyDescent="0.3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" customHeight="1" x14ac:dyDescent="0.3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" customHeight="1" x14ac:dyDescent="0.3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" customHeight="1" x14ac:dyDescent="0.3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" customHeight="1" x14ac:dyDescent="0.3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" customHeight="1" x14ac:dyDescent="0.3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" customHeight="1" x14ac:dyDescent="0.3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" customHeight="1" x14ac:dyDescent="0.3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" customHeight="1" x14ac:dyDescent="0.3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" customHeight="1" x14ac:dyDescent="0.3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" customHeight="1" x14ac:dyDescent="0.3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" customHeight="1" x14ac:dyDescent="0.3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" customHeight="1" x14ac:dyDescent="0.3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" customHeight="1" x14ac:dyDescent="0.3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" customHeight="1" x14ac:dyDescent="0.3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" customHeight="1" x14ac:dyDescent="0.3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" customHeight="1" x14ac:dyDescent="0.3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" customHeight="1" x14ac:dyDescent="0.3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" customHeight="1" x14ac:dyDescent="0.3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" customHeight="1" x14ac:dyDescent="0.3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" customHeight="1" x14ac:dyDescent="0.3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" customHeight="1" x14ac:dyDescent="0.3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" customHeight="1" x14ac:dyDescent="0.3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" customHeight="1" x14ac:dyDescent="0.3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" customHeight="1" x14ac:dyDescent="0.3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" customHeight="1" x14ac:dyDescent="0.3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" customHeight="1" x14ac:dyDescent="0.3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" customHeight="1" x14ac:dyDescent="0.3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" customHeight="1" x14ac:dyDescent="0.3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" customHeight="1" x14ac:dyDescent="0.3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" customHeight="1" x14ac:dyDescent="0.3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" customHeight="1" x14ac:dyDescent="0.3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" customHeight="1" x14ac:dyDescent="0.3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" customHeight="1" x14ac:dyDescent="0.3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" customHeight="1" x14ac:dyDescent="0.3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" customHeight="1" x14ac:dyDescent="0.3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" customHeight="1" x14ac:dyDescent="0.3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" customHeight="1" x14ac:dyDescent="0.3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" customHeight="1" x14ac:dyDescent="0.3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" customHeight="1" x14ac:dyDescent="0.3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" customHeight="1" x14ac:dyDescent="0.3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" customHeight="1" x14ac:dyDescent="0.3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" customHeight="1" x14ac:dyDescent="0.3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" customHeight="1" x14ac:dyDescent="0.3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" customHeight="1" x14ac:dyDescent="0.3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" customHeight="1" x14ac:dyDescent="0.3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" customHeight="1" x14ac:dyDescent="0.3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" customHeight="1" x14ac:dyDescent="0.3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" customHeight="1" x14ac:dyDescent="0.3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" customHeight="1" x14ac:dyDescent="0.3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" customHeight="1" x14ac:dyDescent="0.3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" customHeight="1" x14ac:dyDescent="0.3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" customHeight="1" x14ac:dyDescent="0.3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" customHeight="1" x14ac:dyDescent="0.3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" customHeight="1" x14ac:dyDescent="0.3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" customHeight="1" x14ac:dyDescent="0.3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" customHeight="1" x14ac:dyDescent="0.3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" customHeight="1" x14ac:dyDescent="0.3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" customHeight="1" x14ac:dyDescent="0.3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" customHeight="1" x14ac:dyDescent="0.3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" customHeight="1" x14ac:dyDescent="0.3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" customHeight="1" x14ac:dyDescent="0.3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" customHeight="1" x14ac:dyDescent="0.3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" customHeight="1" x14ac:dyDescent="0.3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" customHeight="1" x14ac:dyDescent="0.3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" customHeight="1" x14ac:dyDescent="0.3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" customHeight="1" x14ac:dyDescent="0.3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" customHeight="1" x14ac:dyDescent="0.3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" customHeight="1" x14ac:dyDescent="0.3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" customHeight="1" x14ac:dyDescent="0.3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" customHeight="1" x14ac:dyDescent="0.3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" customHeight="1" x14ac:dyDescent="0.3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" customHeight="1" x14ac:dyDescent="0.3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" customHeight="1" x14ac:dyDescent="0.3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" customHeight="1" x14ac:dyDescent="0.3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" customHeight="1" x14ac:dyDescent="0.3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" customHeight="1" x14ac:dyDescent="0.3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" customHeight="1" x14ac:dyDescent="0.3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" customHeight="1" x14ac:dyDescent="0.3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" customHeight="1" x14ac:dyDescent="0.3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" customHeight="1" x14ac:dyDescent="0.3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" customHeight="1" x14ac:dyDescent="0.3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" customHeight="1" x14ac:dyDescent="0.3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" customHeight="1" x14ac:dyDescent="0.3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" customHeight="1" x14ac:dyDescent="0.3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" customHeight="1" x14ac:dyDescent="0.3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" customHeight="1" x14ac:dyDescent="0.3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" customHeight="1" x14ac:dyDescent="0.3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" customHeight="1" x14ac:dyDescent="0.3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" customHeight="1" x14ac:dyDescent="0.3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" customHeight="1" x14ac:dyDescent="0.3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" customHeight="1" x14ac:dyDescent="0.3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" customHeight="1" x14ac:dyDescent="0.3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" customHeight="1" x14ac:dyDescent="0.3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" customHeight="1" x14ac:dyDescent="0.3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" customHeight="1" x14ac:dyDescent="0.3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" customHeight="1" x14ac:dyDescent="0.3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" customHeight="1" x14ac:dyDescent="0.3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" customHeight="1" x14ac:dyDescent="0.3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" customHeight="1" x14ac:dyDescent="0.3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" customHeight="1" x14ac:dyDescent="0.3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" customHeight="1" x14ac:dyDescent="0.3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" customHeight="1" x14ac:dyDescent="0.3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" customHeight="1" x14ac:dyDescent="0.3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" customHeight="1" x14ac:dyDescent="0.3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" customHeight="1" x14ac:dyDescent="0.3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" customHeight="1" x14ac:dyDescent="0.3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" customHeight="1" x14ac:dyDescent="0.3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" customHeight="1" x14ac:dyDescent="0.3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" customHeight="1" x14ac:dyDescent="0.3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" customHeight="1" x14ac:dyDescent="0.3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" customHeight="1" x14ac:dyDescent="0.3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" customHeight="1" x14ac:dyDescent="0.3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" customHeight="1" x14ac:dyDescent="0.3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" customHeight="1" x14ac:dyDescent="0.3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" customHeight="1" x14ac:dyDescent="0.3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" customHeight="1" x14ac:dyDescent="0.3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" customHeight="1" x14ac:dyDescent="0.3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" customHeight="1" x14ac:dyDescent="0.3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" customHeight="1" x14ac:dyDescent="0.3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106680</xdr:colOff>
                <xdr:row>0</xdr:row>
                <xdr:rowOff>83820</xdr:rowOff>
              </from>
              <to>
                <xdr:col>11</xdr:col>
                <xdr:colOff>464820</xdr:colOff>
                <xdr:row>2</xdr:row>
                <xdr:rowOff>45720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670560</xdr:colOff>
                <xdr:row>0</xdr:row>
                <xdr:rowOff>83820</xdr:rowOff>
              </from>
              <to>
                <xdr:col>13</xdr:col>
                <xdr:colOff>274320</xdr:colOff>
                <xdr:row>2</xdr:row>
                <xdr:rowOff>45720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" customHeight="1" x14ac:dyDescent="0.3"/>
  <cols>
    <col min="1" max="1" width="15.88671875" style="108" bestFit="1" customWidth="1"/>
    <col min="2" max="2" width="34.109375" style="108" customWidth="1"/>
    <col min="3" max="14" width="11" style="108" customWidth="1"/>
    <col min="15" max="27" width="9.109375" hidden="1" customWidth="1"/>
    <col min="28" max="41" width="0" hidden="1" customWidth="1"/>
  </cols>
  <sheetData>
    <row r="1" spans="1:39" ht="15" customHeight="1" x14ac:dyDescent="0.3">
      <c r="A1"/>
      <c r="B1" t="str">
        <f>celNomeEscola</f>
        <v>INSTITUTO ESCOLA FICTICIA</v>
      </c>
      <c r="F1" s="284" t="s">
        <v>343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3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3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3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" customHeight="1" x14ac:dyDescent="0.3">
      <c r="B5" s="117" t="s">
        <v>341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" customHeight="1" x14ac:dyDescent="0.3">
      <c r="B6" s="117" t="s">
        <v>342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3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4.4" x14ac:dyDescent="0.3">
      <c r="A8" s="105" t="s">
        <v>263</v>
      </c>
      <c r="B8" s="106" t="s">
        <v>233</v>
      </c>
      <c r="C8" s="106" t="s">
        <v>328</v>
      </c>
      <c r="D8" s="106" t="s">
        <v>329</v>
      </c>
      <c r="E8" s="106" t="s">
        <v>330</v>
      </c>
      <c r="F8" s="106" t="s">
        <v>331</v>
      </c>
      <c r="G8" s="106" t="s">
        <v>332</v>
      </c>
      <c r="H8" s="106" t="s">
        <v>333</v>
      </c>
      <c r="I8" s="105" t="s">
        <v>334</v>
      </c>
      <c r="J8" s="105" t="s">
        <v>335</v>
      </c>
      <c r="K8" s="105" t="s">
        <v>336</v>
      </c>
      <c r="L8" s="105" t="s">
        <v>337</v>
      </c>
      <c r="M8" s="105" t="s">
        <v>338</v>
      </c>
      <c r="N8" s="105" t="s">
        <v>339</v>
      </c>
      <c r="Z8" s="103"/>
    </row>
    <row r="9" spans="1:39" ht="27.9" customHeight="1" x14ac:dyDescent="0.3">
      <c r="A9" s="108" t="s">
        <v>264</v>
      </c>
      <c r="B9" s="113" t="s">
        <v>115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125</v>
      </c>
    </row>
    <row r="10" spans="1:39" ht="27.9" customHeight="1" x14ac:dyDescent="0.3">
      <c r="A10" s="108" t="s">
        <v>105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125</v>
      </c>
    </row>
    <row r="11" spans="1:39" ht="27.9" customHeight="1" x14ac:dyDescent="0.3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" customHeight="1" x14ac:dyDescent="0.3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" customHeight="1" x14ac:dyDescent="0.3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" customHeight="1" x14ac:dyDescent="0.3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" customHeight="1" x14ac:dyDescent="0.3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" customHeight="1" x14ac:dyDescent="0.3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" customHeight="1" x14ac:dyDescent="0.3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" customHeight="1" x14ac:dyDescent="0.3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" customHeight="1" x14ac:dyDescent="0.3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" customHeight="1" x14ac:dyDescent="0.3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" customHeight="1" x14ac:dyDescent="0.3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" customHeight="1" x14ac:dyDescent="0.3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" customHeight="1" x14ac:dyDescent="0.3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" customHeight="1" x14ac:dyDescent="0.3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" customHeight="1" x14ac:dyDescent="0.3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" customHeight="1" x14ac:dyDescent="0.3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" customHeight="1" x14ac:dyDescent="0.3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" customHeight="1" x14ac:dyDescent="0.3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" customHeight="1" x14ac:dyDescent="0.3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" customHeight="1" x14ac:dyDescent="0.3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" customHeight="1" x14ac:dyDescent="0.3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" customHeight="1" x14ac:dyDescent="0.3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" customHeight="1" x14ac:dyDescent="0.3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" customHeight="1" x14ac:dyDescent="0.3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" customHeight="1" x14ac:dyDescent="0.3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" customHeight="1" x14ac:dyDescent="0.3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" customHeight="1" x14ac:dyDescent="0.3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" customHeight="1" x14ac:dyDescent="0.3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" customHeight="1" x14ac:dyDescent="0.3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" customHeight="1" x14ac:dyDescent="0.3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" customHeight="1" x14ac:dyDescent="0.3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" customHeight="1" x14ac:dyDescent="0.3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" customHeight="1" x14ac:dyDescent="0.3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" customHeight="1" x14ac:dyDescent="0.3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" customHeight="1" x14ac:dyDescent="0.3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" customHeight="1" x14ac:dyDescent="0.3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" customHeight="1" x14ac:dyDescent="0.3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" customHeight="1" x14ac:dyDescent="0.3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" customHeight="1" x14ac:dyDescent="0.3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" customHeight="1" x14ac:dyDescent="0.3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" customHeight="1" x14ac:dyDescent="0.3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" customHeight="1" x14ac:dyDescent="0.3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" customHeight="1" x14ac:dyDescent="0.3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" customHeight="1" x14ac:dyDescent="0.3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" customHeight="1" x14ac:dyDescent="0.3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" customHeight="1" x14ac:dyDescent="0.3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" customHeight="1" x14ac:dyDescent="0.3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" customHeight="1" x14ac:dyDescent="0.3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" customHeight="1" x14ac:dyDescent="0.3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" customHeight="1" x14ac:dyDescent="0.3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" customHeight="1" x14ac:dyDescent="0.3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" customHeight="1" x14ac:dyDescent="0.3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" customHeight="1" x14ac:dyDescent="0.3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" customHeight="1" x14ac:dyDescent="0.3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" customHeight="1" x14ac:dyDescent="0.3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" customHeight="1" x14ac:dyDescent="0.3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" customHeight="1" x14ac:dyDescent="0.3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" customHeight="1" x14ac:dyDescent="0.3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" customHeight="1" x14ac:dyDescent="0.3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" customHeight="1" x14ac:dyDescent="0.3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" customHeight="1" x14ac:dyDescent="0.3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" customHeight="1" x14ac:dyDescent="0.3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" customHeight="1" x14ac:dyDescent="0.3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" customHeight="1" x14ac:dyDescent="0.3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" customHeight="1" x14ac:dyDescent="0.3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" customHeight="1" x14ac:dyDescent="0.3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" customHeight="1" x14ac:dyDescent="0.3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" customHeight="1" x14ac:dyDescent="0.3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" customHeight="1" x14ac:dyDescent="0.3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" customHeight="1" x14ac:dyDescent="0.3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" customHeight="1" x14ac:dyDescent="0.3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" customHeight="1" x14ac:dyDescent="0.3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" customHeight="1" x14ac:dyDescent="0.3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" customHeight="1" x14ac:dyDescent="0.3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" customHeight="1" x14ac:dyDescent="0.3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" customHeight="1" x14ac:dyDescent="0.3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" customHeight="1" x14ac:dyDescent="0.3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" customHeight="1" x14ac:dyDescent="0.3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" customHeight="1" x14ac:dyDescent="0.3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" customHeight="1" x14ac:dyDescent="0.3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" customHeight="1" x14ac:dyDescent="0.3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" customHeight="1" x14ac:dyDescent="0.3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" customHeight="1" x14ac:dyDescent="0.3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" customHeight="1" x14ac:dyDescent="0.3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" customHeight="1" x14ac:dyDescent="0.3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" customHeight="1" x14ac:dyDescent="0.3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" customHeight="1" x14ac:dyDescent="0.3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" customHeight="1" x14ac:dyDescent="0.3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" customHeight="1" x14ac:dyDescent="0.3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" customHeight="1" x14ac:dyDescent="0.3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" customHeight="1" x14ac:dyDescent="0.3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" customHeight="1" x14ac:dyDescent="0.3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" customHeight="1" x14ac:dyDescent="0.3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" customHeight="1" x14ac:dyDescent="0.3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" customHeight="1" x14ac:dyDescent="0.3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" customHeight="1" x14ac:dyDescent="0.3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" customHeight="1" x14ac:dyDescent="0.3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" customHeight="1" x14ac:dyDescent="0.3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" customHeight="1" x14ac:dyDescent="0.3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" customHeight="1" x14ac:dyDescent="0.3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" customHeight="1" x14ac:dyDescent="0.3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" customHeight="1" x14ac:dyDescent="0.3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" customHeight="1" x14ac:dyDescent="0.3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" customHeight="1" x14ac:dyDescent="0.3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" customHeight="1" x14ac:dyDescent="0.3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" customHeight="1" x14ac:dyDescent="0.3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" customHeight="1" x14ac:dyDescent="0.3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" customHeight="1" x14ac:dyDescent="0.3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" customHeight="1" x14ac:dyDescent="0.3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" customHeight="1" x14ac:dyDescent="0.3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" customHeight="1" x14ac:dyDescent="0.3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" customHeight="1" x14ac:dyDescent="0.3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" customHeight="1" x14ac:dyDescent="0.3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" customHeight="1" x14ac:dyDescent="0.3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" customHeight="1" x14ac:dyDescent="0.3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" customHeight="1" x14ac:dyDescent="0.3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" customHeight="1" x14ac:dyDescent="0.3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" customHeight="1" x14ac:dyDescent="0.3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" customHeight="1" x14ac:dyDescent="0.3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" customHeight="1" x14ac:dyDescent="0.3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" customHeight="1" x14ac:dyDescent="0.3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" customHeight="1" x14ac:dyDescent="0.3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" customHeight="1" x14ac:dyDescent="0.3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" customHeight="1" x14ac:dyDescent="0.3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" customHeight="1" x14ac:dyDescent="0.3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" customHeight="1" x14ac:dyDescent="0.3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" customHeight="1" x14ac:dyDescent="0.3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" customHeight="1" x14ac:dyDescent="0.3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" customHeight="1" x14ac:dyDescent="0.3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" customHeight="1" x14ac:dyDescent="0.3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" customHeight="1" x14ac:dyDescent="0.3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" customHeight="1" x14ac:dyDescent="0.3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" customHeight="1" x14ac:dyDescent="0.3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" customHeight="1" x14ac:dyDescent="0.3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" customHeight="1" x14ac:dyDescent="0.3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" customHeight="1" x14ac:dyDescent="0.3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" customHeight="1" x14ac:dyDescent="0.3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" customHeight="1" x14ac:dyDescent="0.3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" customHeight="1" x14ac:dyDescent="0.3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" customHeight="1" x14ac:dyDescent="0.3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" customHeight="1" x14ac:dyDescent="0.3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" customHeight="1" x14ac:dyDescent="0.3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" customHeight="1" x14ac:dyDescent="0.3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" customHeight="1" x14ac:dyDescent="0.3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" customHeight="1" x14ac:dyDescent="0.3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" customHeight="1" x14ac:dyDescent="0.3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" customHeight="1" x14ac:dyDescent="0.3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" customHeight="1" x14ac:dyDescent="0.3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" customHeight="1" x14ac:dyDescent="0.3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" customHeight="1" x14ac:dyDescent="0.3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" customHeight="1" x14ac:dyDescent="0.3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" customHeight="1" x14ac:dyDescent="0.3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" customHeight="1" x14ac:dyDescent="0.3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" customHeight="1" x14ac:dyDescent="0.3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" customHeight="1" x14ac:dyDescent="0.3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" customHeight="1" x14ac:dyDescent="0.3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" customHeight="1" x14ac:dyDescent="0.3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" customHeight="1" x14ac:dyDescent="0.3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" customHeight="1" x14ac:dyDescent="0.3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" customHeight="1" x14ac:dyDescent="0.3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" customHeight="1" x14ac:dyDescent="0.3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" customHeight="1" x14ac:dyDescent="0.3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" customHeight="1" x14ac:dyDescent="0.3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" customHeight="1" x14ac:dyDescent="0.3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" customHeight="1" x14ac:dyDescent="0.3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" customHeight="1" x14ac:dyDescent="0.3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" customHeight="1" x14ac:dyDescent="0.3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" customHeight="1" x14ac:dyDescent="0.3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" customHeight="1" x14ac:dyDescent="0.3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" customHeight="1" x14ac:dyDescent="0.3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" customHeight="1" x14ac:dyDescent="0.3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" customHeight="1" x14ac:dyDescent="0.3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" customHeight="1" x14ac:dyDescent="0.3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" customHeight="1" x14ac:dyDescent="0.3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" customHeight="1" x14ac:dyDescent="0.3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" customHeight="1" x14ac:dyDescent="0.3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" customHeight="1" x14ac:dyDescent="0.3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" customHeight="1" x14ac:dyDescent="0.3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" customHeight="1" x14ac:dyDescent="0.3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" customHeight="1" x14ac:dyDescent="0.3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" customHeight="1" x14ac:dyDescent="0.3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" customHeight="1" x14ac:dyDescent="0.3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" customHeight="1" x14ac:dyDescent="0.3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" customHeight="1" x14ac:dyDescent="0.3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" customHeight="1" x14ac:dyDescent="0.3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" customHeight="1" x14ac:dyDescent="0.3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" customHeight="1" x14ac:dyDescent="0.3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" customHeight="1" x14ac:dyDescent="0.3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" customHeight="1" x14ac:dyDescent="0.3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" customHeight="1" x14ac:dyDescent="0.3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" customHeight="1" x14ac:dyDescent="0.3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" customHeight="1" x14ac:dyDescent="0.3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" customHeight="1" x14ac:dyDescent="0.3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" customHeight="1" x14ac:dyDescent="0.3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" customHeight="1" x14ac:dyDescent="0.3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" customHeight="1" x14ac:dyDescent="0.3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" customHeight="1" x14ac:dyDescent="0.3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" customHeight="1" x14ac:dyDescent="0.3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" customHeight="1" x14ac:dyDescent="0.3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" customHeight="1" x14ac:dyDescent="0.3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" customHeight="1" x14ac:dyDescent="0.3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" customHeight="1" x14ac:dyDescent="0.3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" customHeight="1" x14ac:dyDescent="0.3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" customHeight="1" x14ac:dyDescent="0.3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" customHeight="1" x14ac:dyDescent="0.3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" customHeight="1" x14ac:dyDescent="0.3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" customHeight="1" x14ac:dyDescent="0.3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" customHeight="1" x14ac:dyDescent="0.3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" customHeight="1" x14ac:dyDescent="0.3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" customHeight="1" x14ac:dyDescent="0.3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" customHeight="1" x14ac:dyDescent="0.3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" customHeight="1" x14ac:dyDescent="0.3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" customHeight="1" x14ac:dyDescent="0.3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" customHeight="1" x14ac:dyDescent="0.3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" customHeight="1" x14ac:dyDescent="0.3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" customHeight="1" x14ac:dyDescent="0.3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" customHeight="1" x14ac:dyDescent="0.3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" customHeight="1" x14ac:dyDescent="0.3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" customHeight="1" x14ac:dyDescent="0.3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" customHeight="1" x14ac:dyDescent="0.3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" customHeight="1" x14ac:dyDescent="0.3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" customHeight="1" x14ac:dyDescent="0.3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" customHeight="1" x14ac:dyDescent="0.3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" customHeight="1" x14ac:dyDescent="0.3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" customHeight="1" x14ac:dyDescent="0.3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" customHeight="1" x14ac:dyDescent="0.3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" customHeight="1" x14ac:dyDescent="0.3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" customHeight="1" x14ac:dyDescent="0.3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" customHeight="1" x14ac:dyDescent="0.3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" customHeight="1" x14ac:dyDescent="0.3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" customHeight="1" x14ac:dyDescent="0.3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" customHeight="1" x14ac:dyDescent="0.3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" customHeight="1" x14ac:dyDescent="0.3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" customHeight="1" x14ac:dyDescent="0.3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" customHeight="1" x14ac:dyDescent="0.3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" customHeight="1" x14ac:dyDescent="0.3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" customHeight="1" x14ac:dyDescent="0.3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" customHeight="1" x14ac:dyDescent="0.3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" customHeight="1" x14ac:dyDescent="0.3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" customHeight="1" x14ac:dyDescent="0.3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" customHeight="1" x14ac:dyDescent="0.3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" customHeight="1" x14ac:dyDescent="0.3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" customHeight="1" x14ac:dyDescent="0.3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" customHeight="1" x14ac:dyDescent="0.3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" customHeight="1" x14ac:dyDescent="0.3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" customHeight="1" x14ac:dyDescent="0.3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" customHeight="1" x14ac:dyDescent="0.3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" customHeight="1" x14ac:dyDescent="0.3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" customHeight="1" x14ac:dyDescent="0.3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" customHeight="1" x14ac:dyDescent="0.3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" customHeight="1" x14ac:dyDescent="0.3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" customHeight="1" x14ac:dyDescent="0.3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" customHeight="1" x14ac:dyDescent="0.3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" customHeight="1" x14ac:dyDescent="0.3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" customHeight="1" x14ac:dyDescent="0.3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" customHeight="1" x14ac:dyDescent="0.3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" customHeight="1" x14ac:dyDescent="0.3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" customHeight="1" x14ac:dyDescent="0.3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" customHeight="1" x14ac:dyDescent="0.3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" customHeight="1" x14ac:dyDescent="0.3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" customHeight="1" x14ac:dyDescent="0.3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" customHeight="1" x14ac:dyDescent="0.3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" customHeight="1" x14ac:dyDescent="0.3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" customHeight="1" x14ac:dyDescent="0.3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" customHeight="1" x14ac:dyDescent="0.3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" customHeight="1" x14ac:dyDescent="0.3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" customHeight="1" x14ac:dyDescent="0.3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" customHeight="1" x14ac:dyDescent="0.3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" customHeight="1" x14ac:dyDescent="0.3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" customHeight="1" x14ac:dyDescent="0.3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" customHeight="1" x14ac:dyDescent="0.3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" customHeight="1" x14ac:dyDescent="0.3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" customHeight="1" x14ac:dyDescent="0.3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" customHeight="1" x14ac:dyDescent="0.3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" customHeight="1" x14ac:dyDescent="0.3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" customHeight="1" x14ac:dyDescent="0.3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" customHeight="1" x14ac:dyDescent="0.3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" customHeight="1" x14ac:dyDescent="0.3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" customHeight="1" x14ac:dyDescent="0.3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" customHeight="1" x14ac:dyDescent="0.3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" customHeight="1" x14ac:dyDescent="0.3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" customHeight="1" x14ac:dyDescent="0.3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" customHeight="1" x14ac:dyDescent="0.3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" customHeight="1" x14ac:dyDescent="0.3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" customHeight="1" x14ac:dyDescent="0.3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" customHeight="1" x14ac:dyDescent="0.3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" customHeight="1" x14ac:dyDescent="0.3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" customHeight="1" x14ac:dyDescent="0.3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" customHeight="1" x14ac:dyDescent="0.3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" customHeight="1" x14ac:dyDescent="0.3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" customHeight="1" x14ac:dyDescent="0.3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" customHeight="1" x14ac:dyDescent="0.3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" customHeight="1" x14ac:dyDescent="0.3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" customHeight="1" x14ac:dyDescent="0.3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" customHeight="1" x14ac:dyDescent="0.3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" customHeight="1" x14ac:dyDescent="0.3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" customHeight="1" x14ac:dyDescent="0.3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" customHeight="1" x14ac:dyDescent="0.3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" customHeight="1" x14ac:dyDescent="0.3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" customHeight="1" x14ac:dyDescent="0.3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" customHeight="1" x14ac:dyDescent="0.3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" customHeight="1" x14ac:dyDescent="0.3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" customHeight="1" x14ac:dyDescent="0.3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" customHeight="1" x14ac:dyDescent="0.3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" customHeight="1" x14ac:dyDescent="0.3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" customHeight="1" x14ac:dyDescent="0.3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" customHeight="1" x14ac:dyDescent="0.3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" customHeight="1" x14ac:dyDescent="0.3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" customHeight="1" x14ac:dyDescent="0.3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" customHeight="1" x14ac:dyDescent="0.3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" customHeight="1" x14ac:dyDescent="0.3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" customHeight="1" x14ac:dyDescent="0.3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" customHeight="1" x14ac:dyDescent="0.3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" customHeight="1" x14ac:dyDescent="0.3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" customHeight="1" x14ac:dyDescent="0.3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" customHeight="1" x14ac:dyDescent="0.3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670560</xdr:colOff>
                <xdr:row>0</xdr:row>
                <xdr:rowOff>83820</xdr:rowOff>
              </from>
              <to>
                <xdr:col>13</xdr:col>
                <xdr:colOff>274320</xdr:colOff>
                <xdr:row>2</xdr:row>
                <xdr:rowOff>45720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106680</xdr:colOff>
                <xdr:row>0</xdr:row>
                <xdr:rowOff>83820</xdr:rowOff>
              </from>
              <to>
                <xdr:col>11</xdr:col>
                <xdr:colOff>464820</xdr:colOff>
                <xdr:row>2</xdr:row>
                <xdr:rowOff>45720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09375" defaultRowHeight="13.8" x14ac:dyDescent="0.25"/>
  <cols>
    <col min="1" max="1" width="2.33203125" style="81" customWidth="1"/>
    <col min="2" max="75" width="1.6640625" style="81" customWidth="1"/>
    <col min="76" max="76" width="7.88671875" style="81" bestFit="1" customWidth="1"/>
    <col min="77" max="77" width="1.6640625" style="81" customWidth="1"/>
    <col min="78" max="78" width="15.6640625" style="81" bestFit="1" customWidth="1"/>
    <col min="79" max="79" width="2.88671875" style="81" bestFit="1" customWidth="1"/>
    <col min="80" max="105" width="1.6640625" style="81" customWidth="1"/>
    <col min="106" max="16384" width="9.109375" style="81"/>
  </cols>
  <sheetData>
    <row r="1" spans="1:78" s="4" customFormat="1" ht="24.6" x14ac:dyDescent="0.4">
      <c r="A1" s="78"/>
      <c r="B1" s="203" t="s">
        <v>205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5">
      <c r="A2" s="80"/>
      <c r="B2" s="204" t="s">
        <v>207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5">
      <c r="A3" s="80"/>
      <c r="B3" s="204" t="s">
        <v>206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5">
      <c r="A4" s="80"/>
      <c r="BN4" s="82"/>
    </row>
    <row r="5" spans="1:78" ht="22.8" x14ac:dyDescent="0.25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220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164</v>
      </c>
      <c r="BY5" s="84"/>
      <c r="BZ5" s="84"/>
    </row>
    <row r="6" spans="1:78" ht="21.9" customHeight="1" x14ac:dyDescent="0.25">
      <c r="A6" s="89"/>
      <c r="B6" s="8" t="s">
        <v>219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166</v>
      </c>
      <c r="BY6" s="84"/>
      <c r="BZ6" s="84"/>
    </row>
    <row r="7" spans="1:78" ht="8.25" customHeight="1" x14ac:dyDescent="0.25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" customHeight="1" x14ac:dyDescent="0.25">
      <c r="A8" s="89"/>
      <c r="B8" s="8"/>
      <c r="C8" s="8"/>
      <c r="M8" s="8" t="s">
        <v>170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94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171</v>
      </c>
      <c r="BF8" s="205"/>
      <c r="BG8" s="205"/>
      <c r="BH8" s="205"/>
      <c r="BI8" s="179"/>
      <c r="BJ8" s="179"/>
      <c r="BN8" s="83"/>
    </row>
    <row r="9" spans="1:78" ht="21.9" customHeight="1" x14ac:dyDescent="0.3">
      <c r="A9" s="89"/>
      <c r="B9" s="8"/>
      <c r="C9" s="8"/>
      <c r="M9" s="8" t="s">
        <v>172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173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174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" customHeight="1" x14ac:dyDescent="0.3">
      <c r="A10" s="89"/>
      <c r="B10" s="8"/>
      <c r="C10" s="8"/>
      <c r="M10" s="8" t="s">
        <v>178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179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221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113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" customHeight="1" x14ac:dyDescent="0.25">
      <c r="A11" s="89"/>
      <c r="B11" s="8"/>
      <c r="C11" s="8"/>
      <c r="M11" s="8" t="s">
        <v>180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177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" customHeight="1" x14ac:dyDescent="0.25">
      <c r="A12" s="89"/>
      <c r="B12" s="8"/>
      <c r="C12" s="8"/>
      <c r="D12" s="8" t="s">
        <v>210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76</v>
      </c>
      <c r="AL12" s="335"/>
      <c r="AM12" s="335"/>
      <c r="AN12" s="335"/>
      <c r="AO12" s="335"/>
      <c r="AP12" s="8" t="s">
        <v>176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" customHeight="1" x14ac:dyDescent="0.25">
      <c r="A13" s="89"/>
      <c r="B13" s="8"/>
      <c r="C13" s="8"/>
      <c r="D13" s="8" t="s">
        <v>77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78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80</v>
      </c>
      <c r="BE13" s="8"/>
      <c r="BF13" s="8"/>
      <c r="BG13" s="8"/>
      <c r="BH13" s="8"/>
      <c r="BI13" s="181"/>
      <c r="BJ13" s="181"/>
      <c r="BN13" s="83"/>
    </row>
    <row r="14" spans="1:78" ht="21.9" customHeight="1" x14ac:dyDescent="0.25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" customHeight="1" x14ac:dyDescent="0.25">
      <c r="A15" s="89"/>
      <c r="B15" s="8" t="s">
        <v>223</v>
      </c>
      <c r="C15" s="8"/>
      <c r="AJ15" s="8" t="s">
        <v>222</v>
      </c>
      <c r="AK15" s="8"/>
      <c r="BN15" s="83"/>
    </row>
    <row r="16" spans="1:78" ht="9.75" customHeight="1" x14ac:dyDescent="0.25">
      <c r="A16" s="89"/>
      <c r="B16" s="8"/>
      <c r="C16" s="8"/>
      <c r="AJ16" s="8"/>
      <c r="AK16" s="8"/>
      <c r="BN16" s="83"/>
    </row>
    <row r="17" spans="1:66" ht="21.9" customHeight="1" x14ac:dyDescent="0.25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" customHeight="1" x14ac:dyDescent="0.25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" customHeight="1" x14ac:dyDescent="0.25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" customHeight="1" x14ac:dyDescent="0.25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" customHeight="1" x14ac:dyDescent="0.25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" customHeight="1" x14ac:dyDescent="0.25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" customHeight="1" x14ac:dyDescent="0.25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" customHeight="1" x14ac:dyDescent="0.25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" customHeight="1" x14ac:dyDescent="0.25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" customHeight="1" x14ac:dyDescent="0.25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" customHeight="1" x14ac:dyDescent="0.25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" customHeight="1" x14ac:dyDescent="0.25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" customHeight="1" x14ac:dyDescent="0.25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" customHeight="1" x14ac:dyDescent="0.3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" customHeight="1" x14ac:dyDescent="0.3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" customHeight="1" x14ac:dyDescent="0.3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" customHeight="1" x14ac:dyDescent="0.3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" customHeight="1" x14ac:dyDescent="0.3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" customHeight="1" x14ac:dyDescent="0.3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" customHeight="1" x14ac:dyDescent="0.3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" customHeight="1" x14ac:dyDescent="0.25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" customHeight="1" x14ac:dyDescent="0.25">
      <c r="A38" s="89"/>
      <c r="B38" s="8" t="s">
        <v>184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5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" customHeight="1" x14ac:dyDescent="0.25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" customHeight="1" x14ac:dyDescent="0.25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" customHeight="1" x14ac:dyDescent="0.25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" customHeight="1" x14ac:dyDescent="0.25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" customHeight="1" x14ac:dyDescent="0.25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" customHeight="1" x14ac:dyDescent="0.25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" customHeight="1" x14ac:dyDescent="0.25">
      <c r="A46" s="89"/>
      <c r="B46" s="8"/>
      <c r="C46" s="8"/>
      <c r="D46" s="190" t="s">
        <v>224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129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" customHeight="1" x14ac:dyDescent="0.25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28/10/2023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22860</xdr:colOff>
                <xdr:row>47</xdr:row>
                <xdr:rowOff>114300</xdr:rowOff>
              </from>
              <to>
                <xdr:col>21</xdr:col>
                <xdr:colOff>106680</xdr:colOff>
                <xdr:row>49</xdr:row>
                <xdr:rowOff>106680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137160</xdr:colOff>
                <xdr:row>47</xdr:row>
                <xdr:rowOff>114300</xdr:rowOff>
              </from>
              <to>
                <xdr:col>10</xdr:col>
                <xdr:colOff>60960</xdr:colOff>
                <xdr:row>49</xdr:row>
                <xdr:rowOff>106680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403860</xdr:colOff>
                <xdr:row>0</xdr:row>
                <xdr:rowOff>68580</xdr:rowOff>
              </from>
              <to>
                <xdr:col>77</xdr:col>
                <xdr:colOff>861060</xdr:colOff>
                <xdr:row>1</xdr:row>
                <xdr:rowOff>99060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22860</xdr:colOff>
                <xdr:row>0</xdr:row>
                <xdr:rowOff>68580</xdr:rowOff>
              </from>
              <to>
                <xdr:col>75</xdr:col>
                <xdr:colOff>220980</xdr:colOff>
                <xdr:row>1</xdr:row>
                <xdr:rowOff>99060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106680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236220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30480</xdr:colOff>
                <xdr:row>7</xdr:row>
                <xdr:rowOff>22860</xdr:rowOff>
              </from>
              <to>
                <xdr:col>11</xdr:col>
                <xdr:colOff>53340</xdr:colOff>
                <xdr:row>11</xdr:row>
                <xdr:rowOff>60960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204</vt:i4>
      </vt:variant>
    </vt:vector>
  </HeadingPairs>
  <TitlesOfParts>
    <vt:vector size="205" baseType="lpstr"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media_bi</vt:lpstr>
      <vt:lpstr>media_final</vt:lpstr>
      <vt:lpstr>meta_aprov</vt:lpstr>
      <vt:lpstr>meta_recup</vt:lpstr>
      <vt:lpstr>Declaração!Nome_8</vt:lpstr>
      <vt:lpstr>'Declaração de Conclusão'!Nome_8</vt:lpstr>
      <vt:lpstr>Declaração!Nome_9</vt:lpstr>
      <vt:lpstr>'Declaração de Conclusão'!Nome_9</vt:lpstr>
      <vt:lpstr>Declaração!NomeDaIgreja</vt:lpstr>
      <vt:lpstr>recup</vt:lpstr>
      <vt:lpstr>termo_aprovado</vt:lpstr>
      <vt:lpstr>termo_cursando</vt:lpstr>
      <vt:lpstr>termo_recup</vt:lpstr>
      <vt:lpstr>termo_reprovado</vt:lpstr>
      <vt:lpstr>nota!teste_de_area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2023-10-28T12:55:48Z</dcterms:modified>
</cp:coreProperties>
</file>