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embeddings/oleObject1.bin" ContentType="application/vnd.openxmlformats-officedocument.oleObject"/>
  <Override PartName="/xl/drawings/drawing9.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0.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drawings/drawing11.xml" ContentType="application/vnd.openxmlformats-officedocument.drawing+xml"/>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drawings/drawing12.xml" ContentType="application/vnd.openxmlformats-officedocument.drawing+xml"/>
  <Override PartName="/xl/embeddings/oleObject11.bin" ContentType="application/vnd.openxmlformats-officedocument.oleObject"/>
  <Override PartName="/xl/drawings/drawing13.xml" ContentType="application/vnd.openxmlformats-officedocument.drawing+xml"/>
  <Override PartName="/xl/embeddings/oleObject12.bin" ContentType="application/vnd.openxmlformats-officedocument.oleObject"/>
  <Override PartName="/xl/drawings/drawing14.xml" ContentType="application/vnd.openxmlformats-officedocument.drawing+xml"/>
  <Override PartName="/xl/embeddings/oleObject13.bin" ContentType="application/vnd.openxmlformats-officedocument.oleObject"/>
  <Override PartName="/xl/drawings/drawing15.xml" ContentType="application/vnd.openxmlformats-officedocument.drawing+xml"/>
  <Override PartName="/xl/embeddings/oleObject1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javari\iqc_f2\7. Documentação Geral IQC 2019\2. Assurance Teste\2. Assurance Teste\1. Plano de Teste\"/>
    </mc:Choice>
  </mc:AlternateContent>
  <bookViews>
    <workbookView xWindow="600" yWindow="2550" windowWidth="3990" windowHeight="2325" tabRatio="796" firstSheet="3" activeTab="3"/>
  </bookViews>
  <sheets>
    <sheet name="Plan2" sheetId="75" state="hidden" r:id="rId1"/>
    <sheet name="Lista Assurance" sheetId="48" state="hidden" r:id="rId2"/>
    <sheet name="Planejamento 2017" sheetId="52" state="hidden" r:id="rId3"/>
    <sheet name="BackGround" sheetId="86" r:id="rId4"/>
    <sheet name="Plano de Teste Executado" sheetId="77" r:id="rId5"/>
    <sheet name="Plano Assurance  Test" sheetId="63" r:id="rId6"/>
    <sheet name="Plano Geral" sheetId="76" r:id="rId7"/>
    <sheet name="Plano Jan" sheetId="84" r:id="rId8"/>
    <sheet name="Plano Jan (2)" sheetId="85" r:id="rId9"/>
    <sheet name="Plan1 (2)" sheetId="78" state="hidden" r:id="rId10"/>
    <sheet name="Histrico" sheetId="53" state="hidden" r:id="rId11"/>
    <sheet name="CLAUDIA TV (REV1Mar)" sheetId="54" state="hidden" r:id="rId12"/>
    <sheet name="Gerencimento Teste NG" sheetId="58" state="hidden" r:id="rId13"/>
    <sheet name="17년 계획" sheetId="60" state="hidden" r:id="rId14"/>
    <sheet name="Part Reliability Test" sheetId="61" state="hidden" r:id="rId15"/>
    <sheet name="Plano Assurance  - WEG" sheetId="66" state="hidden" r:id="rId16"/>
    <sheet name="Plano Assurance - Tutiplast" sheetId="67" state="hidden" r:id="rId17"/>
    <sheet name="Plano Assurance - TSE" sheetId="68" state="hidden" r:id="rId18"/>
    <sheet name="Plano Assurance - PAM" sheetId="69" state="hidden" r:id="rId19"/>
    <sheet name="Plano Assurance - I Sheng" sheetId="70" state="hidden" r:id="rId20"/>
    <sheet name="Plano Assurance - Klabin" sheetId="71" state="hidden" r:id="rId21"/>
    <sheet name="Plano Assurance - V.M Etiquetas" sheetId="72" state="hidden" r:id="rId22"/>
    <sheet name="Plano Assurance - Label Press" sheetId="73" state="hidden" r:id="rId23"/>
  </sheets>
  <externalReferences>
    <externalReference r:id="rId24"/>
    <externalReference r:id="rId25"/>
    <externalReference r:id="rId26"/>
    <externalReference r:id="rId27"/>
    <externalReference r:id="rId28"/>
  </externalReferences>
  <definedNames>
    <definedName name="__vv99">'[1]CI TV'!$E$1:$E$65536</definedName>
    <definedName name="_xlnm._FilterDatabase" localSheetId="13" hidden="1">'17년 계획'!$A$4:$K$65</definedName>
    <definedName name="_xlnm._FilterDatabase" localSheetId="1" hidden="1">'Lista Assurance'!$A$7:$AK$97</definedName>
    <definedName name="_xlnm._FilterDatabase" localSheetId="15" hidden="1">'Plano Assurance  - WEG'!$B$9:$R$14</definedName>
    <definedName name="_xlnm._FilterDatabase" localSheetId="19" hidden="1">'Plano Assurance - I Sheng'!$B$9:$R$14</definedName>
    <definedName name="_xlnm._FilterDatabase" localSheetId="20" hidden="1">'Plano Assurance - Klabin'!$B$9:$R$16</definedName>
    <definedName name="_xlnm._FilterDatabase" localSheetId="22" hidden="1">'Plano Assurance - Label Press'!$A$8:$Q$11</definedName>
    <definedName name="_xlnm._FilterDatabase" localSheetId="18" hidden="1">'Plano Assurance - PAM'!$B$9:$R$18</definedName>
    <definedName name="_xlnm._FilterDatabase" localSheetId="5" hidden="1">'Plano Assurance  Test'!$A$14:$AK$107</definedName>
    <definedName name="_xlnm._FilterDatabase" localSheetId="17" hidden="1">'Plano Assurance - TSE'!$B$9:$R$30</definedName>
    <definedName name="_xlnm._FilterDatabase" localSheetId="16" hidden="1">'Plano Assurance - Tutiplast'!$B$9:$R$18</definedName>
    <definedName name="_xlnm._FilterDatabase" localSheetId="21" hidden="1">'Plano Assurance - V.M Etiquetas'!$A$8:$Q$11</definedName>
    <definedName name="_vv99">'[1]CI TV'!$E$1:$E$65536</definedName>
    <definedName name="A_B" localSheetId="9">'[2]QQP 1'!#REF!</definedName>
    <definedName name="A_B" localSheetId="15">'[2]QQP 1'!#REF!</definedName>
    <definedName name="A_B" localSheetId="19">'[2]QQP 1'!#REF!</definedName>
    <definedName name="A_B" localSheetId="20">'[2]QQP 1'!#REF!</definedName>
    <definedName name="A_B" localSheetId="22">'[2]QQP 1'!#REF!</definedName>
    <definedName name="A_B" localSheetId="18">'[2]QQP 1'!#REF!</definedName>
    <definedName name="A_B" localSheetId="5">'[2]QQP 1'!#REF!</definedName>
    <definedName name="A_B" localSheetId="17">'[2]QQP 1'!#REF!</definedName>
    <definedName name="A_B" localSheetId="16">'[2]QQP 1'!#REF!</definedName>
    <definedName name="A_B" localSheetId="21">'[2]QQP 1'!#REF!</definedName>
    <definedName name="A_B" localSheetId="7">'[2]QQP 1'!#REF!</definedName>
    <definedName name="A_B" localSheetId="8">'[2]QQP 1'!#REF!</definedName>
    <definedName name="A_B">'[2]QQP 1'!#REF!</definedName>
    <definedName name="_xlnm.Print_Area" localSheetId="13">'17년 계획'!$A$1:$I$64</definedName>
    <definedName name="_xlnm.Print_Area" localSheetId="1">'Lista Assurance'!$A$3:$W$99</definedName>
    <definedName name="_xlnm.Print_Area" localSheetId="15">'Plano Assurance  - WEG'!$B$4:$G$14</definedName>
    <definedName name="_xlnm.Print_Area" localSheetId="19">'Plano Assurance - I Sheng'!$B$4:$G$14</definedName>
    <definedName name="_xlnm.Print_Area" localSheetId="20">'Plano Assurance - Klabin'!$B$4:$G$16</definedName>
    <definedName name="_xlnm.Print_Area" localSheetId="22">'Plano Assurance - Label Press'!$A$3:$F$11</definedName>
    <definedName name="_xlnm.Print_Area" localSheetId="18">'Plano Assurance - PAM'!$B$4:$G$18</definedName>
    <definedName name="_xlnm.Print_Area" localSheetId="5">'Plano Assurance  Test'!$A$3:$AG$102</definedName>
    <definedName name="_xlnm.Print_Area" localSheetId="17">'Plano Assurance - TSE'!$B$4:$G$30</definedName>
    <definedName name="_xlnm.Print_Area" localSheetId="16">'Plano Assurance - Tutiplast'!$B$4:$G$18</definedName>
    <definedName name="_xlnm.Print_Area" localSheetId="21">'Plano Assurance - V.M Etiquetas'!$A$3:$F$11</definedName>
    <definedName name="_xlnm.Print_Area" localSheetId="4">'Plano de Teste Executado'!$A$1:$CA$35</definedName>
    <definedName name="DEZ" localSheetId="9">#REF!</definedName>
    <definedName name="DEZ" localSheetId="2">#REF!</definedName>
    <definedName name="DEZ" localSheetId="15">#REF!</definedName>
    <definedName name="DEZ" localSheetId="19">#REF!</definedName>
    <definedName name="DEZ" localSheetId="20">#REF!</definedName>
    <definedName name="DEZ" localSheetId="22">#REF!</definedName>
    <definedName name="DEZ" localSheetId="18">#REF!</definedName>
    <definedName name="DEZ" localSheetId="5">#REF!</definedName>
    <definedName name="DEZ" localSheetId="17">#REF!</definedName>
    <definedName name="DEZ" localSheetId="16">#REF!</definedName>
    <definedName name="DEZ" localSheetId="21">#REF!</definedName>
    <definedName name="DEZ" localSheetId="7">#REF!</definedName>
    <definedName name="DEZ" localSheetId="8">#REF!</definedName>
    <definedName name="DEZ">#REF!</definedName>
    <definedName name="DFDGFF" localSheetId="9">#REF!</definedName>
    <definedName name="DFDGFF" localSheetId="15">#REF!</definedName>
    <definedName name="DFDGFF" localSheetId="19">#REF!</definedName>
    <definedName name="DFDGFF" localSheetId="20">#REF!</definedName>
    <definedName name="DFDGFF" localSheetId="22">#REF!</definedName>
    <definedName name="DFDGFF" localSheetId="18">#REF!</definedName>
    <definedName name="DFDGFF" localSheetId="5">#REF!</definedName>
    <definedName name="DFDGFF" localSheetId="17">#REF!</definedName>
    <definedName name="DFDGFF" localSheetId="16">#REF!</definedName>
    <definedName name="DFDGFF" localSheetId="21">#REF!</definedName>
    <definedName name="DFDGFF" localSheetId="4">#REF!</definedName>
    <definedName name="DFDGFF" localSheetId="7">#REF!</definedName>
    <definedName name="DFDGFF" localSheetId="8">#REF!</definedName>
    <definedName name="DFDGFF">#REF!</definedName>
    <definedName name="FOCUSCELL" localSheetId="1">#REF!</definedName>
    <definedName name="FOCUSCELL" localSheetId="9">#REF!</definedName>
    <definedName name="FOCUSCELL" localSheetId="2">#REF!</definedName>
    <definedName name="FOCUSCELL" localSheetId="15">#REF!</definedName>
    <definedName name="FOCUSCELL" localSheetId="19">#REF!</definedName>
    <definedName name="FOCUSCELL" localSheetId="20">#REF!</definedName>
    <definedName name="FOCUSCELL" localSheetId="22">#REF!</definedName>
    <definedName name="FOCUSCELL" localSheetId="18">#REF!</definedName>
    <definedName name="FOCUSCELL" localSheetId="5">#REF!</definedName>
    <definedName name="FOCUSCELL" localSheetId="17">#REF!</definedName>
    <definedName name="FOCUSCELL" localSheetId="16">#REF!</definedName>
    <definedName name="FOCUSCELL" localSheetId="21">#REF!</definedName>
    <definedName name="FOCUSCELL" localSheetId="4">#REF!</definedName>
    <definedName name="FOCUSCELL" localSheetId="7">#REF!</definedName>
    <definedName name="FOCUSCELL" localSheetId="8">#REF!</definedName>
    <definedName name="FOCUSCELL">#REF!</definedName>
    <definedName name="gmes" localSheetId="9">#REF!</definedName>
    <definedName name="gmes" localSheetId="2">#REF!</definedName>
    <definedName name="gmes" localSheetId="15">#REF!</definedName>
    <definedName name="gmes" localSheetId="19">#REF!</definedName>
    <definedName name="gmes" localSheetId="20">#REF!</definedName>
    <definedName name="gmes" localSheetId="22">#REF!</definedName>
    <definedName name="gmes" localSheetId="18">#REF!</definedName>
    <definedName name="gmes" localSheetId="5">#REF!</definedName>
    <definedName name="gmes" localSheetId="17">#REF!</definedName>
    <definedName name="gmes" localSheetId="16">#REF!</definedName>
    <definedName name="gmes" localSheetId="21">#REF!</definedName>
    <definedName name="gmes" localSheetId="7">#REF!</definedName>
    <definedName name="gmes" localSheetId="8">#REF!</definedName>
    <definedName name="gmes">#REF!</definedName>
    <definedName name="GRAPH_INDEX" localSheetId="1">#REF!</definedName>
    <definedName name="GRAPH_INDEX" localSheetId="9">#REF!</definedName>
    <definedName name="GRAPH_INDEX" localSheetId="2">#REF!</definedName>
    <definedName name="GRAPH_INDEX" localSheetId="15">#REF!</definedName>
    <definedName name="GRAPH_INDEX" localSheetId="19">#REF!</definedName>
    <definedName name="GRAPH_INDEX" localSheetId="20">#REF!</definedName>
    <definedName name="GRAPH_INDEX" localSheetId="22">#REF!</definedName>
    <definedName name="GRAPH_INDEX" localSheetId="18">#REF!</definedName>
    <definedName name="GRAPH_INDEX" localSheetId="5">#REF!</definedName>
    <definedName name="GRAPH_INDEX" localSheetId="17">#REF!</definedName>
    <definedName name="GRAPH_INDEX" localSheetId="16">#REF!</definedName>
    <definedName name="GRAPH_INDEX" localSheetId="21">#REF!</definedName>
    <definedName name="GRAPH_INDEX" localSheetId="4">#REF!</definedName>
    <definedName name="GRAPH_INDEX" localSheetId="7">#REF!</definedName>
    <definedName name="GRAPH_INDEX" localSheetId="8">#REF!</definedName>
    <definedName name="GRAPH_INDEX">#REF!</definedName>
    <definedName name="_xlnm.Recorder" localSheetId="1">#REF!</definedName>
    <definedName name="_xlnm.Recorder" localSheetId="9">#REF!</definedName>
    <definedName name="_xlnm.Recorder" localSheetId="2">#REF!</definedName>
    <definedName name="_xlnm.Recorder" localSheetId="15">#REF!</definedName>
    <definedName name="_xlnm.Recorder" localSheetId="19">#REF!</definedName>
    <definedName name="_xlnm.Recorder" localSheetId="20">#REF!</definedName>
    <definedName name="_xlnm.Recorder" localSheetId="22">#REF!</definedName>
    <definedName name="_xlnm.Recorder" localSheetId="18">#REF!</definedName>
    <definedName name="_xlnm.Recorder" localSheetId="5">#REF!</definedName>
    <definedName name="_xlnm.Recorder" localSheetId="17">#REF!</definedName>
    <definedName name="_xlnm.Recorder" localSheetId="16">#REF!</definedName>
    <definedName name="_xlnm.Recorder" localSheetId="21">#REF!</definedName>
    <definedName name="_xlnm.Recorder" localSheetId="4">#REF!</definedName>
    <definedName name="_xlnm.Recorder" localSheetId="7">#REF!</definedName>
    <definedName name="_xlnm.Recorder" localSheetId="8">#REF!</definedName>
    <definedName name="_xlnm.Recorder">#REF!</definedName>
    <definedName name="HONGYUN" localSheetId="9">#REF!</definedName>
    <definedName name="HONGYUN" localSheetId="15">#REF!</definedName>
    <definedName name="HONGYUN" localSheetId="19">#REF!</definedName>
    <definedName name="HONGYUN" localSheetId="20">#REF!</definedName>
    <definedName name="HONGYUN" localSheetId="22">#REF!</definedName>
    <definedName name="HONGYUN" localSheetId="18">#REF!</definedName>
    <definedName name="HONGYUN" localSheetId="5">#REF!</definedName>
    <definedName name="HONGYUN" localSheetId="17">#REF!</definedName>
    <definedName name="HONGYUN" localSheetId="16">#REF!</definedName>
    <definedName name="HONGYUN" localSheetId="21">#REF!</definedName>
    <definedName name="HONGYUN" localSheetId="4">#REF!</definedName>
    <definedName name="HONGYUN" localSheetId="7">#REF!</definedName>
    <definedName name="HONGYUN" localSheetId="8">#REF!</definedName>
    <definedName name="HONGYUN">#REF!</definedName>
    <definedName name="HONGYUN.PARK" localSheetId="9">#REF!</definedName>
    <definedName name="HONGYUN.PARK" localSheetId="15">#REF!</definedName>
    <definedName name="HONGYUN.PARK" localSheetId="19">#REF!</definedName>
    <definedName name="HONGYUN.PARK" localSheetId="20">#REF!</definedName>
    <definedName name="HONGYUN.PARK" localSheetId="22">#REF!</definedName>
    <definedName name="HONGYUN.PARK" localSheetId="18">#REF!</definedName>
    <definedName name="HONGYUN.PARK" localSheetId="5">#REF!</definedName>
    <definedName name="HONGYUN.PARK" localSheetId="17">#REF!</definedName>
    <definedName name="HONGYUN.PARK" localSheetId="16">#REF!</definedName>
    <definedName name="HONGYUN.PARK" localSheetId="21">#REF!</definedName>
    <definedName name="HONGYUN.PARK" localSheetId="4">#REF!</definedName>
    <definedName name="HONGYUN.PARK" localSheetId="7">#REF!</definedName>
    <definedName name="HONGYUN.PARK" localSheetId="8">#REF!</definedName>
    <definedName name="HONGYUN.PARK">#REF!</definedName>
    <definedName name="HONGYUNP" localSheetId="9">#REF!</definedName>
    <definedName name="HONGYUNP" localSheetId="15">#REF!</definedName>
    <definedName name="HONGYUNP" localSheetId="19">#REF!</definedName>
    <definedName name="HONGYUNP" localSheetId="20">#REF!</definedName>
    <definedName name="HONGYUNP" localSheetId="22">#REF!</definedName>
    <definedName name="HONGYUNP" localSheetId="18">#REF!</definedName>
    <definedName name="HONGYUNP" localSheetId="5">#REF!</definedName>
    <definedName name="HONGYUNP" localSheetId="17">#REF!</definedName>
    <definedName name="HONGYUNP" localSheetId="16">#REF!</definedName>
    <definedName name="HONGYUNP" localSheetId="21">#REF!</definedName>
    <definedName name="HONGYUNP" localSheetId="4">#REF!</definedName>
    <definedName name="HONGYUNP" localSheetId="7">#REF!</definedName>
    <definedName name="HONGYUNP" localSheetId="8">#REF!</definedName>
    <definedName name="HONGYUNP">#REF!</definedName>
    <definedName name="isformula" localSheetId="1">[3]研究室!#REF!</definedName>
    <definedName name="isformula" localSheetId="9">[3]研究室!#REF!</definedName>
    <definedName name="isformula" localSheetId="2">[3]研究室!#REF!</definedName>
    <definedName name="isformula" localSheetId="15">[3]研究室!#REF!</definedName>
    <definedName name="isformula" localSheetId="19">[3]研究室!#REF!</definedName>
    <definedName name="isformula" localSheetId="20">[3]研究室!#REF!</definedName>
    <definedName name="isformula" localSheetId="22">[3]研究室!#REF!</definedName>
    <definedName name="isformula" localSheetId="18">[3]研究室!#REF!</definedName>
    <definedName name="isformula" localSheetId="5">[3]研究室!#REF!</definedName>
    <definedName name="isformula" localSheetId="17">[3]研究室!#REF!</definedName>
    <definedName name="isformula" localSheetId="16">[3]研究室!#REF!</definedName>
    <definedName name="isformula" localSheetId="21">[3]研究室!#REF!</definedName>
    <definedName name="isformula" localSheetId="4">[3]研究室!#REF!</definedName>
    <definedName name="isformula" localSheetId="7">[3]研究室!#REF!</definedName>
    <definedName name="isformula" localSheetId="8">[3]研究室!#REF!</definedName>
    <definedName name="isformula">[3]研究室!#REF!</definedName>
    <definedName name="ITEM_INDEX" localSheetId="1">#REF!</definedName>
    <definedName name="ITEM_INDEX" localSheetId="9">#REF!</definedName>
    <definedName name="ITEM_INDEX" localSheetId="2">#REF!</definedName>
    <definedName name="ITEM_INDEX" localSheetId="15">#REF!</definedName>
    <definedName name="ITEM_INDEX" localSheetId="19">#REF!</definedName>
    <definedName name="ITEM_INDEX" localSheetId="20">#REF!</definedName>
    <definedName name="ITEM_INDEX" localSheetId="22">#REF!</definedName>
    <definedName name="ITEM_INDEX" localSheetId="18">#REF!</definedName>
    <definedName name="ITEM_INDEX" localSheetId="5">#REF!</definedName>
    <definedName name="ITEM_INDEX" localSheetId="17">#REF!</definedName>
    <definedName name="ITEM_INDEX" localSheetId="16">#REF!</definedName>
    <definedName name="ITEM_INDEX" localSheetId="21">#REF!</definedName>
    <definedName name="ITEM_INDEX" localSheetId="4">#REF!</definedName>
    <definedName name="ITEM_INDEX" localSheetId="7">#REF!</definedName>
    <definedName name="ITEM_INDEX" localSheetId="8">#REF!</definedName>
    <definedName name="ITEM_INDEX">#REF!</definedName>
    <definedName name="JAN" localSheetId="9">#REF!</definedName>
    <definedName name="JAN" localSheetId="2">#REF!</definedName>
    <definedName name="JAN" localSheetId="15">#REF!</definedName>
    <definedName name="JAN" localSheetId="19">#REF!</definedName>
    <definedName name="JAN" localSheetId="20">#REF!</definedName>
    <definedName name="JAN" localSheetId="22">#REF!</definedName>
    <definedName name="JAN" localSheetId="18">#REF!</definedName>
    <definedName name="JAN" localSheetId="5">#REF!</definedName>
    <definedName name="JAN" localSheetId="17">#REF!</definedName>
    <definedName name="JAN" localSheetId="16">#REF!</definedName>
    <definedName name="JAN" localSheetId="21">#REF!</definedName>
    <definedName name="JAN" localSheetId="7">#REF!</definedName>
    <definedName name="JAN" localSheetId="8">#REF!</definedName>
    <definedName name="JAN">#REF!</definedName>
    <definedName name="MatrizQtyItem">[4]Tabel!$B$6:$D$9</definedName>
    <definedName name="MES" localSheetId="9">#REF!</definedName>
    <definedName name="MES" localSheetId="2">#REF!</definedName>
    <definedName name="MES" localSheetId="15">#REF!</definedName>
    <definedName name="MES" localSheetId="19">#REF!</definedName>
    <definedName name="MES" localSheetId="20">#REF!</definedName>
    <definedName name="MES" localSheetId="22">#REF!</definedName>
    <definedName name="MES" localSheetId="18">#REF!</definedName>
    <definedName name="MES" localSheetId="5">#REF!</definedName>
    <definedName name="MES" localSheetId="17">#REF!</definedName>
    <definedName name="MES" localSheetId="16">#REF!</definedName>
    <definedName name="MES" localSheetId="21">#REF!</definedName>
    <definedName name="MES" localSheetId="7">#REF!</definedName>
    <definedName name="MES" localSheetId="8">#REF!</definedName>
    <definedName name="MES">#REF!</definedName>
    <definedName name="PLANO" localSheetId="1">'[2]QQP 1'!#REF!</definedName>
    <definedName name="PLANO" localSheetId="9">'[2]QQP 1'!#REF!</definedName>
    <definedName name="PLANO" localSheetId="2">'[2]QQP 1'!#REF!</definedName>
    <definedName name="PLANO" localSheetId="15">'[2]QQP 1'!#REF!</definedName>
    <definedName name="PLANO" localSheetId="19">'[2]QQP 1'!#REF!</definedName>
    <definedName name="PLANO" localSheetId="20">'[2]QQP 1'!#REF!</definedName>
    <definedName name="PLANO" localSheetId="22">'[2]QQP 1'!#REF!</definedName>
    <definedName name="PLANO" localSheetId="18">'[2]QQP 1'!#REF!</definedName>
    <definedName name="PLANO" localSheetId="5">'[2]QQP 1'!#REF!</definedName>
    <definedName name="PLANO" localSheetId="17">'[2]QQP 1'!#REF!</definedName>
    <definedName name="PLANO" localSheetId="16">'[2]QQP 1'!#REF!</definedName>
    <definedName name="PLANO" localSheetId="21">'[2]QQP 1'!#REF!</definedName>
    <definedName name="PLANO" localSheetId="4">'[2]QQP 1'!#REF!</definedName>
    <definedName name="PLANO" localSheetId="7">'[2]QQP 1'!#REF!</definedName>
    <definedName name="PLANO" localSheetId="8">'[2]QQP 1'!#REF!</definedName>
    <definedName name="PLANO">'[2]QQP 1'!#REF!</definedName>
    <definedName name="Print_Area_MI" localSheetId="1">#REF!</definedName>
    <definedName name="Print_Area_MI" localSheetId="9">#REF!</definedName>
    <definedName name="Print_Area_MI" localSheetId="2">#REF!</definedName>
    <definedName name="Print_Area_MI" localSheetId="15">#REF!</definedName>
    <definedName name="Print_Area_MI" localSheetId="19">#REF!</definedName>
    <definedName name="Print_Area_MI" localSheetId="20">#REF!</definedName>
    <definedName name="Print_Area_MI" localSheetId="22">#REF!</definedName>
    <definedName name="Print_Area_MI" localSheetId="18">#REF!</definedName>
    <definedName name="Print_Area_MI" localSheetId="5">#REF!</definedName>
    <definedName name="Print_Area_MI" localSheetId="17">#REF!</definedName>
    <definedName name="Print_Area_MI" localSheetId="16">#REF!</definedName>
    <definedName name="Print_Area_MI" localSheetId="21">#REF!</definedName>
    <definedName name="Print_Area_MI" localSheetId="4">#REF!</definedName>
    <definedName name="Print_Area_MI" localSheetId="7">#REF!</definedName>
    <definedName name="Print_Area_MI" localSheetId="8">#REF!</definedName>
    <definedName name="Print_Area_MI">#REF!</definedName>
    <definedName name="Q_B" localSheetId="1">'[2]QQP 1'!#REF!</definedName>
    <definedName name="Q_B" localSheetId="9">'[2]QQP 1'!#REF!</definedName>
    <definedName name="Q_B" localSheetId="2">'[2]QQP 1'!#REF!</definedName>
    <definedName name="Q_B" localSheetId="15">'[2]QQP 1'!#REF!</definedName>
    <definedName name="Q_B" localSheetId="19">'[2]QQP 1'!#REF!</definedName>
    <definedName name="Q_B" localSheetId="20">'[2]QQP 1'!#REF!</definedName>
    <definedName name="Q_B" localSheetId="22">'[2]QQP 1'!#REF!</definedName>
    <definedName name="Q_B" localSheetId="18">'[2]QQP 1'!#REF!</definedName>
    <definedName name="Q_B" localSheetId="5">'[2]QQP 1'!#REF!</definedName>
    <definedName name="Q_B" localSheetId="17">'[2]QQP 1'!#REF!</definedName>
    <definedName name="Q_B" localSheetId="16">'[2]QQP 1'!#REF!</definedName>
    <definedName name="Q_B" localSheetId="21">'[2]QQP 1'!#REF!</definedName>
    <definedName name="Q_B" localSheetId="4">'[2]QQP 1'!#REF!</definedName>
    <definedName name="Q_B" localSheetId="7">'[2]QQP 1'!#REF!</definedName>
    <definedName name="Q_B" localSheetId="8">'[2]QQP 1'!#REF!</definedName>
    <definedName name="Q_B">'[2]QQP 1'!#REF!</definedName>
    <definedName name="REPORT_REV" localSheetId="1">#REF!</definedName>
    <definedName name="REPORT_REV" localSheetId="9">#REF!</definedName>
    <definedName name="REPORT_REV" localSheetId="2">#REF!</definedName>
    <definedName name="REPORT_REV" localSheetId="15">#REF!</definedName>
    <definedName name="REPORT_REV" localSheetId="19">#REF!</definedName>
    <definedName name="REPORT_REV" localSheetId="20">#REF!</definedName>
    <definedName name="REPORT_REV" localSheetId="22">#REF!</definedName>
    <definedName name="REPORT_REV" localSheetId="18">#REF!</definedName>
    <definedName name="REPORT_REV" localSheetId="5">#REF!</definedName>
    <definedName name="REPORT_REV" localSheetId="17">#REF!</definedName>
    <definedName name="REPORT_REV" localSheetId="16">#REF!</definedName>
    <definedName name="REPORT_REV" localSheetId="21">#REF!</definedName>
    <definedName name="REPORT_REV" localSheetId="4">#REF!</definedName>
    <definedName name="REPORT_REV" localSheetId="7">#REF!</definedName>
    <definedName name="REPORT_REV" localSheetId="8">#REF!</definedName>
    <definedName name="REPORT_REV">#REF!</definedName>
    <definedName name="STATUS" localSheetId="1">#REF!</definedName>
    <definedName name="STATUS" localSheetId="9">#REF!</definedName>
    <definedName name="STATUS" localSheetId="2">#REF!</definedName>
    <definedName name="STATUS" localSheetId="15">#REF!</definedName>
    <definedName name="STATUS" localSheetId="19">#REF!</definedName>
    <definedName name="STATUS" localSheetId="20">#REF!</definedName>
    <definedName name="STATUS" localSheetId="22">#REF!</definedName>
    <definedName name="STATUS" localSheetId="18">#REF!</definedName>
    <definedName name="STATUS" localSheetId="5">#REF!</definedName>
    <definedName name="STATUS" localSheetId="17">#REF!</definedName>
    <definedName name="STATUS" localSheetId="16">#REF!</definedName>
    <definedName name="STATUS" localSheetId="21">#REF!</definedName>
    <definedName name="STATUS" localSheetId="4">#REF!</definedName>
    <definedName name="STATUS" localSheetId="7">#REF!</definedName>
    <definedName name="STATUS" localSheetId="8">#REF!</definedName>
    <definedName name="STATUS">#REF!</definedName>
    <definedName name="t">'[5]Test Rohs'!$L$59</definedName>
    <definedName name="T_Dados" localSheetId="1">#REF!</definedName>
    <definedName name="T_Dados" localSheetId="9">#REF!</definedName>
    <definedName name="T_Dados" localSheetId="2">#REF!</definedName>
    <definedName name="T_Dados" localSheetId="15">#REF!</definedName>
    <definedName name="T_Dados" localSheetId="19">#REF!</definedName>
    <definedName name="T_Dados" localSheetId="20">#REF!</definedName>
    <definedName name="T_Dados" localSheetId="22">#REF!</definedName>
    <definedName name="T_Dados" localSheetId="18">#REF!</definedName>
    <definedName name="T_Dados" localSheetId="5">#REF!</definedName>
    <definedName name="T_Dados" localSheetId="17">#REF!</definedName>
    <definedName name="T_Dados" localSheetId="16">#REF!</definedName>
    <definedName name="T_Dados" localSheetId="21">#REF!</definedName>
    <definedName name="T_Dados" localSheetId="4">#REF!</definedName>
    <definedName name="T_Dados" localSheetId="7">#REF!</definedName>
    <definedName name="T_Dados" localSheetId="8">#REF!</definedName>
    <definedName name="T_Dados">#REF!</definedName>
    <definedName name="_xlnm.Print_Titles" localSheetId="1">'Lista Assurance'!$6:$7</definedName>
    <definedName name="_xlnm.Print_Titles" localSheetId="15">'Plano Assurance  - WEG'!$8:$9</definedName>
    <definedName name="_xlnm.Print_Titles" localSheetId="19">'Plano Assurance - I Sheng'!$8:$9</definedName>
    <definedName name="_xlnm.Print_Titles" localSheetId="20">'Plano Assurance - Klabin'!$8:$9</definedName>
    <definedName name="_xlnm.Print_Titles" localSheetId="22">'Plano Assurance - Label Press'!$7:$8</definedName>
    <definedName name="_xlnm.Print_Titles" localSheetId="18">'Plano Assurance - PAM'!$8:$9</definedName>
    <definedName name="_xlnm.Print_Titles" localSheetId="5">'Plano Assurance  Test'!$7:$8</definedName>
    <definedName name="_xlnm.Print_Titles" localSheetId="17">'Plano Assurance - TSE'!$8:$9</definedName>
    <definedName name="_xlnm.Print_Titles" localSheetId="16">'Plano Assurance - Tutiplast'!$8:$9</definedName>
    <definedName name="_xlnm.Print_Titles" localSheetId="21">'Plano Assurance - V.M Etiquetas'!$7:$8</definedName>
    <definedName name="ㄹㄹㅇㄹㄹ" localSheetId="9">#REF!</definedName>
    <definedName name="ㄹㄹㅇㄹㄹ" localSheetId="15">#REF!</definedName>
    <definedName name="ㄹㄹㅇㄹㄹ" localSheetId="19">#REF!</definedName>
    <definedName name="ㄹㄹㅇㄹㄹ" localSheetId="20">#REF!</definedName>
    <definedName name="ㄹㄹㅇㄹㄹ" localSheetId="22">#REF!</definedName>
    <definedName name="ㄹㄹㅇㄹㄹ" localSheetId="18">#REF!</definedName>
    <definedName name="ㄹㄹㅇㄹㄹ" localSheetId="5">#REF!</definedName>
    <definedName name="ㄹㄹㅇㄹㄹ" localSheetId="17">#REF!</definedName>
    <definedName name="ㄹㄹㅇㄹㄹ" localSheetId="16">#REF!</definedName>
    <definedName name="ㄹㄹㅇㄹㄹ" localSheetId="21">#REF!</definedName>
    <definedName name="ㄹㄹㅇㄹㄹ" localSheetId="4">#REF!</definedName>
    <definedName name="ㄹㄹㅇㄹㄹ" localSheetId="7">#REF!</definedName>
    <definedName name="ㄹㄹㅇㄹㄹ" localSheetId="8">#REF!</definedName>
    <definedName name="ㄹㄹㅇㄹㄹ">#REF!</definedName>
    <definedName name="라인" localSheetId="1">#REF!</definedName>
    <definedName name="라인" localSheetId="9">#REF!</definedName>
    <definedName name="라인" localSheetId="2">#REF!</definedName>
    <definedName name="라인" localSheetId="15">#REF!</definedName>
    <definedName name="라인" localSheetId="19">#REF!</definedName>
    <definedName name="라인" localSheetId="20">#REF!</definedName>
    <definedName name="라인" localSheetId="22">#REF!</definedName>
    <definedName name="라인" localSheetId="18">#REF!</definedName>
    <definedName name="라인" localSheetId="5">#REF!</definedName>
    <definedName name="라인" localSheetId="17">#REF!</definedName>
    <definedName name="라인" localSheetId="16">#REF!</definedName>
    <definedName name="라인" localSheetId="21">#REF!</definedName>
    <definedName name="라인" localSheetId="4">#REF!</definedName>
    <definedName name="라인" localSheetId="7">#REF!</definedName>
    <definedName name="라인" localSheetId="8">#REF!</definedName>
    <definedName name="라인">#REF!</definedName>
    <definedName name="최종" localSheetId="9">#REF!</definedName>
    <definedName name="최종" localSheetId="15">#REF!</definedName>
    <definedName name="최종" localSheetId="19">#REF!</definedName>
    <definedName name="최종" localSheetId="20">#REF!</definedName>
    <definedName name="최종" localSheetId="22">#REF!</definedName>
    <definedName name="최종" localSheetId="18">#REF!</definedName>
    <definedName name="최종" localSheetId="5">#REF!</definedName>
    <definedName name="최종" localSheetId="17">#REF!</definedName>
    <definedName name="최종" localSheetId="16">#REF!</definedName>
    <definedName name="최종" localSheetId="21">#REF!</definedName>
    <definedName name="최종" localSheetId="4">#REF!</definedName>
    <definedName name="최종" localSheetId="7">#REF!</definedName>
    <definedName name="최종" localSheetId="8">#REF!</definedName>
    <definedName name="최종">#REF!</definedName>
    <definedName name="최종1" localSheetId="9">'[2]QQP 1'!#REF!</definedName>
    <definedName name="최종1" localSheetId="15">'[2]QQP 1'!#REF!</definedName>
    <definedName name="최종1" localSheetId="19">'[2]QQP 1'!#REF!</definedName>
    <definedName name="최종1" localSheetId="20">'[2]QQP 1'!#REF!</definedName>
    <definedName name="최종1" localSheetId="22">'[2]QQP 1'!#REF!</definedName>
    <definedName name="최종1" localSheetId="18">'[2]QQP 1'!#REF!</definedName>
    <definedName name="최종1" localSheetId="5">'[2]QQP 1'!#REF!</definedName>
    <definedName name="최종1" localSheetId="17">'[2]QQP 1'!#REF!</definedName>
    <definedName name="최종1" localSheetId="16">'[2]QQP 1'!#REF!</definedName>
    <definedName name="최종1" localSheetId="21">'[2]QQP 1'!#REF!</definedName>
    <definedName name="최종1" localSheetId="4">'[2]QQP 1'!#REF!</definedName>
    <definedName name="최종1" localSheetId="7">'[2]QQP 1'!#REF!</definedName>
    <definedName name="최종1" localSheetId="8">'[2]QQP 1'!#REF!</definedName>
    <definedName name="최종1">'[2]QQP 1'!#REF!</definedName>
  </definedNames>
  <calcPr calcId="152511"/>
</workbook>
</file>

<file path=xl/calcChain.xml><?xml version="1.0" encoding="utf-8"?>
<calcChain xmlns="http://schemas.openxmlformats.org/spreadsheetml/2006/main">
  <c r="AL32" i="85" l="1"/>
  <c r="F13" i="77" l="1"/>
  <c r="B1" i="63"/>
  <c r="AP12" i="77"/>
  <c r="AQ12" i="77"/>
  <c r="AR12" i="77"/>
  <c r="B2" i="63"/>
  <c r="B3" i="63" l="1"/>
  <c r="AJ96" i="63"/>
  <c r="Q91" i="61" l="1"/>
  <c r="P91" i="61"/>
  <c r="Q90" i="61"/>
  <c r="P90" i="61"/>
  <c r="Q89" i="61"/>
  <c r="P89" i="61"/>
  <c r="Q88" i="61"/>
  <c r="P88" i="61"/>
  <c r="Q87" i="61"/>
  <c r="P87" i="61"/>
  <c r="Q86" i="61"/>
  <c r="P86" i="61"/>
  <c r="Q85" i="61"/>
  <c r="P85" i="61"/>
  <c r="Q84" i="61"/>
  <c r="P84" i="61"/>
  <c r="Q83" i="61"/>
  <c r="P83" i="61"/>
  <c r="Q82" i="61"/>
  <c r="P82" i="61"/>
  <c r="Q81" i="61"/>
  <c r="P81" i="61"/>
  <c r="Q80" i="61"/>
  <c r="P80" i="61"/>
  <c r="Q79" i="61"/>
  <c r="P79" i="61"/>
  <c r="Q78" i="61"/>
  <c r="P78" i="61"/>
  <c r="Q77" i="61"/>
  <c r="P77" i="61"/>
  <c r="Q76" i="61"/>
  <c r="P76" i="61"/>
  <c r="Q75" i="61"/>
  <c r="P75" i="61"/>
  <c r="Q74" i="61"/>
  <c r="P74" i="61"/>
  <c r="Q73" i="61"/>
  <c r="P73" i="61"/>
  <c r="Q72" i="61"/>
  <c r="P72" i="61"/>
  <c r="Q71" i="61"/>
  <c r="P71" i="61"/>
  <c r="Q70" i="61"/>
  <c r="P70" i="61"/>
  <c r="Q69" i="61"/>
  <c r="P69" i="61"/>
  <c r="Q68" i="61"/>
  <c r="P68" i="61"/>
  <c r="Q67" i="61"/>
  <c r="P67" i="61"/>
  <c r="Q66" i="61"/>
  <c r="P66" i="61"/>
  <c r="Q65" i="61"/>
  <c r="P65" i="61"/>
  <c r="Q64" i="61"/>
  <c r="P64" i="61"/>
  <c r="Q63" i="61"/>
  <c r="P63" i="61"/>
  <c r="Q62" i="61"/>
  <c r="P62" i="61"/>
  <c r="Q61" i="61"/>
  <c r="P61" i="61"/>
  <c r="Q60" i="61"/>
  <c r="P60" i="61"/>
  <c r="Q59" i="61"/>
  <c r="P59" i="61"/>
  <c r="Q58" i="61"/>
  <c r="P58" i="61"/>
  <c r="Q57" i="61"/>
  <c r="P57" i="61"/>
  <c r="Q56" i="61"/>
  <c r="P56" i="61"/>
  <c r="Q55" i="61"/>
  <c r="P55" i="61"/>
  <c r="Q54" i="61"/>
  <c r="P54" i="61"/>
  <c r="Q53" i="61"/>
  <c r="P53" i="61"/>
  <c r="Q52" i="61"/>
  <c r="P52" i="61"/>
  <c r="Q51" i="61"/>
  <c r="P51" i="61"/>
  <c r="Q50" i="61"/>
  <c r="P50" i="61"/>
  <c r="Q49" i="61"/>
  <c r="P49" i="61"/>
  <c r="Q48" i="61"/>
  <c r="P48" i="61"/>
  <c r="Q47" i="61"/>
  <c r="P47" i="61"/>
  <c r="Q46" i="61"/>
  <c r="P46" i="61"/>
  <c r="Q45" i="61"/>
  <c r="P45" i="61"/>
  <c r="Q44" i="61"/>
  <c r="P44" i="61"/>
  <c r="Q43" i="61"/>
  <c r="P43" i="61"/>
  <c r="Q42" i="61"/>
  <c r="P42" i="61"/>
  <c r="Q41" i="61"/>
  <c r="P41" i="61"/>
  <c r="Q40" i="61"/>
  <c r="P40" i="61"/>
  <c r="Q39" i="61"/>
  <c r="P39" i="61"/>
  <c r="Q38" i="61"/>
  <c r="P38" i="61"/>
  <c r="Q37" i="61"/>
  <c r="P37" i="61"/>
  <c r="Q36" i="61"/>
  <c r="P36" i="61"/>
  <c r="Q35" i="61"/>
  <c r="P35" i="61"/>
  <c r="Q34" i="61"/>
  <c r="P34" i="61"/>
  <c r="Q33" i="61"/>
  <c r="P33" i="61"/>
  <c r="Q32" i="61"/>
  <c r="P32" i="61"/>
  <c r="Q31" i="61"/>
  <c r="P31" i="61"/>
  <c r="Q30" i="61"/>
  <c r="P30" i="61"/>
  <c r="Q29" i="61"/>
  <c r="P29" i="61"/>
  <c r="Q28" i="61"/>
  <c r="P28" i="61"/>
  <c r="Q27" i="61"/>
  <c r="P27" i="61"/>
  <c r="Q26" i="61"/>
  <c r="P26" i="61"/>
  <c r="Q25" i="61"/>
  <c r="P25" i="61"/>
  <c r="Q24" i="61"/>
  <c r="P24" i="61"/>
  <c r="Q23" i="61"/>
  <c r="P23" i="61"/>
  <c r="Q22" i="61"/>
  <c r="P22" i="61"/>
  <c r="Q21" i="61"/>
  <c r="P21" i="61"/>
  <c r="Q20" i="61"/>
  <c r="P20" i="61"/>
  <c r="Q19" i="61"/>
  <c r="P19" i="61"/>
  <c r="Q18" i="61"/>
  <c r="P18" i="61"/>
  <c r="Q17" i="61"/>
  <c r="P17" i="61"/>
  <c r="Q16" i="61"/>
  <c r="P16" i="61"/>
  <c r="Q15" i="61"/>
  <c r="P15" i="61"/>
  <c r="Q14" i="61"/>
  <c r="P14" i="61"/>
  <c r="Q13" i="61"/>
  <c r="P13" i="61"/>
  <c r="Q12" i="61"/>
  <c r="P12" i="61"/>
  <c r="Q11" i="61"/>
  <c r="P11" i="61"/>
  <c r="Q10" i="61"/>
  <c r="P10" i="61"/>
  <c r="Q9" i="61"/>
  <c r="P9" i="61"/>
  <c r="Q8" i="61"/>
  <c r="P8" i="61"/>
  <c r="P3" i="61" s="1"/>
  <c r="CK3" i="61"/>
  <c r="CJ3" i="61"/>
  <c r="CK2" i="61" s="1"/>
  <c r="CI3" i="61"/>
  <c r="CH3" i="61"/>
  <c r="CG3" i="61"/>
  <c r="CF3" i="61"/>
  <c r="CE3" i="61"/>
  <c r="CD3" i="61"/>
  <c r="CE2" i="61" s="1"/>
  <c r="CC3" i="61"/>
  <c r="CB3" i="61"/>
  <c r="CA3" i="61"/>
  <c r="BZ3" i="61"/>
  <c r="CB2" i="61" s="1"/>
  <c r="BY3" i="61"/>
  <c r="BX3" i="61"/>
  <c r="BY2" i="61" s="1"/>
  <c r="BW3" i="61"/>
  <c r="BV3" i="61"/>
  <c r="BU3" i="61"/>
  <c r="BT3" i="61"/>
  <c r="BS3" i="61"/>
  <c r="BR3" i="61"/>
  <c r="BS2" i="61" s="1"/>
  <c r="BQ3" i="61"/>
  <c r="BP3" i="61"/>
  <c r="BO3" i="61"/>
  <c r="BN3" i="61"/>
  <c r="BP2" i="61" s="1"/>
  <c r="BM3" i="61"/>
  <c r="BL3" i="61"/>
  <c r="BK3" i="61"/>
  <c r="BJ3" i="61"/>
  <c r="BI3" i="61"/>
  <c r="BH3" i="61"/>
  <c r="BG3" i="61"/>
  <c r="BF3" i="61"/>
  <c r="BG2" i="61" s="1"/>
  <c r="BE3" i="61"/>
  <c r="BD3" i="61"/>
  <c r="BC3" i="61"/>
  <c r="BB3" i="61"/>
  <c r="BD2" i="61" s="1"/>
  <c r="BA3" i="61"/>
  <c r="AZ3" i="61"/>
  <c r="BA2" i="61" s="1"/>
  <c r="AY3" i="61"/>
  <c r="AX3" i="61"/>
  <c r="AW3" i="61"/>
  <c r="AV3" i="61"/>
  <c r="AU3" i="61"/>
  <c r="AT3" i="61"/>
  <c r="AU2" i="61" s="1"/>
  <c r="AS3" i="61"/>
  <c r="AR3" i="61"/>
  <c r="AQ3" i="61"/>
  <c r="AP3" i="61"/>
  <c r="AR2" i="61" s="1"/>
  <c r="AO3" i="61"/>
  <c r="AN3" i="61"/>
  <c r="AM3" i="61"/>
  <c r="AL3" i="61"/>
  <c r="AK3" i="61"/>
  <c r="AJ3" i="61"/>
  <c r="AI3" i="61"/>
  <c r="AH3" i="61"/>
  <c r="AI2" i="61" s="1"/>
  <c r="AG3" i="61"/>
  <c r="AF3" i="61"/>
  <c r="AE3" i="61"/>
  <c r="AD3" i="61"/>
  <c r="AF2" i="61" s="1"/>
  <c r="AC3" i="61"/>
  <c r="AB3" i="61"/>
  <c r="AC2" i="61" s="1"/>
  <c r="AA3" i="61"/>
  <c r="Z3" i="61"/>
  <c r="Y3" i="61"/>
  <c r="X3" i="61"/>
  <c r="W3" i="61"/>
  <c r="V3" i="61"/>
  <c r="W2" i="61" s="1"/>
  <c r="U3" i="61"/>
  <c r="T3" i="61"/>
  <c r="S3" i="61"/>
  <c r="R3" i="61"/>
  <c r="T2" i="61" s="1"/>
  <c r="Q3" i="61"/>
  <c r="O3" i="61"/>
  <c r="N3" i="61"/>
  <c r="M3" i="61"/>
  <c r="L3" i="61"/>
  <c r="K3" i="61"/>
  <c r="J3" i="61"/>
  <c r="I3" i="61"/>
  <c r="H3" i="61"/>
  <c r="D3" i="61"/>
  <c r="CH2" i="61"/>
  <c r="BV2" i="61"/>
  <c r="BM2" i="61"/>
  <c r="BJ2" i="61"/>
  <c r="AX2" i="61"/>
  <c r="AO2" i="61"/>
  <c r="AL2" i="61"/>
  <c r="Z2" i="61"/>
  <c r="N4" i="58"/>
  <c r="F4" i="54"/>
  <c r="E4" i="54"/>
  <c r="D4" i="54"/>
  <c r="AD14" i="63"/>
  <c r="AB14" i="63"/>
  <c r="Z14" i="63"/>
  <c r="X14" i="63"/>
  <c r="V14" i="63"/>
  <c r="T14" i="63"/>
  <c r="R14" i="63"/>
  <c r="P14" i="63"/>
  <c r="N14" i="63"/>
  <c r="L14" i="63"/>
  <c r="J14" i="63"/>
  <c r="I14" i="63"/>
  <c r="AG13" i="77"/>
  <c r="AD13" i="77"/>
  <c r="AA13" i="77"/>
  <c r="X13" i="77"/>
  <c r="R13" i="77"/>
  <c r="AM13" i="77"/>
  <c r="AJ13" i="77"/>
  <c r="U13" i="77"/>
  <c r="O13" i="77"/>
  <c r="L13" i="77"/>
  <c r="I13" i="77"/>
  <c r="AR11" i="77"/>
  <c r="AQ11" i="77"/>
  <c r="AR10" i="77"/>
  <c r="AQ10" i="77"/>
  <c r="AR9" i="77"/>
  <c r="AQ9" i="77"/>
  <c r="BI8" i="77"/>
  <c r="AR8" i="77"/>
  <c r="AQ8" i="77"/>
  <c r="BH7" i="77"/>
  <c r="BG7" i="77"/>
  <c r="BF7" i="77"/>
  <c r="BE7" i="77"/>
  <c r="BD7" i="77"/>
  <c r="BC7" i="77"/>
  <c r="BB7" i="77"/>
  <c r="AR7" i="77"/>
  <c r="AQ7" i="77"/>
  <c r="F1" i="52"/>
  <c r="U12" i="48"/>
  <c r="T12" i="48"/>
  <c r="S12" i="48"/>
  <c r="R12" i="48"/>
  <c r="Q12" i="48"/>
  <c r="P12" i="48"/>
  <c r="O12" i="48"/>
  <c r="N12" i="48"/>
  <c r="M12" i="48"/>
  <c r="K12" i="48"/>
  <c r="I12" i="48"/>
  <c r="H12" i="48"/>
  <c r="B2" i="48"/>
  <c r="B3" i="48" s="1"/>
  <c r="B1" i="48"/>
  <c r="BI7" i="77" l="1"/>
  <c r="AP13" i="77"/>
</calcChain>
</file>

<file path=xl/sharedStrings.xml><?xml version="1.0" encoding="utf-8"?>
<sst xmlns="http://schemas.openxmlformats.org/spreadsheetml/2006/main" count="4207" uniqueCount="1037">
  <si>
    <t>Nov</t>
  </si>
  <si>
    <t>Mar</t>
  </si>
  <si>
    <t>Jun</t>
  </si>
  <si>
    <t>Jul</t>
  </si>
  <si>
    <t>AC Motor</t>
  </si>
  <si>
    <t>Paint test (METAL)</t>
  </si>
  <si>
    <t>D/Grille</t>
  </si>
  <si>
    <t>F/Grille</t>
  </si>
  <si>
    <t xml:space="preserve">Chassis </t>
  </si>
  <si>
    <t>Label</t>
  </si>
  <si>
    <t>Teste Pressão de ruptura.</t>
  </si>
  <si>
    <t>Teste de impurezas e fuligem.</t>
  </si>
  <si>
    <t>Teste aderência Label</t>
  </si>
  <si>
    <t>Teste de Tensão (Flexão rígida)</t>
  </si>
  <si>
    <t>Metal não pintado</t>
  </si>
  <si>
    <t>Teste Pressão de ruptura</t>
  </si>
  <si>
    <t xml:space="preserve">ITEM DE TESTE </t>
  </si>
  <si>
    <t>Teste aplicação de alta voltagem sob a água</t>
  </si>
  <si>
    <t>Teste resistência de isolação sob a água</t>
  </si>
  <si>
    <t>Válvula reversa</t>
  </si>
  <si>
    <t xml:space="preserve">Teste de Lavagem (Wash test).
</t>
  </si>
  <si>
    <t xml:space="preserve">Teste aplicação de alta voltagem sob a água
</t>
  </si>
  <si>
    <t xml:space="preserve">Teste resistência de isolação sob a água
</t>
  </si>
  <si>
    <t>BOX</t>
  </si>
  <si>
    <t>Screw</t>
  </si>
  <si>
    <t>Tube</t>
  </si>
  <si>
    <t>Fan Propeller</t>
  </si>
  <si>
    <t>Al-Sheet</t>
  </si>
  <si>
    <t>Sensor de Ar</t>
  </si>
  <si>
    <t>Cover OLP</t>
  </si>
  <si>
    <t>Harness Single</t>
  </si>
  <si>
    <t>Resin UV Test</t>
  </si>
  <si>
    <t>Filtro de Ar</t>
  </si>
  <si>
    <t>Gasket</t>
  </si>
  <si>
    <t>Logo LG</t>
  </si>
  <si>
    <t>Remocon</t>
  </si>
  <si>
    <t>C/Box</t>
  </si>
  <si>
    <t>Sensor de Tubo</t>
  </si>
  <si>
    <t>ITEM</t>
  </si>
  <si>
    <t>Plan</t>
  </si>
  <si>
    <t>Fev</t>
  </si>
  <si>
    <t>Abr</t>
  </si>
  <si>
    <t>TIPO</t>
  </si>
  <si>
    <t>Plastic</t>
  </si>
  <si>
    <t>Acessorio</t>
  </si>
  <si>
    <t>Eletrico</t>
  </si>
  <si>
    <t>Metal</t>
  </si>
  <si>
    <t>Embalagem</t>
  </si>
  <si>
    <t>Jan</t>
  </si>
  <si>
    <t>Mai</t>
  </si>
  <si>
    <t>Ago</t>
  </si>
  <si>
    <t>Set</t>
  </si>
  <si>
    <t>Out</t>
  </si>
  <si>
    <t>Result</t>
  </si>
  <si>
    <t>%</t>
  </si>
  <si>
    <t>Done</t>
  </si>
  <si>
    <t>Dez</t>
  </si>
  <si>
    <t xml:space="preserve">Acompanhamento </t>
  </si>
  <si>
    <t>Part assurance+ELT</t>
    <phoneticPr fontId="38" type="noConversion"/>
  </si>
  <si>
    <t>Janeiro</t>
  </si>
  <si>
    <t>Fevereiro</t>
  </si>
  <si>
    <t>Março</t>
  </si>
  <si>
    <t>Abril</t>
  </si>
  <si>
    <t>Maio</t>
  </si>
  <si>
    <t>Junho</t>
  </si>
  <si>
    <t>Julho</t>
  </si>
  <si>
    <t>Agosto</t>
  </si>
  <si>
    <t>Setembro</t>
  </si>
  <si>
    <t>Outubro</t>
  </si>
  <si>
    <t>Novembro</t>
  </si>
  <si>
    <t>Dezembro</t>
  </si>
  <si>
    <t>Accumulate</t>
    <phoneticPr fontId="38" type="noConversion"/>
  </si>
  <si>
    <t>Do</t>
  </si>
  <si>
    <t xml:space="preserve">Total Itens Planejado </t>
  </si>
  <si>
    <t>P/No(EA)</t>
    <phoneticPr fontId="38" type="noConversion"/>
  </si>
  <si>
    <t>Rate (%)</t>
  </si>
  <si>
    <t>Elétrico</t>
  </si>
  <si>
    <t>OK</t>
  </si>
  <si>
    <t>●</t>
  </si>
  <si>
    <t>*Planejamento compra de equipamento / Maquina 2017</t>
  </si>
  <si>
    <t>No</t>
  </si>
  <si>
    <t>Equipamento</t>
  </si>
  <si>
    <t>Especificação</t>
  </si>
  <si>
    <t>Foto</t>
  </si>
  <si>
    <t>Solicitante</t>
  </si>
  <si>
    <t>Valor Estimado</t>
  </si>
  <si>
    <t>Qty.</t>
  </si>
  <si>
    <t>Quando Solicitado</t>
  </si>
  <si>
    <t>Cotação                   (Setor de Compras)</t>
  </si>
  <si>
    <t>Aprovação (Fumisso)</t>
  </si>
  <si>
    <t>EPS (Ativo Fixo) Valor Acima de R$327,00</t>
  </si>
  <si>
    <t>Lançamento no Gatway (Solicitante)</t>
  </si>
  <si>
    <t>Order para Fornecedor  (Setor de Compras)</t>
  </si>
  <si>
    <t>Previsão de Chegada</t>
  </si>
  <si>
    <t>Status</t>
  </si>
  <si>
    <t>Salt Spray</t>
  </si>
  <si>
    <t>Especificações Técnicas Modelos SS600: Tensão de operação 220 Vac  Dimensões Externas em mm (CxLxA) 1460 x 1100 x 1440</t>
  </si>
  <si>
    <t>IQC</t>
  </si>
  <si>
    <t>Chamber Test</t>
  </si>
  <si>
    <t>Temperatura: -30 ~ 150º C / 30 ~ 98%       Dimensões: (w*d*h): 1,000* 1,700* 1,500mm</t>
  </si>
  <si>
    <t>Teste de Fadiga</t>
  </si>
  <si>
    <t>Checar com Korea</t>
  </si>
  <si>
    <t>Fan (CFF) Teste Dupla velocidade Contínuo.</t>
  </si>
  <si>
    <t>○</t>
  </si>
  <si>
    <t>Nº</t>
  </si>
  <si>
    <t>Item</t>
  </si>
  <si>
    <t>Item de teste</t>
  </si>
  <si>
    <t>Motivo</t>
  </si>
  <si>
    <t>Running Capacitor</t>
  </si>
  <si>
    <t xml:space="preserve">Vazamento de oleo </t>
  </si>
  <si>
    <t xml:space="preserve">Teste de Nevoa salina </t>
  </si>
  <si>
    <t>Item EOL</t>
  </si>
  <si>
    <t xml:space="preserve">MF Condenser </t>
  </si>
  <si>
    <t xml:space="preserve">Teste pressão de ruptura </t>
  </si>
  <si>
    <t>Teste de ensaio aberto de corte</t>
  </si>
  <si>
    <t xml:space="preserve">Grille Rear </t>
  </si>
  <si>
    <t>Teste de tensão</t>
  </si>
  <si>
    <t>Tipo</t>
  </si>
  <si>
    <t>Data</t>
  </si>
  <si>
    <t>PCB Main</t>
  </si>
  <si>
    <t>Thermal Shock</t>
  </si>
  <si>
    <t>Conforme solicitação do Suporte Koreano Mr.Cho</t>
  </si>
  <si>
    <t xml:space="preserve">Verificação da solda do PCB </t>
  </si>
  <si>
    <t>PCBA Main</t>
  </si>
  <si>
    <t>) 내수성 시험
Water Resistance Test                          Teste de resistência de água.</t>
  </si>
  <si>
    <t>2배속 단속시험
Double Speed Discrete Test
Teste Dupla velocidade intermitente (On/Off).</t>
  </si>
  <si>
    <t>Copper corrosion test                         Teste corrosão do cobre.</t>
  </si>
  <si>
    <t>커넥터 발거력
Teste de Tensão do Conector</t>
  </si>
  <si>
    <t>내열성 시험
Heat Resistance Test                           Teste resistência de temperatura</t>
  </si>
  <si>
    <t>Fev'17</t>
  </si>
  <si>
    <t>Set'16</t>
  </si>
  <si>
    <t>FORNECEDOR</t>
  </si>
  <si>
    <t>No.</t>
  </si>
  <si>
    <t>Funecedor</t>
  </si>
  <si>
    <t>Suppler</t>
  </si>
  <si>
    <t>H&amp;A</t>
  </si>
  <si>
    <t>HE</t>
  </si>
  <si>
    <t>IVI</t>
  </si>
  <si>
    <t>5/31</t>
  </si>
  <si>
    <t>6/30</t>
  </si>
  <si>
    <t>7/31</t>
  </si>
  <si>
    <t>8/31</t>
  </si>
  <si>
    <t>9/30</t>
  </si>
  <si>
    <t>10/31</t>
  </si>
  <si>
    <t>11/30</t>
  </si>
  <si>
    <t>12/31</t>
  </si>
  <si>
    <t>1/31</t>
  </si>
  <si>
    <t>2/28</t>
  </si>
  <si>
    <t>3/31</t>
  </si>
  <si>
    <t>4/30</t>
  </si>
  <si>
    <t>TSE</t>
  </si>
  <si>
    <t>Press</t>
  </si>
  <si>
    <t>SATO</t>
  </si>
  <si>
    <t>● (MWO)</t>
  </si>
  <si>
    <t>PAM</t>
  </si>
  <si>
    <t>Injection</t>
  </si>
  <si>
    <t>TUTI</t>
  </si>
  <si>
    <t>I-SHENG</t>
  </si>
  <si>
    <t>Electric</t>
  </si>
  <si>
    <t>WEG</t>
  </si>
  <si>
    <t>Motor</t>
  </si>
  <si>
    <t>ORSA (IP)</t>
  </si>
  <si>
    <t>Packing</t>
  </si>
  <si>
    <t>KLABIN (Hevi)</t>
  </si>
  <si>
    <t>TOMATEC</t>
  </si>
  <si>
    <t>● (AV)</t>
  </si>
  <si>
    <t>KNAUF</t>
  </si>
  <si>
    <t>EPS</t>
  </si>
  <si>
    <t>PRESTIGE</t>
  </si>
  <si>
    <t>RS PLASTICO</t>
  </si>
  <si>
    <t>PE Bag</t>
  </si>
  <si>
    <t>DP</t>
  </si>
  <si>
    <t>COLORGRAF</t>
  </si>
  <si>
    <t>LABEL PRESS</t>
  </si>
  <si>
    <t>VM</t>
  </si>
  <si>
    <t>GRAFICA ZILO</t>
  </si>
  <si>
    <t>NG</t>
  </si>
  <si>
    <t>Process</t>
  </si>
  <si>
    <t>Total</t>
  </si>
  <si>
    <t xml:space="preserve">Part Name </t>
  </si>
  <si>
    <t>Gerenciamento de Teste de Confiabilidade NG</t>
  </si>
  <si>
    <t>Part Number</t>
  </si>
  <si>
    <t>Teste Realizado</t>
  </si>
  <si>
    <t>Ação Imediata</t>
  </si>
  <si>
    <t>NCR</t>
  </si>
  <si>
    <t xml:space="preserve">Fornecedor </t>
  </si>
  <si>
    <t>Data de Envio</t>
  </si>
  <si>
    <t>Resposta</t>
  </si>
  <si>
    <t xml:space="preserve">Sim </t>
  </si>
  <si>
    <t>Não</t>
  </si>
  <si>
    <t>Prazo para resposta</t>
  </si>
  <si>
    <t>Data 1º Resposta</t>
  </si>
  <si>
    <t xml:space="preserve">Gap de dias </t>
  </si>
  <si>
    <t>Plano de ação</t>
  </si>
  <si>
    <t>Plano de Ação</t>
  </si>
  <si>
    <t>MAY66676110</t>
  </si>
  <si>
    <t>International  Paper</t>
  </si>
  <si>
    <t xml:space="preserve">Teste de resistencia a água </t>
  </si>
  <si>
    <t>..\4. Documentos Controlados 2017\ALERTA DA QUALIDADE 2017 RAC\0021_Box_Assurance teste_Resistência a agua.xls</t>
  </si>
  <si>
    <t>X</t>
  </si>
  <si>
    <t>Data 2º Resposta</t>
  </si>
  <si>
    <t xml:space="preserve">Data da Ocorrência </t>
  </si>
  <si>
    <t>Plano de Ação IPAPER - 1ºVEZ REJEITADO.xls</t>
  </si>
  <si>
    <t>Plano de Ação IPAPER - 8D_2º VEZ.xlsx</t>
  </si>
  <si>
    <t>Box, Indoor</t>
  </si>
  <si>
    <t xml:space="preserve">1. Lote bloqueado  e devolvido para o fornecedor                                                 2. Realizar reteste em um novo lote </t>
  </si>
  <si>
    <t>Parts Assurance Test Plan '18 - RAC</t>
  </si>
  <si>
    <t>Plan ‘18</t>
  </si>
  <si>
    <t xml:space="preserve"> </t>
  </si>
  <si>
    <t>Obs:</t>
  </si>
  <si>
    <t>Teste</t>
  </si>
  <si>
    <t>Control Box</t>
  </si>
  <si>
    <t xml:space="preserve">Motor AC </t>
  </si>
  <si>
    <t>China</t>
  </si>
  <si>
    <t>Grille Disharge</t>
  </si>
  <si>
    <t xml:space="preserve">Semanas </t>
  </si>
  <si>
    <t>W1</t>
  </si>
  <si>
    <t>W2</t>
  </si>
  <si>
    <t>W3</t>
  </si>
  <si>
    <t>W4</t>
  </si>
  <si>
    <t>W5</t>
  </si>
  <si>
    <t xml:space="preserve">Planejamento Anual </t>
  </si>
  <si>
    <t>Acompanhamento do Planejamento Mensal                Teste de Confiabilidade</t>
  </si>
  <si>
    <t>► Main Issues</t>
  </si>
  <si>
    <t>N O</t>
    <phoneticPr fontId="4" type="noConversion"/>
  </si>
  <si>
    <t>구 분</t>
    <phoneticPr fontId="4" type="noConversion"/>
  </si>
  <si>
    <t>PART NAME</t>
    <phoneticPr fontId="4" type="noConversion"/>
  </si>
  <si>
    <t>시험 항목</t>
    <phoneticPr fontId="4" type="noConversion"/>
  </si>
  <si>
    <t>Test Items</t>
    <phoneticPr fontId="3" type="noConversion"/>
  </si>
  <si>
    <t>시험방법</t>
    <phoneticPr fontId="4" type="noConversion"/>
  </si>
  <si>
    <t>LGEAZ tests</t>
    <phoneticPr fontId="3" type="noConversion"/>
  </si>
  <si>
    <t>Reason Why</t>
    <phoneticPr fontId="4" type="noConversion"/>
  </si>
  <si>
    <t>Surpport from Korea</t>
    <phoneticPr fontId="4" type="noConversion"/>
  </si>
  <si>
    <t>17year</t>
    <phoneticPr fontId="3" type="noConversion"/>
  </si>
  <si>
    <t>회로</t>
    <phoneticPr fontId="4" type="noConversion"/>
  </si>
  <si>
    <t>Display PCBA</t>
    <phoneticPr fontId="4" type="noConversion"/>
  </si>
  <si>
    <t>1.고온고습 시험</t>
    <phoneticPr fontId="4" type="noConversion"/>
  </si>
  <si>
    <t>1. High temperature and high humidity test</t>
    <phoneticPr fontId="3" type="noConversion"/>
  </si>
  <si>
    <t xml:space="preserve"> 1.60℃ 90%조건, 전원인가 상태로 96Hr. Aging 
구조외관 및 동작성 확인</t>
    <phoneticPr fontId="4" type="noConversion"/>
  </si>
  <si>
    <t>No tests</t>
    <phoneticPr fontId="3" type="noConversion"/>
  </si>
  <si>
    <t>Suport Korean delete test</t>
    <phoneticPr fontId="3" type="noConversion"/>
  </si>
  <si>
    <t>Suport Korean delete test</t>
  </si>
  <si>
    <t>No need</t>
    <phoneticPr fontId="3" type="noConversion"/>
  </si>
  <si>
    <r>
      <t xml:space="preserve">Main
PCBA
</t>
    </r>
    <r>
      <rPr>
        <sz val="8"/>
        <color indexed="10"/>
        <rFont val="맑은 고딕"/>
        <family val="3"/>
        <charset val="129"/>
      </rPr>
      <t>&lt;신뢰성부품&gt;</t>
    </r>
  </si>
  <si>
    <t>1.THB 시험
2.열충격시험</t>
    <phoneticPr fontId="4" type="noConversion"/>
  </si>
  <si>
    <t xml:space="preserve">1.THB
2. Thermal shock test </t>
    <phoneticPr fontId="3" type="noConversion"/>
  </si>
  <si>
    <t xml:space="preserve"> 1.85℃±2℃, 85% 조건에서 500hr 부하 운전 
정상동작 할 것
*부하는 Bias 인가
2.-45℃ 30분 ↔ 125℃ 30분 300Cycle 후 납땜 이상없을것(내기/외기)
  최종 30% 가혹 확인
  (300 Cycle 후, 390 Cycle  추가 하여 Test 진행 )</t>
    <phoneticPr fontId="4" type="noConversion"/>
  </si>
  <si>
    <t>No tests</t>
    <phoneticPr fontId="3" type="noConversion"/>
  </si>
  <si>
    <t>1. THB (( DONT KNOW TEST)/ THERMAL SHOCK OK</t>
  </si>
  <si>
    <t>Test Guide needed</t>
    <phoneticPr fontId="3" type="noConversion"/>
  </si>
  <si>
    <t>Need</t>
    <phoneticPr fontId="3" type="noConversion"/>
  </si>
  <si>
    <t>Remocon</t>
    <phoneticPr fontId="4" type="noConversion"/>
  </si>
  <si>
    <t>1.내습 시험
2.PCB납땜상태 
확인</t>
    <phoneticPr fontId="4" type="noConversion"/>
  </si>
  <si>
    <t>1. Humidity test
2.PCB soldering condition
Checking</t>
    <phoneticPr fontId="3" type="noConversion"/>
  </si>
  <si>
    <t>1.50℃,90% 240시간(60℃,90% 120시간) 리모컨 On상태방치 후,
1시간 상온방치 기능검사로 확인 
Check Flow 순으로 검사하여, 항목별 합격 기준으로 확인한다. 액정깨짐은 반드시 확인
(240시간 이후, 최종 312 Hr 방치후 상태 확인)최종 30% 가혹 확인
2.리모컨 분해후 PCB 납땜상태 확인</t>
    <phoneticPr fontId="4" type="noConversion"/>
  </si>
  <si>
    <t>Test Item Different
고온 고습시험 진행 중
PCB 납땜 상태 확인 추가 필요</t>
    <phoneticPr fontId="3" type="noConversion"/>
  </si>
  <si>
    <t>1. Humidity test (OK)/ 2 (NG)
FROM CHINA</t>
  </si>
  <si>
    <r>
      <t xml:space="preserve">X-Capacitor
</t>
    </r>
    <r>
      <rPr>
        <sz val="8"/>
        <color indexed="10"/>
        <rFont val="맑은 고딕"/>
        <family val="3"/>
        <charset val="129"/>
      </rPr>
      <t>&lt;안전부품&gt;</t>
    </r>
  </si>
  <si>
    <t>1.발화시험 
&lt;P/L항목&gt;</t>
    <phoneticPr fontId="4" type="noConversion"/>
  </si>
  <si>
    <t>Explosion test</t>
    <phoneticPr fontId="3" type="noConversion"/>
  </si>
  <si>
    <t>AC용 X-Capacitor에 한해 서승법으로 
전압을 방폭시까지 상승 후, 발화유무 확인
절연 파괴시 발화 없을것</t>
    <phoneticPr fontId="4" type="noConversion"/>
  </si>
  <si>
    <t>NO ON/OFF (NO INCOMING)</t>
  </si>
  <si>
    <t>Delete (No incoming)</t>
    <phoneticPr fontId="3" type="noConversion"/>
  </si>
  <si>
    <t>No need</t>
    <phoneticPr fontId="3" type="noConversion"/>
  </si>
  <si>
    <r>
      <t xml:space="preserve">전해 
Capacitor
</t>
    </r>
    <r>
      <rPr>
        <sz val="8"/>
        <color indexed="10"/>
        <rFont val="맑은 고딕"/>
        <family val="3"/>
        <charset val="129"/>
      </rPr>
      <t>&lt;안전부품&gt;</t>
    </r>
  </si>
  <si>
    <t>1.방폭시험
&lt;PL항목&gt;
2.열충격 시험</t>
    <phoneticPr fontId="4" type="noConversion"/>
  </si>
  <si>
    <t>1.Explosion Test
2. Thermal Shock</t>
    <phoneticPr fontId="3" type="noConversion"/>
  </si>
  <si>
    <t>1.서승법 PCBA에서 Varistor 제거 후 시험 진행 Capacitor 소손 될때까지, 방폭시 까지 서서히 전압 상승 후,연속 전압 인가 방폭시 발화 없을 것
2. -45℃(30분)↔125℃(30분)을 1cycle로 하여 300cycle 운전 후 2시간 상온 방치 후정전 용량 측정
(300 Cycle 후, 390 Cycle  추가 하여 Test 진행 )</t>
    <phoneticPr fontId="4" type="noConversion"/>
  </si>
  <si>
    <t>전장</t>
    <phoneticPr fontId="4" type="noConversion"/>
  </si>
  <si>
    <r>
      <t xml:space="preserve">시동 Capacitor
</t>
    </r>
    <r>
      <rPr>
        <sz val="8"/>
        <color indexed="10"/>
        <rFont val="맑은 고딕"/>
        <family val="3"/>
        <charset val="129"/>
      </rPr>
      <t>&lt;신뢰성부품&gt;
&lt;안전부품&gt;</t>
    </r>
  </si>
  <si>
    <t>1.밀폐성시험
2.단속내구성
3.염수분무
4.연속내구성</t>
    <phoneticPr fontId="4" type="noConversion"/>
  </si>
  <si>
    <t>1. Sealing test
2. Intermittent durability
3. Salt spray
4. Continuous durability</t>
    <phoneticPr fontId="3" type="noConversion"/>
  </si>
  <si>
    <t>1. 최고허용 온도 +5℃ ±3℃, 가열시간 1시간~3시간  방치 후,누유여부 1차 확인하고, 
누유없을시 24시간 후 최종 누유 확인
(36Hr / 48Hr 추가 측정 _  한계수명 check)
2. 정격전압의1.4배 최고허용 온도±3℃  On 2초 Off 2초 (100,000회)
용량 : 초기측정치 변화율 ±5%이내 *초기치 : 시험개시 5000회 이후 측정한 값을 초기값으로 한다
(초기 100,000 회 Test 후, 130,000 회 까지 측정 )
3. 35℃ ±2℃, 5% NaCl(염수)을 8시간 분무하고, 상온 상습에서 16시간 방치를
 1회로 총 4회 실시 후 외관 상태 확인
 → 단자 및 상개부 발청여부 확인
4. 정격전압의 1.35배,최고 허용온도±3℃ 1,252Hr 시험
  →용량 : 초기측정치 변화율 ±5%이내  *초기치 : 시험개시 24시간 이후 측정한 값을 초기값으로 한다</t>
    <phoneticPr fontId="4" type="noConversion"/>
  </si>
  <si>
    <t>Test Item Different
밀폐성 시험
염수분무 실시중
단속내구성/연속 내구성 추가</t>
    <phoneticPr fontId="3" type="noConversion"/>
  </si>
  <si>
    <r>
      <t xml:space="preserve">마그네트
 S/W
</t>
    </r>
    <r>
      <rPr>
        <sz val="8"/>
        <color indexed="10"/>
        <rFont val="맑은 고딕"/>
        <family val="3"/>
        <charset val="129"/>
      </rPr>
      <t>&lt;안전부품&gt;</t>
    </r>
  </si>
  <si>
    <t>1.동작전압
2.접촉저항
3.전기적 수명 
&lt;P/L 항목&gt;</t>
    <phoneticPr fontId="4" type="noConversion"/>
  </si>
  <si>
    <t>1. Operating Voltage
2. Contact Resistance
3. Electrical Life</t>
    <phoneticPr fontId="3" type="noConversion"/>
  </si>
  <si>
    <r>
      <t xml:space="preserve">1.Coil에 서서히 전압을 가하여, 동작시 전압 측정
2.정격 사용전류를 통전시켜 측정 50mΩ이하일것
3.정격사용 전압 및 전류를 통전하고 On1.5sec,Off1.5sec를 1회로 
20만회 실시(시간당 1,200회) 총 7일소요
1. 접점의 융착없을것 2. 내전압,접촉저항,절연저항을 만족할것 3.동작전압,개방전압 만족할 것
</t>
    </r>
    <r>
      <rPr>
        <sz val="8"/>
        <color indexed="10"/>
        <rFont val="맑은 고딕"/>
        <family val="3"/>
        <charset val="129"/>
      </rPr>
      <t>*협력사</t>
    </r>
    <r>
      <rPr>
        <sz val="8"/>
        <color indexed="10"/>
        <rFont val="맑은 고딕"/>
        <family val="3"/>
        <charset val="129"/>
      </rPr>
      <t xml:space="preserve"> 데이터로 시험 대체</t>
    </r>
    <r>
      <rPr>
        <sz val="8"/>
        <color indexed="10"/>
        <rFont val="맑은 고딕"/>
        <family val="3"/>
        <charset val="129"/>
      </rPr>
      <t>*</t>
    </r>
  </si>
  <si>
    <t>CSKD</t>
    <phoneticPr fontId="3" type="noConversion"/>
  </si>
  <si>
    <r>
      <t xml:space="preserve">Relay
comp
</t>
    </r>
    <r>
      <rPr>
        <sz val="8"/>
        <color indexed="10"/>
        <rFont val="맑은 고딕"/>
        <family val="3"/>
        <charset val="129"/>
      </rPr>
      <t>&lt;안전부품&gt;</t>
    </r>
  </si>
  <si>
    <r>
      <t xml:space="preserve">1.Coil에 서서히 전압을 가하여,  동작시 전압 측정
2.DC6V 1A인가 전압강하법 으로 측정50mΩ이하일것
3.정격전압 정격부하 조건으로 개폐 빈도 시간당  1,200회로 200,000회 실시
1.동작전압, 복귀전압, 접촉저항, 절연저항,내전압 스펙 만족하는지 확인 
2. 분해검사 후 탄화 없을것
</t>
    </r>
    <r>
      <rPr>
        <sz val="8"/>
        <color indexed="10"/>
        <rFont val="맑은 고딕"/>
        <family val="3"/>
        <charset val="129"/>
      </rPr>
      <t>*협력사 데이터로 시험 대체*</t>
    </r>
  </si>
  <si>
    <r>
      <t xml:space="preserve">배관 센서
</t>
    </r>
    <r>
      <rPr>
        <sz val="8"/>
        <color indexed="10"/>
        <rFont val="맑은 고딕"/>
        <family val="3"/>
        <charset val="129"/>
      </rPr>
      <t>&lt;신뢰성부품&gt;</t>
    </r>
  </si>
  <si>
    <t>1.수중내전압
2.수중열충격 
시험</t>
    <phoneticPr fontId="4" type="noConversion"/>
  </si>
  <si>
    <t>1. Underwater withstand voltage
2. Underwater thermal shock</t>
    <phoneticPr fontId="3" type="noConversion"/>
  </si>
  <si>
    <t>1.L/wire를 제외한 센싱부만 수중에 침적시킨 후, AC 1800/1sec 인가  AC 1800v/1sec, 누설전류 5mA↓
2.5℃에서 2분 95℃에서 2분을 1cycle로 수중에서 PULL UP저항 및 DC5V 전원인가후 7,000 Cycle 실시
저항값 및 B정수 확인 저항값 :초기치의 ±3%↓ B정수 :초기치의 ±2%↓ 그리고, 수중 절연저항, 내전압시험 만족할것</t>
    <phoneticPr fontId="4" type="noConversion"/>
  </si>
  <si>
    <t>OK</t>
    <phoneticPr fontId="3" type="noConversion"/>
  </si>
  <si>
    <t>OK</t>
    <phoneticPr fontId="3" type="noConversion"/>
  </si>
  <si>
    <t>토출센서
Discharge sensor</t>
    <phoneticPr fontId="4" type="noConversion"/>
  </si>
  <si>
    <t>1.수중내전압
2.PCT 시험</t>
    <phoneticPr fontId="4" type="noConversion"/>
  </si>
  <si>
    <t>1. Underwater withstand voltage
2.PCT</t>
    <phoneticPr fontId="3" type="noConversion"/>
  </si>
  <si>
    <t>1.L/wire를 제외한 센싱부만 수중에 침적시킨 후, AC 1800/1sec 인가  AC 1800v/1sec, 누설전류 5mA↓
2.121℃ 2기압 48Hr 후 상온 2시간 방치 후 전기적 특성 측정
저항값 및 B정수 확인 저항값 :초기치의 ±3%↓ B정수 :초기치의 ±2%↓ -.절연저항, 내전압시험 만족할것</t>
    <phoneticPr fontId="4" type="noConversion"/>
  </si>
  <si>
    <t>1.YES / PCT(NO) ( DONT KNOW TEST)
FROM CHINA</t>
  </si>
  <si>
    <t>CSKD</t>
    <phoneticPr fontId="3" type="noConversion"/>
  </si>
  <si>
    <t>실온센서
Temperature sensor</t>
    <phoneticPr fontId="4" type="noConversion"/>
  </si>
  <si>
    <t>1.수중내전압
2.PCT 시험</t>
    <phoneticPr fontId="4" type="noConversion"/>
  </si>
  <si>
    <t>1.L/wire를 제외한 센싱부만 수중에 침적시킨 후, AC 1800/1sec 인가
AC 1800v/1sec, 누설전류 5mA↓
2.121℃ 2기압 48Hr 후 상온 2시간 방치 후 전기적 특성 측정
저항값 및 B정수 확인 저항값 :초기치의 ±3%↓ B정수 :초기치의 ±2%↓ -.절연저항, 내전압시험 만족할것</t>
    <phoneticPr fontId="3" type="noConversion"/>
  </si>
  <si>
    <t>Harness_Comp</t>
  </si>
  <si>
    <t>1.인장강도
2.난연성시험</t>
    <phoneticPr fontId="4" type="noConversion"/>
  </si>
  <si>
    <t>1. Tensile strength
2. Flammability test</t>
    <phoneticPr fontId="3" type="noConversion"/>
  </si>
  <si>
    <t>1.Housing과 Wire간 인장력 테스터를 이용해 분리될 시점의 강도 측정
2.바람이 없는 실내에서 시료를 수직으로하여 불꽃을 10초간 연소후  
불꽃을 제거 10초 이내 자연 소화 될것</t>
    <phoneticPr fontId="4" type="noConversion"/>
  </si>
  <si>
    <r>
      <t xml:space="preserve">Fuse
</t>
    </r>
    <r>
      <rPr>
        <sz val="8"/>
        <color indexed="10"/>
        <rFont val="맑은 고딕"/>
        <family val="3"/>
        <charset val="129"/>
      </rPr>
      <t>&lt;안전부품&gt;</t>
    </r>
  </si>
  <si>
    <t>1.용단 시험
&lt;PL항목&gt;
2.절연저항
&lt;PL항목&gt;</t>
    <phoneticPr fontId="4" type="noConversion"/>
  </si>
  <si>
    <t>1. Blow Test
&lt;PL item&gt;
2. Insulation resistance
&lt;PL item&gt;</t>
    <phoneticPr fontId="3" type="noConversion"/>
  </si>
  <si>
    <t>1.정격전류의 110%를 인가하여 4시간 이상  견딜 것
2.정격전류의 200%를 인가하여 2분 이내 
용단  될 것(정격전류 135% 인가,1시간 이내 융단)
DC500V 1분간인가 절연저항 100㏁이상일 것</t>
    <phoneticPr fontId="4" type="noConversion"/>
  </si>
  <si>
    <t>( DONT KNOW TEST)
FROM KOREA</t>
  </si>
  <si>
    <r>
      <t xml:space="preserve">Heater (Sump, 
PTC, Sheath)
</t>
    </r>
    <r>
      <rPr>
        <sz val="8"/>
        <color indexed="10"/>
        <rFont val="맑은 고딕"/>
        <family val="3"/>
        <charset val="129"/>
      </rPr>
      <t>&lt;안전부품&gt;</t>
    </r>
  </si>
  <si>
    <t>1.on/off 시험</t>
    <phoneticPr fontId="4" type="noConversion"/>
  </si>
  <si>
    <t>1.on/off test</t>
    <phoneticPr fontId="3" type="noConversion"/>
  </si>
  <si>
    <t>1.정격전압의1.2배  On 2초 Off 2초 (100,000회)</t>
    <phoneticPr fontId="4" type="noConversion"/>
  </si>
  <si>
    <r>
      <t xml:space="preserve">Power 
Cord
</t>
    </r>
    <r>
      <rPr>
        <sz val="8"/>
        <color indexed="10"/>
        <rFont val="맑은 고딕"/>
        <family val="3"/>
        <charset val="129"/>
      </rPr>
      <t>&lt;안전부품&gt;</t>
    </r>
  </si>
  <si>
    <t>1.굴곡강도 시험 
&lt;PL항목&gt;</t>
    <phoneticPr fontId="4" type="noConversion"/>
  </si>
  <si>
    <t>1. Flexural strength test</t>
    <phoneticPr fontId="3" type="noConversion"/>
  </si>
  <si>
    <t>Power cord에 500g 추를 달고,좌.우 60도 반복하여 5000회 실시 
(2,500 회 실시 후, 3,000 회 까지 추가 Test) 
절연 피복부 갈라짐 및 터짐 없을 것</t>
    <phoneticPr fontId="4" type="noConversion"/>
  </si>
  <si>
    <t>No have</t>
  </si>
  <si>
    <t>Delete (No Items)</t>
    <phoneticPr fontId="3" type="noConversion"/>
  </si>
  <si>
    <t>Generator, 
Ionizer</t>
    <phoneticPr fontId="4" type="noConversion"/>
  </si>
  <si>
    <t>1.동작 주파수</t>
    <phoneticPr fontId="4" type="noConversion"/>
  </si>
  <si>
    <t>1. Operating frequency</t>
    <phoneticPr fontId="3" type="noConversion"/>
  </si>
  <si>
    <t>DC12V 전원 인가 후, 오실로스코프의 GND를 Power supply의 GND에 연결 후 스코프의 +Line을 
10㏁ 저항을 연결하고, 출력측 Pin에 연결
동작 주파수 100Hz±10Hz 일것</t>
    <phoneticPr fontId="4" type="noConversion"/>
  </si>
  <si>
    <t>( DONT KNOW TEST)
FROM CHINA AND KOREA</t>
  </si>
  <si>
    <r>
      <t xml:space="preserve">HVPS
</t>
    </r>
    <r>
      <rPr>
        <sz val="8"/>
        <color indexed="10"/>
        <rFont val="맑은 고딕"/>
        <family val="3"/>
        <charset val="129"/>
      </rPr>
      <t>&lt;안전부품&gt;</t>
    </r>
  </si>
  <si>
    <t>1.난연성 시험
2.과전압 인가</t>
    <phoneticPr fontId="4" type="noConversion"/>
  </si>
  <si>
    <t>1. Flammability test
2. Overvoltage protection</t>
    <phoneticPr fontId="3" type="noConversion"/>
  </si>
  <si>
    <t>1.바람이 없는 실내에서 시료를 수직으로하여 불꽃을 10초간 연소후  
불꽃을 제거 10초 이내 자연 소화 될것
2.정격전압의 +15%전압 인가 후 24hr 운전
전기적 특성치 만족할 것</t>
    <phoneticPr fontId="4" type="noConversion"/>
  </si>
  <si>
    <t>NO HAVE THIS PART</t>
  </si>
  <si>
    <t>NO HAVE</t>
    <phoneticPr fontId="3" type="noConversion"/>
  </si>
  <si>
    <r>
      <t xml:space="preserve">AC 모터
</t>
    </r>
    <r>
      <rPr>
        <sz val="8"/>
        <color indexed="10"/>
        <rFont val="맑은 고딕"/>
        <family val="3"/>
        <charset val="129"/>
      </rPr>
      <t>&lt;안전부품&gt;</t>
    </r>
  </si>
  <si>
    <t>1.구속시험 
&lt;PL항목&gt;
2.염수분무시험</t>
    <phoneticPr fontId="4" type="noConversion"/>
  </si>
  <si>
    <t>1. Constraint test
&lt;PL item&gt;
2. Salt spray test</t>
    <phoneticPr fontId="3" type="noConversion"/>
  </si>
  <si>
    <t xml:space="preserve">1.구속 상태하에서 정격 전압 인가
후 72시간 동안 TP동작상태 확인
 TP 정상 동작 여부 확인 (절연 등급에 따라 판정)
A종 : 95℃↓ E종 : 115 ℃↓ B종 : 130 ℃ ↓
F종 : 155 ℃ ↓H종 : 175 ℃ ↓ 
2.35℃ 5% NaCl 8시간 분무,16시간 
휴지를 1Cycle로 총4Cycle 실시
Shaft </t>
    <phoneticPr fontId="4" type="noConversion"/>
  </si>
  <si>
    <t>전장</t>
    <phoneticPr fontId="3" type="noConversion"/>
  </si>
  <si>
    <r>
      <t xml:space="preserve">BLDC
Motor
</t>
    </r>
    <r>
      <rPr>
        <sz val="8"/>
        <color indexed="10"/>
        <rFont val="맑은 고딕"/>
        <family val="3"/>
        <charset val="129"/>
      </rPr>
      <t>&lt;신뢰성부품&gt;</t>
    </r>
  </si>
  <si>
    <t>1.THB시험</t>
    <phoneticPr fontId="3" type="noConversion"/>
  </si>
  <si>
    <t>THB test</t>
    <phoneticPr fontId="3" type="noConversion"/>
  </si>
  <si>
    <t>1.무부하 상태에서 85℃±2℃, 습도 85%, 동작사용 전압의  최대치를 인가. 
96시간 연속운전
정상동작 및 전기적 특성 만족할 것</t>
    <phoneticPr fontId="3" type="noConversion"/>
  </si>
  <si>
    <t>( DONT KNOW TEST)
FROM CHINA/KOREA</t>
  </si>
  <si>
    <t>Synchronous Motor
공청기 전용</t>
    <phoneticPr fontId="3" type="noConversion"/>
  </si>
  <si>
    <t>1.내구성 시험</t>
    <phoneticPr fontId="3" type="noConversion"/>
  </si>
  <si>
    <t>1. Durability test</t>
    <phoneticPr fontId="3" type="noConversion"/>
  </si>
  <si>
    <t>5초ON, 1초 Off 정격전압/주파수/450g 부하로 30,000회 실시 후 이상소음 없고, 절연저항, 내전압 만족할 것</t>
    <phoneticPr fontId="3" type="noConversion"/>
  </si>
  <si>
    <t>NO USE MANAUS</t>
  </si>
  <si>
    <t>Step
 Motor</t>
    <phoneticPr fontId="4" type="noConversion"/>
  </si>
  <si>
    <t>1.수명시험</t>
    <phoneticPr fontId="4" type="noConversion"/>
  </si>
  <si>
    <t>1. Life test</t>
    <phoneticPr fontId="3" type="noConversion"/>
  </si>
  <si>
    <t>① 12VDC,(정격x125% PPS),정격gf의 부하상태로 반전 연속 운전시켜 500시간운전(stepping모터 업체 진행) 
②정격 전압인가 Vane 동작성 30초ON /10초 OFF 연속 동작성 시험 실시 
  시험횟수 :25,200회 확인(LG진행)    Pull in ttrque,절연저항,내전압,
이상소음 없을것</t>
    <phoneticPr fontId="4" type="noConversion"/>
  </si>
  <si>
    <t>Sensor, Humidity</t>
    <phoneticPr fontId="4" type="noConversion"/>
  </si>
  <si>
    <t>온도 Cycle 시험</t>
    <phoneticPr fontId="4" type="noConversion"/>
  </si>
  <si>
    <t>Temperature Cycle Test</t>
    <phoneticPr fontId="3" type="noConversion"/>
  </si>
  <si>
    <t>1.-40℃,30분 /85℃,30분 100회 상온상습 1시간 방치 후 측정
습도로 환산한 변화치가 ±2%  일 것</t>
    <phoneticPr fontId="4" type="noConversion"/>
  </si>
  <si>
    <t>C/Box</t>
    <phoneticPr fontId="4" type="noConversion"/>
  </si>
  <si>
    <t>1.난연성시험</t>
    <phoneticPr fontId="4" type="noConversion"/>
  </si>
  <si>
    <t>1. Flammability test</t>
    <phoneticPr fontId="3" type="noConversion"/>
  </si>
  <si>
    <t>바람이 없는 실내에서 시료를 수직으로하여 불꽃을 30초간 연소후  
불꽃을 제거  10초 이내 자연 소화 될것</t>
    <phoneticPr fontId="4" type="noConversion"/>
  </si>
  <si>
    <t>Compressor
OLP Cover</t>
    <phoneticPr fontId="4" type="noConversion"/>
  </si>
  <si>
    <t>1.내열성시험
2.난연성시험</t>
    <phoneticPr fontId="4" type="noConversion"/>
  </si>
  <si>
    <t>1. Heat resistance test
2. Flammability test</t>
    <phoneticPr fontId="3" type="noConversion"/>
  </si>
  <si>
    <t>1.150℃±2℃ 고온조에서 2시간 방치 후,외관 상태 확인
찌그러짐등의 변형 없을 것
2.바람이 없는 실내에서 시료를 수직으로하여 불꽃을 10초간 연소후  불꽃을 제거</t>
    <phoneticPr fontId="4" type="noConversion"/>
  </si>
  <si>
    <t>스사출</t>
    <phoneticPr fontId="4" type="noConversion"/>
  </si>
  <si>
    <t>스탠드형 사출물 (밀란)
Grille Assembly, Discharge</t>
    <phoneticPr fontId="4" type="noConversion"/>
  </si>
  <si>
    <t>동작신뢰성</t>
    <phoneticPr fontId="4" type="noConversion"/>
  </si>
  <si>
    <t>Operational reliability</t>
    <phoneticPr fontId="3" type="noConversion"/>
  </si>
  <si>
    <r>
      <t xml:space="preserve">정격전압 인가하여 Vane 동작 On/Off 12,600회 확인
PIR Module 140,000회 작동파손, 단동작, 소음 없을 것
</t>
    </r>
    <r>
      <rPr>
        <sz val="8"/>
        <color indexed="10"/>
        <rFont val="맑은 고딕"/>
        <family val="3"/>
        <charset val="129"/>
      </rPr>
      <t>*협력사 데이터로 대체</t>
    </r>
  </si>
  <si>
    <t>No Tests (NO NEED)</t>
    <phoneticPr fontId="3" type="noConversion"/>
  </si>
  <si>
    <t>NA</t>
  </si>
  <si>
    <t>스탠드형 사출물 (칸, 크라운)
Panel Assembly, Front</t>
    <phoneticPr fontId="4" type="noConversion"/>
  </si>
  <si>
    <t xml:space="preserve"> 동작신뢰성</t>
    <phoneticPr fontId="4" type="noConversion"/>
  </si>
  <si>
    <r>
      <t xml:space="preserve">정격전압 인가하여 Vane 동작 On/Off 12,600회 확인
PIR Module 140,000회 작동파손, 단동작, 소음 없을 것
</t>
    </r>
    <r>
      <rPr>
        <sz val="8"/>
        <color indexed="10"/>
        <rFont val="맑은 고딕"/>
        <family val="3"/>
        <charset val="129"/>
      </rPr>
      <t xml:space="preserve">
*협력사 데이터로 대체</t>
    </r>
  </si>
  <si>
    <t>No Tests (NO NEED)</t>
    <phoneticPr fontId="3" type="noConversion"/>
  </si>
  <si>
    <t>벽사출</t>
    <phoneticPr fontId="4" type="noConversion"/>
  </si>
  <si>
    <t xml:space="preserve">벽걸이형 사출물
Grille Assembly, Discharge
</t>
    <phoneticPr fontId="4" type="noConversion"/>
  </si>
  <si>
    <t>1.동작신뢰성
2.누수시험</t>
    <phoneticPr fontId="4" type="noConversion"/>
  </si>
  <si>
    <t>1. Operation reliability
2. Leak test</t>
    <phoneticPr fontId="3" type="noConversion"/>
  </si>
  <si>
    <r>
      <t xml:space="preserve">1.정격전압 인가하여 Vane 동작 On/Off 25,200회 확인 (동작횟수 12,600→25,200 냉난방 모델감안 수정)
파손, 단동작, 소음 없을 것
</t>
    </r>
    <r>
      <rPr>
        <sz val="8"/>
        <color indexed="10"/>
        <rFont val="맑은 고딕"/>
        <family val="3"/>
        <charset val="129"/>
      </rPr>
      <t xml:space="preserve">*동작신뢰성 시험은 협력사 시험결과로 대체한다
</t>
    </r>
    <r>
      <rPr>
        <sz val="8"/>
        <color indexed="8"/>
        <rFont val="맑은 고딕"/>
        <family val="3"/>
        <charset val="129"/>
      </rPr>
      <t xml:space="preserve">
2.Discharge Grille에 물 부어 누수 확인(24Hr)
누수 없을 것</t>
    </r>
  </si>
  <si>
    <t>벽걸이형 사출물
Grille Assembly, Front</t>
    <phoneticPr fontId="4" type="noConversion"/>
  </si>
  <si>
    <t>2.접착력</t>
    <phoneticPr fontId="4" type="noConversion"/>
  </si>
  <si>
    <t>Adhesion</t>
    <phoneticPr fontId="3" type="noConversion"/>
  </si>
  <si>
    <r>
      <t xml:space="preserve">2.Inlet Grille &amp; Middle Panel Push &amp; Pull Gauge를 
사용하여 측정
</t>
    </r>
    <r>
      <rPr>
        <sz val="8"/>
        <color indexed="10"/>
        <rFont val="맑은 고딕"/>
        <family val="3"/>
        <charset val="129"/>
      </rPr>
      <t>*협력사 시험으로 대체
*Flying시험 기준 수립되면, 시험 변경 필요</t>
    </r>
  </si>
  <si>
    <t>Test Item Different
접착력 미실시, 냉열싸이클 실시 중
접착력 대체 항목임으로 문제 없음</t>
    <phoneticPr fontId="3" type="noConversion"/>
  </si>
  <si>
    <t>Only chamber</t>
  </si>
  <si>
    <t>공사출</t>
    <phoneticPr fontId="4" type="noConversion"/>
  </si>
  <si>
    <t>공기청정기 사출물
Base Assembly,Body</t>
    <phoneticPr fontId="4" type="noConversion"/>
  </si>
  <si>
    <t>동작 신뢰성
(부품 E.L.T)</t>
    <phoneticPr fontId="4" type="noConversion"/>
  </si>
  <si>
    <t>Operation reliability</t>
    <phoneticPr fontId="3" type="noConversion"/>
  </si>
  <si>
    <t>상/하 연속 217 시간
좌/우 연속 2,000 시간 (B10기준 18,000hr)
*몽블랑 D 클린부스터 신뢰성</t>
    <phoneticPr fontId="4" type="noConversion"/>
  </si>
  <si>
    <t>제사출</t>
    <phoneticPr fontId="4" type="noConversion"/>
  </si>
  <si>
    <t>제습기사출물
Base Assembly,
 Single</t>
    <phoneticPr fontId="4" type="noConversion"/>
  </si>
  <si>
    <t>1.주행
신뢰성</t>
    <phoneticPr fontId="4" type="noConversion"/>
  </si>
  <si>
    <t>1. Driving
responsibility</t>
    <phoneticPr fontId="3" type="noConversion"/>
  </si>
  <si>
    <t>3.제품(만수기준) 중량 2배 인가하여 - 단속 : 10m 이동 후 1분 Off  4.5Km - 연속 : 150m
Caster 파손, 탈거 없을 것</t>
    <phoneticPr fontId="4" type="noConversion"/>
  </si>
  <si>
    <t>제습기사출물
Housing Assembly</t>
    <phoneticPr fontId="4" type="noConversion"/>
  </si>
  <si>
    <t>1.동작신뢰성</t>
    <phoneticPr fontId="4" type="noConversion"/>
  </si>
  <si>
    <t>Operation reliability</t>
    <phoneticPr fontId="3" type="noConversion"/>
  </si>
  <si>
    <r>
      <t xml:space="preserve">1.정격전압 인가하여 Vane 동작 On/Off 12,600 회 확인
파손, 단동작, 소음 없을 것
</t>
    </r>
    <r>
      <rPr>
        <sz val="8"/>
        <color indexed="10"/>
        <rFont val="맑은 고딕"/>
        <family val="3"/>
        <charset val="129"/>
      </rPr>
      <t>*협력사 데이터로 대체</t>
    </r>
  </si>
  <si>
    <t>제사출</t>
    <phoneticPr fontId="3" type="noConversion"/>
  </si>
  <si>
    <t>제습기
Drain Hose</t>
    <phoneticPr fontId="4" type="noConversion"/>
  </si>
  <si>
    <t>1.굴곡강도시험</t>
    <phoneticPr fontId="4" type="noConversion"/>
  </si>
  <si>
    <t xml:space="preserve">1.호스 한쪽끝에 4.5Kg추를 달고 10회/분 속도로 좌,우 각 90도로 
실시 16000회 이상 견딜것  </t>
    <phoneticPr fontId="4" type="noConversion"/>
  </si>
  <si>
    <t>No Tests (NO NEED)</t>
  </si>
  <si>
    <t>사출</t>
    <phoneticPr fontId="3" type="noConversion"/>
  </si>
  <si>
    <t>외관 사출 Resin
(Injection Resin)</t>
    <phoneticPr fontId="3" type="noConversion"/>
  </si>
  <si>
    <t>1.내자외선
2.연필경도</t>
    <phoneticPr fontId="3" type="noConversion"/>
  </si>
  <si>
    <t>1. UV
2. Pencil Hardness</t>
    <phoneticPr fontId="3" type="noConversion"/>
  </si>
  <si>
    <t>1.광원으로부터 20cm 이격 후 72시간 노출
색차(ΔE) 1.5 이하일 것
2.경도용 연필의 선단을 평평하면서 각이 날카롭게 갈아서 45。각도로 500g의 지압으로 전방으로 밈
F이상(스프레이 도장물에 만 적용)</t>
    <phoneticPr fontId="3" type="noConversion"/>
  </si>
  <si>
    <t>No tests
벽걸이에서 실시 중임</t>
    <phoneticPr fontId="3" type="noConversion"/>
  </si>
  <si>
    <t>OK UV</t>
  </si>
  <si>
    <t>사출</t>
    <phoneticPr fontId="4" type="noConversion"/>
  </si>
  <si>
    <t>Fan 
Blower</t>
    <phoneticPr fontId="4" type="noConversion"/>
  </si>
  <si>
    <t>1.2배속연속시험
/단속시험
2.Hub 융착강도
3. Hub 내경/D-cut 치수 측정</t>
    <phoneticPr fontId="4" type="noConversion"/>
  </si>
  <si>
    <t>1.2배속연속시험
/ discontinous 시험
2.Hub 융착강도
3. Hub 내경/D-cut 치수 측정</t>
    <phoneticPr fontId="3" type="noConversion"/>
  </si>
  <si>
    <t>1.정격 RPM의 2배 인가하여 1시간 동작정격 RPM의 2배 인가하여 on:1분, off:30초를 1회로 하여 1000회 단속 운전 실시
Crack, 백화, 파손등 운전상 치명 결점이 없을것
2.Torque Gauge를 사용하여 융착강도 확인</t>
    <phoneticPr fontId="4" type="noConversion"/>
  </si>
  <si>
    <t>Test Item Different
2배속 연속/ 단속 시험 중
Hub 융착강도, Hub 내경 및 D-cut 치수 측정 추가 필요</t>
    <phoneticPr fontId="3" type="noConversion"/>
  </si>
  <si>
    <t>We have propellar fan</t>
    <phoneticPr fontId="3" type="noConversion"/>
  </si>
  <si>
    <t>Fan Assembly, 
Cross Flow</t>
    <phoneticPr fontId="4" type="noConversion"/>
  </si>
  <si>
    <t>1.2배속시험   
2.굴곡강도
3.인장강도</t>
    <phoneticPr fontId="4" type="noConversion"/>
  </si>
  <si>
    <t>1.2 times spped testing
2. Flexural strength
3. Tensile strength
4. Over time change</t>
    <phoneticPr fontId="3" type="noConversion"/>
  </si>
  <si>
    <t>1.정격 RPM의 2배 인가하여 1시간 동작
Crack, 백화, 파손등 운전상 치명 결점이 없을것
2.CFF중앙부의 분활판에 CFF외경보다 0.5mm큰 금속링(폭10mm)을 걸고 서서히 하중을 가함
3.만능시험기를 사용하여 인장강도 확인</t>
    <phoneticPr fontId="4" type="noConversion"/>
  </si>
  <si>
    <t>NO USER MACHINE
(china)</t>
  </si>
  <si>
    <t>Filter,Air</t>
    <phoneticPr fontId="4" type="noConversion"/>
  </si>
  <si>
    <t>1.인장력
2.내세탁성</t>
    <phoneticPr fontId="4" type="noConversion"/>
  </si>
  <si>
    <t>1. Tensile force
2. Washability</t>
    <phoneticPr fontId="3" type="noConversion"/>
  </si>
  <si>
    <t>1.Push&amp; Pull gauge를 사용하여 인장력 확인
2.반복 세탁 20회
Mesh 뜯어짐 없을 것</t>
    <phoneticPr fontId="4" type="noConversion"/>
  </si>
  <si>
    <t>기타</t>
    <phoneticPr fontId="4" type="noConversion"/>
  </si>
  <si>
    <t>1.Filter
2.Foam(PE/PU/PE+PU)
3.Butyl
4.Cable</t>
    <phoneticPr fontId="4" type="noConversion"/>
  </si>
  <si>
    <t>1.냄새</t>
    <phoneticPr fontId="4" type="noConversion"/>
  </si>
  <si>
    <t>1. Odor</t>
    <phoneticPr fontId="3" type="noConversion"/>
  </si>
  <si>
    <r>
      <t xml:space="preserve">1.데시게이터를 사용하여 시편 10분 동안 측정
</t>
    </r>
    <r>
      <rPr>
        <sz val="8"/>
        <color indexed="10"/>
        <rFont val="맑은 고딕"/>
        <family val="3"/>
        <charset val="129"/>
      </rPr>
      <t>설비 투자후 시험 방법 변경 예정. 그 전 까지는 데시케이터</t>
    </r>
  </si>
  <si>
    <t>NO ISSUES</t>
    <phoneticPr fontId="3" type="noConversion"/>
  </si>
  <si>
    <t>판금</t>
    <phoneticPr fontId="4" type="noConversion"/>
  </si>
  <si>
    <t>도장 판금 (실외기 PCM포함)</t>
    <phoneticPr fontId="4" type="noConversion"/>
  </si>
  <si>
    <t>1.염수분무 (CCT)
2.Erichsen
3.Drawing
4.Impact</t>
    <phoneticPr fontId="4" type="noConversion"/>
  </si>
  <si>
    <t>1. Salt spray (CCT)
2.Erichsen
3.Drawing
4.Impact</t>
    <phoneticPr fontId="3" type="noConversion"/>
  </si>
  <si>
    <t>1.CCT : 1step 35℃ 염수 5% 분무 2hr, 2step : 70℃ 건조 2hr, 3step 50℃ 습도 95% 2hr (1Cycle 6hr) : 330hr
2.호울더에 시험편을 넣고 거울을 보면서 손잡이를 돌려(v=0.1m/s)도막에 균열이보이면 회전을 멈추고 이동한 거리를 에릭슨치로 하고, 에릭슨된 부분 확인
6mm이상에서 에릭슨된 부분에 균열, 박리 없을 것
3.10개의 원호를 그리고, 도막간 밀착에 각각 상당하는 깊이가 되도록 적당히 가감. 바늘은 2초/회 정도의 속도로 손잡이를 회전.
박리 없을 것
4.무게 800g 추를  500mm 높이에서 낙하
Crack 및 균열 없을 것</t>
    <phoneticPr fontId="4" type="noConversion"/>
  </si>
  <si>
    <t xml:space="preserve">Test Item Different
염수분무, 충격시험, Cross cut, </t>
    <phoneticPr fontId="3" type="noConversion"/>
  </si>
  <si>
    <t>판금</t>
    <phoneticPr fontId="3" type="noConversion"/>
  </si>
  <si>
    <t>Screw
Washer</t>
  </si>
  <si>
    <t>1.염수분무 (CCT)
2.파단토크</t>
    <phoneticPr fontId="4" type="noConversion"/>
  </si>
  <si>
    <t>1. Salt spray
2. Breaking torque</t>
    <phoneticPr fontId="3" type="noConversion"/>
  </si>
  <si>
    <t xml:space="preserve">1.CCT : 1step 35℃ 염수 5% 분무 2hr, 2step : 70℃ 건조 2hr, 3step 50℃ 습도 95% 2hr (1Cycle 6hr)
 도장품은 330hr, 비도장품은 200hr
2.파단토크:38Kgfcm이상 </t>
    <phoneticPr fontId="4" type="noConversion"/>
  </si>
  <si>
    <t>Test Item Different
파단 Torque 미실시 중</t>
    <phoneticPr fontId="3" type="noConversion"/>
  </si>
  <si>
    <t>request report china</t>
  </si>
  <si>
    <t>절삭</t>
    <phoneticPr fontId="4" type="noConversion"/>
  </si>
  <si>
    <t>Tube,Capillary</t>
    <phoneticPr fontId="4" type="noConversion"/>
  </si>
  <si>
    <t>1.유량검사
2.조도측정</t>
    <phoneticPr fontId="4" type="noConversion"/>
  </si>
  <si>
    <t>1. Flow test
2. Measurement of illuminance</t>
  </si>
  <si>
    <t>1.Spec 만족 할 것
2.Capillary내부 조도 측정기로  측정</t>
    <phoneticPr fontId="4" type="noConversion"/>
  </si>
  <si>
    <t>Test Item Different
유량검사 실시중, 조도 측정 미실시 중</t>
  </si>
  <si>
    <t>1.Maintance machine
2.Check equipament</t>
  </si>
  <si>
    <t>OK</t>
    <phoneticPr fontId="3" type="noConversion"/>
  </si>
  <si>
    <t>Valve,Reverse</t>
    <phoneticPr fontId="4" type="noConversion"/>
  </si>
  <si>
    <t>1.내부 누설량
2.파괴압력
3.냉열 Cycle</t>
    <phoneticPr fontId="4" type="noConversion"/>
  </si>
  <si>
    <t>1. Internal leakage
2. Breaking pressure
3. Heat/Cold Cycle</t>
    <phoneticPr fontId="3" type="noConversion"/>
  </si>
  <si>
    <t>1.공압 10 kgf/㎠ , 43 kgf/㎠ 인가후, 내부 누설량  측정
1000 cc/Min  이하일 것
2.수압을 가하여 파괴 압력 측정 214kgf/㎠ 이상에서 견딜 것
3.-25℃ 8Hr ↔  60℃  16Hr 을 1회로 5회 시험
 동작성,내부 누설량,절연저항,내전압만족 할 것</t>
    <phoneticPr fontId="4" type="noConversion"/>
  </si>
  <si>
    <t>Test Item Different
파괴압력 실시중
내부누설량, 냉열쵸칟 미실시 중</t>
    <phoneticPr fontId="3" type="noConversion"/>
  </si>
  <si>
    <t>1. OK
2. DONT KNOW
3. DONT KNOW</t>
  </si>
  <si>
    <t>EEV</t>
    <phoneticPr fontId="4" type="noConversion"/>
  </si>
  <si>
    <t>동작 수명
시험</t>
    <phoneticPr fontId="4" type="noConversion"/>
  </si>
  <si>
    <t>Operating Life</t>
    <phoneticPr fontId="3" type="noConversion"/>
  </si>
  <si>
    <t xml:space="preserve">Open-Close 10만회 실시 후, 유량측정 </t>
    <phoneticPr fontId="4" type="noConversion"/>
  </si>
  <si>
    <t>Accum</t>
    <phoneticPr fontId="4" type="noConversion"/>
  </si>
  <si>
    <t>1. 내열탕
2.Cross Cut
3.절개검사
 (X-Ray)
4.염수분무시험(CCT)</t>
    <phoneticPr fontId="4" type="noConversion"/>
  </si>
  <si>
    <t>1. hot water
2.Cross Cut
3. Incision test
  (X-ray)
4. Salt spray test</t>
    <phoneticPr fontId="3" type="noConversion"/>
  </si>
  <si>
    <t>1.100℃에서 1Hr 방치 수포, 부풀음 등 없을 것
2.가로/세로 1mm 간격으로 11개씩 긋고(정방향 100개) 3M 스카치 Tape을 이용하여 500g의 지압으로 문질러 밀착시킨 후 표면과 수직방향으로 땔 것 떨어짐 없을 것
3.절개하여 내부 이물질 확인 내부 치수 확인 (Pipe 삽입 깊이)
내부 이물질 없을 것 막힘 없을 것
4. .CCT : 1step 35℃ 염수 5% 분무 2hr, 2step : 70℃ 건조 2hr, 3step 50℃ 습도 95% 2hr (1Cycle 6hr) 330hr 실시</t>
    <phoneticPr fontId="4" type="noConversion"/>
  </si>
  <si>
    <t>전장</t>
    <phoneticPr fontId="4" type="noConversion"/>
  </si>
  <si>
    <t xml:space="preserve">Switch, Pressure </t>
    <phoneticPr fontId="4" type="noConversion"/>
  </si>
  <si>
    <t>1.동작압력
2.동작신뢰성</t>
    <phoneticPr fontId="4" type="noConversion"/>
  </si>
  <si>
    <t>1. Operating pressure
2. Operation reliability</t>
    <phoneticPr fontId="3" type="noConversion"/>
  </si>
  <si>
    <t>1.압력을 서서히 올려서 스위치가 ON/OFF 되는 압력을 측정
2.45kgf/㎠G ↔ 3kgf/㎠G  2초 On / 2초Off를 
1회로 30만회 시험 누설 없을 것
동작압력,내전압,절연저항 만족할 것</t>
    <phoneticPr fontId="4" type="noConversion"/>
  </si>
  <si>
    <t xml:space="preserve"> DONT KNOW (all)</t>
  </si>
  <si>
    <t>Nut, Flare</t>
    <phoneticPr fontId="3" type="noConversion"/>
  </si>
  <si>
    <t>1.파괴토크 측정
2.캡 착탈성 확인</t>
    <phoneticPr fontId="4" type="noConversion"/>
  </si>
  <si>
    <t>1. Measurement of breaking torque
2. cap detachability</t>
    <phoneticPr fontId="3" type="noConversion"/>
  </si>
  <si>
    <t>1.SVC 밸브등의 상대물에 Nut가 파괴될때 까지의 토크를 측정
승인원 및 도면기준 만족하고, 상대물 파괴토크와 일치할 것
2.Flare Nut에 사출 캡 규격기준으로 체결 후 착탈성 확인
 6.35 / 9.52 / 12.7 / 15.88 ( 1회 / 월 )</t>
    <phoneticPr fontId="4" type="noConversion"/>
  </si>
  <si>
    <t>Installation Kit</t>
    <phoneticPr fontId="4" type="noConversion"/>
  </si>
  <si>
    <t>1.연결전선
수중 절연저항</t>
    <phoneticPr fontId="4" type="noConversion"/>
  </si>
  <si>
    <t>1. Underwater insulation resistance</t>
    <phoneticPr fontId="3" type="noConversion"/>
  </si>
  <si>
    <t>1.연결전선의 양쪽 끝단부를 제외하고,수조에 침척 144Hr.후  DC500V 1분간인가 절연저항 1,000㏁이상일 것</t>
    <phoneticPr fontId="4" type="noConversion"/>
  </si>
  <si>
    <t>no have manaus</t>
  </si>
  <si>
    <t>열교환기</t>
    <phoneticPr fontId="4" type="noConversion"/>
  </si>
  <si>
    <t>Fin &amp; Tube 열교환기</t>
    <phoneticPr fontId="4" type="noConversion"/>
  </si>
  <si>
    <t>1.유/오물량
2.수분량
3.염수분무시험
4.파괴압력</t>
    <phoneticPr fontId="4" type="noConversion"/>
  </si>
  <si>
    <t>1. Oil / dust quantity
2. Water content
3. Salt spray testing
4. Breaking pressure</t>
    <phoneticPr fontId="3" type="noConversion"/>
  </si>
  <si>
    <t>1.솔벤트를 내부에 넣은 후, 초음파를 30min 가할 것
오물량 30mg/㎡, 유분량 130mg/㎡ 이하일 것
2.수분량 Test 기기를 사용하여 내부 수분량 측정
내부 체적 * 0.011mg/㎤ 이내일 것 
3.35℃±5% 염수에서 480Hr 방치 후 24Hr 상온 방치
발청없을것
4.수압을 가하여 파괴 압력 측정
214kgf/㎠ 이상에서 견딜 것( NG 시 피로강도 )</t>
    <phoneticPr fontId="4" type="noConversion"/>
  </si>
  <si>
    <t xml:space="preserve"> DONT KNOW (all)
Request report china and Korea</t>
  </si>
  <si>
    <t>MF Cond(R410)</t>
    <phoneticPr fontId="4" type="noConversion"/>
  </si>
  <si>
    <t>1.유/오물량
2.수분량
3.염수분무시험
4.파괴압력
5.절개검사</t>
    <phoneticPr fontId="4" type="noConversion"/>
  </si>
  <si>
    <t xml:space="preserve">"1. Oil / dust quantity
2. Water content
3. Salt spray testing
4. Breaking pressure
5. Incision Examination </t>
    <phoneticPr fontId="3" type="noConversion"/>
  </si>
  <si>
    <t>1.솔벤트를 내부에 넣은 후, 초음파를 1Hr 가할 것
오물량 10mg/㎡, 유분량 130mg/㎡ 이하일 것
2.수분량 Test 기기를 사용하여 내부 수분량 측정
내부 체적 * 0.011mg/㎤ 이내일 것 
3.35℃±5% 염수에서 480Hr 방치 후 24Hr 상온 방치
발청없을것
4.수압을 가하여 파괴 압력 측정
214kgf/㎠ 이상에서 견딜 것( NG 시 피로강도 )
5.절개하여 내부 이물질 확인 Header Tube t 측정 
내부 이물질 없을 것  t 1.2 이상일 것</t>
    <phoneticPr fontId="4" type="noConversion"/>
  </si>
  <si>
    <t>Test Item Different
파괴압력, 염수분무, 절개검사 진행 중</t>
    <phoneticPr fontId="3" type="noConversion"/>
  </si>
  <si>
    <t>NO USE MANAUS (ONLY COPPER)</t>
  </si>
  <si>
    <t>MF EVA(R410)</t>
    <phoneticPr fontId="4" type="noConversion"/>
  </si>
  <si>
    <t>1.유/오물량
2.수분량
3.염수분무시험
4.파괴압력
5.절개검사
6.염수분무(백분_산화물)
7.열 Cycle(백분_Flux)
8.코팅량
9.내습성
10.친수지속성</t>
    <phoneticPr fontId="4" type="noConversion"/>
  </si>
  <si>
    <t>1. Oil / water quantity
2. Water content
3. Salt spray testing
4. Breaking pressure
5. Incision examination
6. Salt spray (white powder oxide)
7. Thermal Cycle (Flux_Flux)
8. Coating amount
9. Moisture resistance
10. Hydrophilic persistence</t>
    <phoneticPr fontId="3" type="noConversion"/>
  </si>
  <si>
    <t>1.솔벤트를 내부에 넣은 후, 초음파를 30min 가할 것
오물량 10mg/㎡, 유분량 130mg/㎡ 이하일 것
2.수분량 Test 기기를 사용하여 내부 수분량 측정
내부 체적 * 0.011mg/㎤ 이내일 것 
3.35℃±5% 염수에서 480Hr 방치 후 24Hr 상온 방치
발청없을것
4.수압을 가하여 파괴 압력 측정
214kgf/㎠ 이상에서 견딜 것( NG 시 피로강도 )
5.절개하여 내부 이물질 확인 Header Tube t 측정 
내부 이물질 없을 것  t 1.2 이상일 것
6.35℃ 5% 염수속에 240hr 시험후 물로 염분 제거후 자연건조 --&gt;1m 높이 자유낙하 3회 실시
기밀성 유지되고, fin떨어짐 없을 것 1m 높이 자유낙하 3회 실시 후,  백분발생량 0.01mg/㎤ 이하일것
7.-40℃ 2시간 --&gt; 120℃ 2시간 1cycle 10 cycle 실시 --&gt;1m 높이 자유낙하 3회 실시
백분 발생량 0.006mg/㎤  이하 일 것
업체에서 진행한시료를 LG에서판정함
8.화성층 / 친수층  코팅량 측정 할 것    - 파카라이징 송부하여 data 입수
화성층 : 20 ~ 250 mg /㎡, V
 (13 ~ 50 ) 친수층 : Zr ( 15 ~ 118 ), V (6~44)
9.40℃, RH 98% 이상 , 360 시간 방치 후,  표면상태 확인 
부품음, 백청/갈색화가 전 표면에 확대되지 않을 것
10.스프레이 분무후(증류수 침적 1시간,건조1시간을 1cycle로 100cycle 실시후 무게 증가율 15%이내일것
초기 무게 대비  1.15이하 일 것</t>
    <phoneticPr fontId="4" type="noConversion"/>
  </si>
  <si>
    <t>NO USER MANAUS</t>
  </si>
  <si>
    <t>Sheet,Aluminium</t>
    <phoneticPr fontId="4" type="noConversion"/>
  </si>
  <si>
    <t>1.제원
2.치수
3.초기친수성
4.친수지속성</t>
    <phoneticPr fontId="4" type="noConversion"/>
  </si>
  <si>
    <t>1. Specification
2. Dimensions
3. Initial hydrophilicity
4. Hydrophilic persistence</t>
  </si>
  <si>
    <t xml:space="preserve">1.색상 확인
2.Aluminium Sheet의 두께 측정
3.① Cutting한 시편을 고정Jig에 수직으로고정시킨 후, 증발유(Vapor 7B)에 3분간침적하고, 이후 상온에서 7분간 수직 방치
② 상온에서 7분간 자연 건조한 시편을건조로(210℃±20℃)에 넣고, 150sec.  건조한 후 다시 상온에 꺼내어 1분간방치
③상온에서 1분간 방치한 시편을 건조/침적 반복 시험기에 넣고, 증류수 침적 10min. 송풍건조 10min.을 1Cycle로 10Cycle 실시
유백색 PCM 8mm 이상일 것 GOLD PCM 7mm 이상일 것
 NANO PLASMA 6mm 이상일 것
4.① 초기 친수성 측정용 시험편과 동일한 방법으로 제작한 시편을 증류수에 10분간침적, 상온 송풍 건조 10분을 1Cycle로 하여 300Cycle 후 물퍼짐 지름을 측정. (침적 증류수는 48Hr. 마다 교체할 것)
유백색 PCM / GOLD PCM 5.5mm 이상일 것 </t>
    <phoneticPr fontId="4" type="noConversion"/>
  </si>
  <si>
    <t>Test Item Different
치수만 측정 중</t>
    <phoneticPr fontId="3" type="noConversion"/>
  </si>
  <si>
    <t>1. OK
2. OK  
3 and 4.  (Request report china and Korea).</t>
  </si>
  <si>
    <t>Box</t>
    <phoneticPr fontId="4" type="noConversion"/>
  </si>
  <si>
    <t>1.파열강도
2.수직압축
  강도시험
3.인쇄마모
시험
4.접착력 시험</t>
    <phoneticPr fontId="4" type="noConversion"/>
  </si>
  <si>
    <t>1. Burst strength
2. Vertical compression
   Strength test
3. Printing wear
exam
4. Adhesion test</t>
    <phoneticPr fontId="3" type="noConversion"/>
  </si>
  <si>
    <t>1.파열강도 시험기에 시편을 장착 후 파강시점의 강도 측정
2.수직압축 시험기에 시편을 장착 후 압강시점의 강도 측정
3.Jig의 누르는 힘은 1.8kg.f 이며, 43회/분 속도로 100회 마찰 시킴
글자의 일부가 지워져내용을 확인할 수 없는 상태
4.검사 Jig 를 이용하여 당기며 접착력 시험
A골 18Kgf,  B골 26Kgf 이상 견딜 것</t>
    <phoneticPr fontId="4" type="noConversion"/>
  </si>
  <si>
    <t>OK all</t>
  </si>
  <si>
    <t>Butyle
 Tape</t>
    <phoneticPr fontId="4" type="noConversion"/>
  </si>
  <si>
    <t>1.내열 진동시험 
2.비중</t>
    <phoneticPr fontId="4" type="noConversion"/>
  </si>
  <si>
    <t>1. Heat Resistance Vibration Test
2. Specific gravity</t>
  </si>
  <si>
    <t>1.PIPE에 BUTLY TAPE의 중앙부위를 감싸고나머지 늘어 내린다
 ① 시험조건 80℃(저비중) ,120℃(고비중) 각24Hr 진동수 50HZ,진폭0.3mm (벌어짐/떨어짐 없을 것)
2.비중계로 도면에 표기된 비중측정
*시험 방법 Upate 검토 (사용 온도 조건 반영/ 표준 반영)</t>
    <phoneticPr fontId="4" type="noConversion"/>
  </si>
  <si>
    <t>request report china and Korea</t>
  </si>
  <si>
    <t>NO MACHINE</t>
  </si>
  <si>
    <t>Expendables (용접재)</t>
    <phoneticPr fontId="4" type="noConversion"/>
  </si>
  <si>
    <t>은함유량
확인</t>
    <phoneticPr fontId="4" type="noConversion"/>
  </si>
  <si>
    <t>Silver content ratio Check</t>
    <phoneticPr fontId="3" type="noConversion"/>
  </si>
  <si>
    <t>XRF로 은 함유량을 측정 후 도면 및 승인원기준과 비교 
업체성적서,연1회 공인기관성적서(매년1월)</t>
    <phoneticPr fontId="4" type="noConversion"/>
  </si>
  <si>
    <t>Request report china</t>
  </si>
  <si>
    <t>Gasket (Sound Proof)</t>
    <phoneticPr fontId="4" type="noConversion"/>
  </si>
  <si>
    <t>1.동관 부식시험
2.난연성 시험</t>
    <phoneticPr fontId="4" type="noConversion"/>
  </si>
  <si>
    <t>1. corrosion test
2. Flammability test</t>
    <phoneticPr fontId="3" type="noConversion"/>
  </si>
  <si>
    <r>
      <t xml:space="preserve">① 펠트를 동관에 감고,Tiewrap으로 묶는다
② 펠트를 감은 동관을 물에 10초간 침적시킨다
③물에 침적한 동관을 40℃/95% 챔버에96Hr. 방치한다
④동관의 부식 여부를 확인한다 발청(청녹/흑녹) 발생되지 않을 것
</t>
    </r>
    <r>
      <rPr>
        <sz val="8"/>
        <color indexed="10"/>
        <rFont val="맑은 고딕"/>
        <family val="3"/>
        <charset val="129"/>
      </rPr>
      <t>동관과 알루미늄관 각각에 대해 실시한다. 상대물은 Sound Proof 사용중인 상대물로 진행한다.</t>
    </r>
    <r>
      <rPr>
        <sz val="8"/>
        <color indexed="8"/>
        <rFont val="맑은 고딕"/>
        <family val="3"/>
        <charset val="129"/>
      </rPr>
      <t xml:space="preserve">
 2.바람이 없는 실내에서 시료를 수직으로하여 불꽃을 10초간 연소후  불꽃을 제거
10초 이내 자연소화 될것(접착부 및 가장자리는판정에서 제외)</t>
    </r>
  </si>
  <si>
    <t>절삭</t>
    <phoneticPr fontId="3" type="noConversion"/>
  </si>
  <si>
    <t>Drain 
Hose
(설치용)</t>
    <phoneticPr fontId="3" type="noConversion"/>
  </si>
  <si>
    <t>1.내자외선
2.굴곡 강도</t>
    <phoneticPr fontId="3" type="noConversion"/>
  </si>
  <si>
    <t>1. UV
2. Flexural strength</t>
    <phoneticPr fontId="3" type="noConversion"/>
  </si>
  <si>
    <t>1.15W 살균등, 20cm 수직이격 96Hr 시험
2.좌 - 우 90도 (180도) 1000회 반복 후, 찢어짐 없을 것</t>
    <phoneticPr fontId="3" type="noConversion"/>
  </si>
  <si>
    <t>DONT KNOW
(FROM CHINA AND KOREA)</t>
  </si>
  <si>
    <t>기타</t>
    <phoneticPr fontId="3" type="noConversion"/>
  </si>
  <si>
    <t>Label</t>
    <phoneticPr fontId="4" type="noConversion"/>
  </si>
  <si>
    <t>1.부착성시험</t>
    <phoneticPr fontId="4" type="noConversion"/>
  </si>
  <si>
    <t>1. Adhesion test</t>
    <phoneticPr fontId="3" type="noConversion"/>
  </si>
  <si>
    <t>1.냉열사이클:-30℃ 4Hr /70℃ 습도 90%) 4Hr  1회를 10 cycle 실시
부풀음/떨어짐 없을 것
에너지라벨, POP라벨, 10년 Warranty라벨, Q-label 각각 실시</t>
    <phoneticPr fontId="4" type="noConversion"/>
  </si>
  <si>
    <t>Grommet Damper</t>
    <phoneticPr fontId="3" type="noConversion"/>
  </si>
  <si>
    <t>영구압축</t>
    <phoneticPr fontId="3" type="noConversion"/>
  </si>
  <si>
    <t>Permanent compression</t>
    <phoneticPr fontId="3" type="noConversion"/>
  </si>
  <si>
    <t>Damper 압축률 확인</t>
    <phoneticPr fontId="3" type="noConversion"/>
  </si>
  <si>
    <t>DONT KNOW THE TEST
(FROM KOREA, CHINA)</t>
  </si>
  <si>
    <t>판금</t>
    <phoneticPr fontId="3" type="noConversion"/>
  </si>
  <si>
    <t>Base Pan</t>
    <phoneticPr fontId="3" type="noConversion"/>
  </si>
  <si>
    <t>Tox 강도시험
Bolt 인장강도
CCT 시험</t>
    <phoneticPr fontId="3" type="noConversion"/>
  </si>
  <si>
    <t>Tox strength test
Bolt tensile strength
salt spray test</t>
  </si>
  <si>
    <t>LEG JIG를 통한 탈거 시험실시
CCT : 1step 35℃ 염수 5% 분무 2hr, 2step : 70℃ 건조 2hr, 3step 50℃ 습도 95% 2hr (1Cycle 6hr) : 330hr</t>
    <phoneticPr fontId="3" type="noConversion"/>
  </si>
  <si>
    <t>1. NO TEST
2. NO TEST
3. DO TEST</t>
    <phoneticPr fontId="3" type="noConversion"/>
  </si>
  <si>
    <t>LG
 LOGO</t>
    <phoneticPr fontId="4" type="noConversion"/>
  </si>
  <si>
    <t>1.내자외선
2.냉열 사이클</t>
    <phoneticPr fontId="4" type="noConversion"/>
  </si>
  <si>
    <t>1. UV
2. Cooling/heating cycle</t>
    <phoneticPr fontId="3" type="noConversion"/>
  </si>
  <si>
    <t>1내자외선:.15W 살균등, 20cm 수직이격 96Hr 시험
2.-30℃, 4시간, 70℃, 4시간을 1cycle로 해서 총 10cycle실시
외관 찢어짐, 부풀음(접착상태확인)없을 것.</t>
    <phoneticPr fontId="4" type="noConversion"/>
  </si>
  <si>
    <t>보호랩</t>
  </si>
  <si>
    <t>냉열싸이클</t>
    <phoneticPr fontId="3" type="noConversion"/>
  </si>
  <si>
    <t>heat/cold cycle test</t>
    <phoneticPr fontId="3" type="noConversion"/>
  </si>
  <si>
    <t>-20℃ 4Hr , 60℃ 4Hr.을 1Cycle로 총 10 후, 보호랩 묻어남 확인
 - 인쇄나 이물질 묻어남 없을 것</t>
    <phoneticPr fontId="3" type="noConversion"/>
  </si>
  <si>
    <t>기타</t>
    <phoneticPr fontId="3" type="noConversion"/>
  </si>
  <si>
    <t>양면 Tape</t>
  </si>
  <si>
    <t>고온유지력시험</t>
    <phoneticPr fontId="3" type="noConversion"/>
  </si>
  <si>
    <t>High temperature retention test</t>
    <phoneticPr fontId="3" type="noConversion"/>
  </si>
  <si>
    <t>80℃, 25mm x 25mm 시편을 SUS304에 붙여서 10,000min 후 떨어짐 없을 것</t>
    <phoneticPr fontId="3" type="noConversion"/>
  </si>
  <si>
    <t>Part Reliability Test</t>
    <phoneticPr fontId="7" type="noConversion"/>
  </si>
  <si>
    <t>Part Qty →</t>
    <phoneticPr fontId="7" type="noConversion"/>
  </si>
  <si>
    <t>No</t>
    <phoneticPr fontId="7" type="noConversion"/>
  </si>
  <si>
    <t>Part Name</t>
    <phoneticPr fontId="7" type="noConversion"/>
  </si>
  <si>
    <t>Sub
No</t>
    <phoneticPr fontId="7" type="noConversion"/>
  </si>
  <si>
    <t>Test Item</t>
    <phoneticPr fontId="7" type="noConversion"/>
  </si>
  <si>
    <t>Test Cycle
(month)</t>
    <phoneticPr fontId="7" type="noConversion"/>
  </si>
  <si>
    <t>Reliability
Part Item</t>
    <phoneticPr fontId="7" type="noConversion"/>
  </si>
  <si>
    <t>Reliability
History</t>
    <phoneticPr fontId="7" type="noConversion"/>
  </si>
  <si>
    <t>Manual
(up version)</t>
    <phoneticPr fontId="7" type="noConversion"/>
  </si>
  <si>
    <t>NCR Qty</t>
    <phoneticPr fontId="7" type="noConversion"/>
  </si>
  <si>
    <t>Jan</t>
    <phoneticPr fontId="7" type="noConversion"/>
  </si>
  <si>
    <t>Feb</t>
  </si>
  <si>
    <t>Apr</t>
  </si>
  <si>
    <t>May</t>
  </si>
  <si>
    <t>Aug</t>
  </si>
  <si>
    <t>Sep</t>
  </si>
  <si>
    <t>Oct</t>
  </si>
  <si>
    <t>Dec</t>
  </si>
  <si>
    <t>HQ</t>
    <phoneticPr fontId="7" type="noConversion"/>
  </si>
  <si>
    <t>SP</t>
    <phoneticPr fontId="7" type="noConversion"/>
  </si>
  <si>
    <t>SP</t>
    <phoneticPr fontId="7" type="noConversion"/>
  </si>
  <si>
    <t>Do</t>
    <phoneticPr fontId="7" type="noConversion"/>
  </si>
  <si>
    <t>Not</t>
    <phoneticPr fontId="7" type="noConversion"/>
  </si>
  <si>
    <t>Plan</t>
    <phoneticPr fontId="7" type="noConversion"/>
  </si>
  <si>
    <t>Do</t>
    <phoneticPr fontId="7" type="noConversion"/>
  </si>
  <si>
    <t>NCR</t>
    <phoneticPr fontId="7" type="noConversion"/>
  </si>
  <si>
    <t>NCR</t>
    <phoneticPr fontId="7" type="noConversion"/>
  </si>
  <si>
    <t>NCR</t>
    <phoneticPr fontId="7" type="noConversion"/>
  </si>
  <si>
    <t>NCR</t>
    <phoneticPr fontId="7" type="noConversion"/>
  </si>
  <si>
    <t>NCR</t>
    <phoneticPr fontId="7" type="noConversion"/>
  </si>
  <si>
    <t>Main PCBA</t>
    <phoneticPr fontId="7" type="noConversion"/>
  </si>
  <si>
    <t>1-1</t>
    <phoneticPr fontId="7" type="noConversion"/>
  </si>
  <si>
    <t>Thermal Shock Test</t>
    <phoneticPr fontId="7" type="noConversion"/>
  </si>
  <si>
    <t>1-2</t>
  </si>
  <si>
    <t>THB Test</t>
    <phoneticPr fontId="7" type="noConversion"/>
  </si>
  <si>
    <t>Remocon</t>
    <phoneticPr fontId="7" type="noConversion"/>
  </si>
  <si>
    <t>2-1</t>
    <phoneticPr fontId="7" type="noConversion"/>
  </si>
  <si>
    <t>High temperature and high humidity test</t>
    <phoneticPr fontId="7" type="noConversion"/>
  </si>
  <si>
    <t>2-2</t>
  </si>
  <si>
    <t xml:space="preserve">PCB soldering condition Checking </t>
    <phoneticPr fontId="7" type="noConversion"/>
  </si>
  <si>
    <t>Sensor, Tube</t>
    <phoneticPr fontId="7" type="noConversion"/>
  </si>
  <si>
    <t>3-1</t>
    <phoneticPr fontId="7" type="noConversion"/>
  </si>
  <si>
    <t>Leakage current test</t>
    <phoneticPr fontId="7" type="noConversion"/>
  </si>
  <si>
    <t>3-2</t>
  </si>
  <si>
    <t>Insulation resistance test</t>
    <phoneticPr fontId="7" type="noConversion"/>
  </si>
  <si>
    <t>Air sense</t>
    <phoneticPr fontId="7" type="noConversion"/>
  </si>
  <si>
    <t>4-1</t>
    <phoneticPr fontId="7" type="noConversion"/>
  </si>
  <si>
    <t>4-2</t>
  </si>
  <si>
    <t>Harness_Comp (Include single)</t>
    <phoneticPr fontId="7" type="noConversion"/>
  </si>
  <si>
    <t>5-1</t>
    <phoneticPr fontId="7" type="noConversion"/>
  </si>
  <si>
    <t>Tensile test</t>
    <phoneticPr fontId="7" type="noConversion"/>
  </si>
  <si>
    <t>5-2</t>
  </si>
  <si>
    <t>Flame Resistance Test</t>
    <phoneticPr fontId="7" type="noConversion"/>
  </si>
  <si>
    <t>AC Motor</t>
    <phoneticPr fontId="7" type="noConversion"/>
  </si>
  <si>
    <t>6-1</t>
    <phoneticPr fontId="7" type="noConversion"/>
  </si>
  <si>
    <t>Rotor Lock Test</t>
    <phoneticPr fontId="7" type="noConversion"/>
  </si>
  <si>
    <t>6-2</t>
  </si>
  <si>
    <t>Salt Spray Test</t>
    <phoneticPr fontId="7" type="noConversion"/>
  </si>
  <si>
    <t>Control Box</t>
    <phoneticPr fontId="7" type="noConversion"/>
  </si>
  <si>
    <t>7-1</t>
    <phoneticPr fontId="7" type="noConversion"/>
  </si>
  <si>
    <t xml:space="preserve">Flame Resistance Test </t>
    <phoneticPr fontId="7" type="noConversion"/>
  </si>
  <si>
    <t>Compressor OLP Cover</t>
    <phoneticPr fontId="7" type="noConversion"/>
  </si>
  <si>
    <t>8-1</t>
    <phoneticPr fontId="7" type="noConversion"/>
  </si>
  <si>
    <t>Flame Resistance Test</t>
    <phoneticPr fontId="7" type="noConversion"/>
  </si>
  <si>
    <t>8-2</t>
  </si>
  <si>
    <t>Heat Resistance Test</t>
    <phoneticPr fontId="7" type="noConversion"/>
  </si>
  <si>
    <t>Grille Assembly, Discharge (RAC)</t>
    <phoneticPr fontId="7" type="noConversion"/>
  </si>
  <si>
    <t>9-1</t>
    <phoneticPr fontId="7" type="noConversion"/>
  </si>
  <si>
    <t>Vane operation reliability</t>
    <phoneticPr fontId="7" type="noConversion"/>
  </si>
  <si>
    <t>9-2</t>
  </si>
  <si>
    <t>Water leakage Test</t>
    <phoneticPr fontId="7" type="noConversion"/>
  </si>
  <si>
    <t>9-3</t>
  </si>
  <si>
    <t>Thermal cycle test</t>
    <phoneticPr fontId="7" type="noConversion"/>
  </si>
  <si>
    <t>Grille Assembly, Front (RAC)</t>
    <phoneticPr fontId="7" type="noConversion"/>
  </si>
  <si>
    <t>10-1</t>
    <phoneticPr fontId="7" type="noConversion"/>
  </si>
  <si>
    <t>Chassis</t>
    <phoneticPr fontId="7" type="noConversion"/>
  </si>
  <si>
    <t>11-1</t>
    <phoneticPr fontId="7" type="noConversion"/>
  </si>
  <si>
    <t>Thermal cycle test</t>
    <phoneticPr fontId="7" type="noConversion"/>
  </si>
  <si>
    <t>-</t>
    <phoneticPr fontId="7" type="noConversion"/>
  </si>
  <si>
    <t>Appearance Injection (Resin)</t>
    <phoneticPr fontId="7" type="noConversion"/>
  </si>
  <si>
    <t>12-1</t>
    <phoneticPr fontId="7" type="noConversion"/>
  </si>
  <si>
    <t xml:space="preserve">Resistance to UV- ray </t>
    <phoneticPr fontId="7" type="noConversion"/>
  </si>
  <si>
    <t>Fan Blower (Propeller)</t>
    <phoneticPr fontId="7" type="noConversion"/>
  </si>
  <si>
    <t>13-1</t>
    <phoneticPr fontId="7" type="noConversion"/>
  </si>
  <si>
    <t>Double Speed Discrete Test</t>
    <phoneticPr fontId="7" type="noConversion"/>
  </si>
  <si>
    <t>13-2</t>
  </si>
  <si>
    <t xml:space="preserve">Double Speed Continuous Test </t>
    <phoneticPr fontId="7" type="noConversion"/>
  </si>
  <si>
    <t>Filter,Air</t>
    <phoneticPr fontId="7" type="noConversion"/>
  </si>
  <si>
    <t>14-1</t>
    <phoneticPr fontId="7" type="noConversion"/>
  </si>
  <si>
    <t>14-2</t>
  </si>
  <si>
    <t>Wash test</t>
    <phoneticPr fontId="7" type="noConversion"/>
  </si>
  <si>
    <t>Paint Metal (Include PCM)</t>
    <phoneticPr fontId="7" type="noConversion"/>
  </si>
  <si>
    <t>15-1</t>
    <phoneticPr fontId="7" type="noConversion"/>
  </si>
  <si>
    <t>Salt Spray Test</t>
    <phoneticPr fontId="7" type="noConversion"/>
  </si>
  <si>
    <t>15-2</t>
  </si>
  <si>
    <t>Cross cutting Test</t>
    <phoneticPr fontId="7" type="noConversion"/>
  </si>
  <si>
    <t>15-3</t>
  </si>
  <si>
    <t>Impact Test</t>
    <phoneticPr fontId="7" type="noConversion"/>
  </si>
  <si>
    <t>15-4</t>
  </si>
  <si>
    <t>Erichsen Test</t>
    <phoneticPr fontId="7" type="noConversion"/>
  </si>
  <si>
    <t>No Paint Metal</t>
    <phoneticPr fontId="7" type="noConversion"/>
  </si>
  <si>
    <t>16-1</t>
    <phoneticPr fontId="7" type="noConversion"/>
  </si>
  <si>
    <t>-</t>
    <phoneticPr fontId="7" type="noConversion"/>
  </si>
  <si>
    <t>-</t>
  </si>
  <si>
    <t>Χ</t>
  </si>
  <si>
    <t>Screw Washer</t>
    <phoneticPr fontId="7" type="noConversion"/>
  </si>
  <si>
    <t>17-1</t>
    <phoneticPr fontId="7" type="noConversion"/>
  </si>
  <si>
    <t>Pipe, single</t>
    <phoneticPr fontId="7" type="noConversion"/>
  </si>
  <si>
    <t>18-1</t>
    <phoneticPr fontId="7" type="noConversion"/>
  </si>
  <si>
    <t>Test of impurities and soot (유/오물량 검사)</t>
    <phoneticPr fontId="7" type="noConversion"/>
  </si>
  <si>
    <t>-</t>
    <phoneticPr fontId="7" type="noConversion"/>
  </si>
  <si>
    <t>18-2</t>
  </si>
  <si>
    <t>Test of breaking (파괴검사)</t>
    <phoneticPr fontId="7" type="noConversion"/>
  </si>
  <si>
    <t>Valve,Reverse</t>
    <phoneticPr fontId="7" type="noConversion"/>
  </si>
  <si>
    <t>19-1</t>
    <phoneticPr fontId="7" type="noConversion"/>
  </si>
  <si>
    <t>Test of breaking (파괴검사)</t>
    <phoneticPr fontId="7" type="noConversion"/>
  </si>
  <si>
    <t>Box</t>
    <phoneticPr fontId="7" type="noConversion"/>
  </si>
  <si>
    <t>20-1</t>
    <phoneticPr fontId="7" type="noConversion"/>
  </si>
  <si>
    <t>Vertical Compression Strength Test</t>
    <phoneticPr fontId="7" type="noConversion"/>
  </si>
  <si>
    <t>20-2</t>
  </si>
  <si>
    <t>Bursting Strength Test</t>
    <phoneticPr fontId="7" type="noConversion"/>
  </si>
  <si>
    <t>20-3</t>
  </si>
  <si>
    <t xml:space="preserve">Water Resistance Test </t>
    <phoneticPr fontId="7" type="noConversion"/>
  </si>
  <si>
    <t>Gasket (Sound Proof)</t>
    <phoneticPr fontId="7" type="noConversion"/>
  </si>
  <si>
    <t>21-1</t>
    <phoneticPr fontId="7" type="noConversion"/>
  </si>
  <si>
    <t>21-2</t>
  </si>
  <si>
    <t>Copper corrosion test</t>
    <phoneticPr fontId="7" type="noConversion"/>
  </si>
  <si>
    <t>Label (LG Logo)</t>
    <phoneticPr fontId="7" type="noConversion"/>
  </si>
  <si>
    <t>22-1</t>
    <phoneticPr fontId="7" type="noConversion"/>
  </si>
  <si>
    <t>Adhesive test</t>
    <phoneticPr fontId="7" type="noConversion"/>
  </si>
  <si>
    <t>Grommet Damper</t>
    <phoneticPr fontId="7" type="noConversion"/>
  </si>
  <si>
    <t>23-1</t>
    <phoneticPr fontId="7" type="noConversion"/>
  </si>
  <si>
    <t>LG LOGO</t>
    <phoneticPr fontId="7" type="noConversion"/>
  </si>
  <si>
    <t>24-1</t>
    <phoneticPr fontId="7" type="noConversion"/>
  </si>
  <si>
    <t>24-2</t>
  </si>
  <si>
    <t>24-3</t>
  </si>
  <si>
    <t>Heat resistance test</t>
    <phoneticPr fontId="7" type="noConversion"/>
  </si>
  <si>
    <t>Al-sheet</t>
    <phoneticPr fontId="7" type="noConversion"/>
  </si>
  <si>
    <t>25-1</t>
    <phoneticPr fontId="7" type="noConversion"/>
  </si>
  <si>
    <t>Dimension</t>
    <phoneticPr fontId="7" type="noConversion"/>
  </si>
  <si>
    <t>Display PCBA</t>
  </si>
  <si>
    <t>X-Capacitor</t>
  </si>
  <si>
    <t>Electrolytic Capacitor (전해 커패시터)</t>
  </si>
  <si>
    <t>Magnetic  S/W</t>
  </si>
  <si>
    <t>Relay comp</t>
  </si>
  <si>
    <t>Fuse</t>
    <phoneticPr fontId="7" type="noConversion"/>
  </si>
  <si>
    <t>Heater</t>
  </si>
  <si>
    <t>Power Cord</t>
  </si>
  <si>
    <t>Generator, Ionizer</t>
    <phoneticPr fontId="7" type="noConversion"/>
  </si>
  <si>
    <t>HVPS</t>
  </si>
  <si>
    <t>BLDC Motor</t>
    <phoneticPr fontId="7" type="noConversion"/>
  </si>
  <si>
    <t>Synchronous Motor</t>
  </si>
  <si>
    <t>Step Motor</t>
    <phoneticPr fontId="7" type="noConversion"/>
  </si>
  <si>
    <t>Sensor, Humidity</t>
  </si>
  <si>
    <t>Discharge sense</t>
  </si>
  <si>
    <t>Grille Assembly, Discharge (PAC)</t>
    <phoneticPr fontId="7" type="noConversion"/>
  </si>
  <si>
    <t>Vane operation reliability</t>
    <phoneticPr fontId="7" type="noConversion"/>
  </si>
  <si>
    <t>Panel Assembly, Front (PAC)</t>
    <phoneticPr fontId="7" type="noConversion"/>
  </si>
  <si>
    <t>Base Assembly,Body (Air purifier)</t>
    <phoneticPr fontId="7" type="noConversion"/>
  </si>
  <si>
    <t>Base Assembly, Single (Dehumidifier)</t>
    <phoneticPr fontId="7" type="noConversion"/>
  </si>
  <si>
    <t>Housing Assembly (Dehumidifier)</t>
  </si>
  <si>
    <t>Drain Hose (Dehumidifier)</t>
    <phoneticPr fontId="7" type="noConversion"/>
  </si>
  <si>
    <t>Fan Assembly,Cross Flow</t>
    <phoneticPr fontId="7" type="noConversion"/>
  </si>
  <si>
    <t>Filter</t>
  </si>
  <si>
    <t>Foam(PE,PU,PE+PU)</t>
  </si>
  <si>
    <t>Butyl</t>
  </si>
  <si>
    <t>Cable</t>
  </si>
  <si>
    <t>Tube,Capillary</t>
  </si>
  <si>
    <t>Base Pan</t>
  </si>
  <si>
    <t>EEV</t>
  </si>
  <si>
    <t>Acumulator</t>
  </si>
  <si>
    <t>Switch, Pressure</t>
  </si>
  <si>
    <t>Nut, Flare</t>
    <phoneticPr fontId="7" type="noConversion"/>
  </si>
  <si>
    <t>Installation Kit</t>
  </si>
  <si>
    <t>Butyle Tape</t>
  </si>
  <si>
    <t>Expendables (용접재)</t>
  </si>
  <si>
    <t>Drain Hose (Installation)</t>
    <phoneticPr fontId="7" type="noConversion"/>
  </si>
  <si>
    <t>Protective wrap</t>
  </si>
  <si>
    <t>Double-sided tape</t>
  </si>
  <si>
    <t xml:space="preserve">Gasket </t>
  </si>
  <si>
    <t>Item de Teste</t>
  </si>
  <si>
    <t>난연성 검사                     Flame Resistance      Teste de Flamabilidade</t>
  </si>
  <si>
    <t xml:space="preserve">고온고습방치시험         High temperature and       high humidity test            Teste de alta umidade e alta temperatura
</t>
  </si>
  <si>
    <t xml:space="preserve">PCB soldering condition
Checking                             Verificação da solda do PCB </t>
  </si>
  <si>
    <r>
      <t>Rotor 구속시험                  Rotor Lock Test               Teste de bloqueio do rotor</t>
    </r>
    <r>
      <rPr>
        <b/>
        <sz val="12"/>
        <color indexed="10"/>
        <rFont val="Arial"/>
        <family val="2"/>
      </rPr>
      <t>&lt;P/L&gt;</t>
    </r>
  </si>
  <si>
    <t>염수분무 시험          Salt Spray Test
 Teste de névoa salina</t>
  </si>
  <si>
    <t>염수분무 시험                  Salt Spray Test
Teste de névoa salina</t>
  </si>
  <si>
    <t>Cross cutting 시험             Cross Cutting
Cruz de corte</t>
  </si>
  <si>
    <t>Impact 시험                   Impact Test
Teste de Impacto.</t>
  </si>
  <si>
    <t>Erichsen 시험              Erichsen Test
Teste de Elasticidade</t>
  </si>
  <si>
    <t>동작 신뢰성 동작 신뢰성  Vane operation reliability
Confiabilidade da operação Vane. (Somente para modelo Integrado).</t>
  </si>
  <si>
    <t>누수 검사                       Water leakage   
Teste Vazamento de água. (Somente para modelo Integrado).</t>
  </si>
  <si>
    <t>냉열 Cycle                     Thermal cycle test      Teste de ciclo térmico</t>
  </si>
  <si>
    <t>수직 압축강도 시험           Vertical Compression Strength Test               Força de compressão vertical                    (Coluna).</t>
  </si>
  <si>
    <t>파열강도 시험                Bursting Strength Test
Teste de força de Explosão
(Mullen).</t>
  </si>
  <si>
    <t>염수분무 시험                   Salt Spray TestTeste de névoa salina</t>
  </si>
  <si>
    <t>염수분무 시험                   Salt Spray Test   Teste de névoa salina</t>
  </si>
  <si>
    <t>2배속 연속시험                Double Speed Continuous Test      Teste Dupla velocidade Contínuo.</t>
  </si>
  <si>
    <t>내자외선 시험                 Resistance to UV- ray 
Resistância do Raio UV.</t>
  </si>
  <si>
    <t>냉열 사이클                      Thermal cycle test     Teste de ciclo térmico</t>
  </si>
  <si>
    <t>내열성 시험                     Heat resistance test
Teste resistência de temperatura</t>
  </si>
  <si>
    <t xml:space="preserve">난연성 검사                      Flame Resistance Test                               Teste de Flamabilidade
</t>
  </si>
  <si>
    <t xml:space="preserve">난연성 검사                      Flame Resistance Test                                Teste de Flamabilidade
</t>
  </si>
  <si>
    <t>치수의                             Dimension
Dimensional</t>
  </si>
  <si>
    <t>열충격 시험                     Thermal Shock Test</t>
  </si>
  <si>
    <t>THB 시험                        THB</t>
  </si>
  <si>
    <t>Item Part</t>
  </si>
  <si>
    <t>Resultado</t>
  </si>
  <si>
    <t xml:space="preserve">Part Number </t>
  </si>
  <si>
    <t xml:space="preserve">난연성 검사                  Flame Resistance     Teste de Flamabilidade    </t>
  </si>
  <si>
    <t xml:space="preserve">난연성 검사                      Flame Resistance Test    Teste de Flamabilidade
</t>
  </si>
  <si>
    <t>Copper corrosion test      Teste corrosão do cobre.</t>
  </si>
  <si>
    <t xml:space="preserve">난연성 검사                      Flame Resistance Test     Teste de Flamabilidade
</t>
  </si>
  <si>
    <t xml:space="preserve">Gasket
(Jig do Compressor) </t>
  </si>
  <si>
    <t>ESPECIFICAÇÕES</t>
  </si>
  <si>
    <t>Aplicar a chama no C/Box por 10 segundo - A chama deve apagar antes de 10 segundos</t>
  </si>
  <si>
    <t xml:space="preserve">Manter ligado em modo "ON"  na chamber em teste fixo de 50ºC &amp; 90ºC para 240 horas e deixar em temparatura ambiente por 2horas </t>
  </si>
  <si>
    <t xml:space="preserve">Verficar o estado da solda </t>
  </si>
  <si>
    <t>Trave o eixo do motor com o jig de teste, ligue no capacitor correspondente. Conecte o sensor de temperatura na superficie do motor, proximo ao cabo de foça com fita de aluminio. Manter o teste por 72 horas.</t>
  </si>
  <si>
    <t>염수분무 시험                  Salt Spray Test
 Teste de névoa salina</t>
  </si>
  <si>
    <t xml:space="preserve">Aplicar spray de agua salgada com 35±2℃, 5% NaCl para 480hr. Colocar amostra para descansar 24 horas </t>
  </si>
  <si>
    <t>Preparar amostra com 150mm X 70mm, fazer 100 grades de 1mm X 1mm na superficie com estileite. Anexar fita 3M para ver se ocorre o desplacamento.</t>
  </si>
  <si>
    <t>Queda de peso 0,8 kg na altura de 50cm</t>
  </si>
  <si>
    <t xml:space="preserve">Fornecimento de compressão de 6 mm para a amostra com a velocidade de 0,1 m / min. Verifique a superfície de deformação
</t>
  </si>
  <si>
    <t xml:space="preserve">Verificar o funcionamento da Vane Modelo H/P: 25.200 Ciclos - Modelo Cooling apenas: 12.600 Ciclos; (1 ciclo = 3 tempos,30 seg Ligado e 10 seg Desligado).
</t>
  </si>
  <si>
    <t xml:space="preserve"> Despeje a água na grade de descarga, verificar se há vazamento ou não, deixar por 24 horas
</t>
  </si>
  <si>
    <t xml:space="preserve">Colocar a amostras na Chamber, teste programado (-20℃)1Hr (60℃)1Hr, 1Ciclo. Total de 5 ciclos (10Hr).
</t>
  </si>
  <si>
    <t>I - Sheng</t>
  </si>
  <si>
    <t xml:space="preserve">Prepare o corpo de prova inserindo na braçadeira superior. (Braçadeira de pressão fixa: 12 ~ 20 bar ou 1.2 ~ 2.0MPa). Ajuste o valor de pressão da amostra verifique o valor de força encontrado após a ruptura (Colapso) da amostra.
</t>
  </si>
  <si>
    <t xml:space="preserve">Prepare o corpo de prova inserindo no gabarito superior e inferior. ajuste de compressão da amostra na velocidade de 12,5 ± 2,5 milímetros / min. Verifique o valor de força encontrado após a ruptura (Colapso) da amostra, com a tabela de conversão, calcular a força de compressão vertical.
</t>
  </si>
  <si>
    <t>) 내수성 시험
Water Resistance Test     Teste de resistência de água.</t>
  </si>
  <si>
    <t xml:space="preserve">Prepare amostra com o tamanho 20X20 mm. Coloque  a amostra em agua por 24 horas (PH5.5~80, agua destilada, profundidade 20 milímetro de agua) e verifique o estado do papelão médio de placa de forro. 
</t>
  </si>
  <si>
    <t xml:space="preserve">Encha de água na amostra. Não se esqueça de remover o ar do interior.
  - Adicione pressão para testes point(214kgf/㎠) gradualmente.
  - Ficar na pressão de teste durante 1 minuto.
</t>
  </si>
  <si>
    <t>Cortar o tubo com direção vertical, verificar de existe impurezas</t>
  </si>
  <si>
    <t xml:space="preserve">Usar eixo adequado ao tipo de Fan: depois de configurar a instalação do ventilador testar com RPM duplicado na condição continua (RPM: Dupla velocidade, duração 1 hora)
</t>
  </si>
  <si>
    <t xml:space="preserve">Usar eixo adequado ao tipo de Fan: depois de configurar a instalação o ventilador testar com RPM duplicado na condição  intermitente. (RPM: Dupla velocidade, frequência de teste: 1 min on /  30 seg off: 1000 ciclos)
</t>
  </si>
  <si>
    <t xml:space="preserve">Colocar a amostras na Chamber, teste programado     (-20℃)4Hr (60℃)4Hr, 1Ciclo. Total de 5 ciclos
</t>
  </si>
  <si>
    <t xml:space="preserve">Manter amostra numa distância de 20 cm da fonte de iluminação e expô-la aos raios UV por 72 horas. Após, verifique aérea exposta pelos raios UV, em comparação com a área Protegida  com folha de alumínio
</t>
  </si>
  <si>
    <t xml:space="preserve">Colocar a amostras na Chamber, teste fixo: 80℃, 168Hr de teste.
</t>
  </si>
  <si>
    <t xml:space="preserve">Medir a força de tração entre a caixa do conector e arame. Especificação conforme desenho
</t>
  </si>
  <si>
    <t xml:space="preserve">Aplicar chama no Harness  por 10 segundo após verificar se a chama se mantem  por 10 segundo.   (Obs: este teste deve ser realizado sem vento)
</t>
  </si>
  <si>
    <t>Klabin</t>
  </si>
  <si>
    <t xml:space="preserve">Aplicar na Salt Spray com 35±2℃, 5% NaCl para 480hr (anticorrosão simples) ou 960hr (anticorrosão forte). Colocar amostra para descansar 24hr e remover a ferrugem com 3M tape(#600).
  Prepare amostra com 150 mm × 70 milímetros. Fazer o corte em 'X' na superfície da peça, envolver as quatro  bordas com fita para não ser exposto ao ar.
</t>
  </si>
  <si>
    <r>
      <t>Rotor 구속시험                  Rotor Lock Test               Teste de bloqueio do rotor</t>
    </r>
    <r>
      <rPr>
        <sz val="12"/>
        <color indexed="10"/>
        <rFont val="Arial"/>
        <family val="2"/>
      </rPr>
      <t>&lt;P/L&gt;</t>
    </r>
  </si>
  <si>
    <t xml:space="preserve">Manual  </t>
  </si>
  <si>
    <t xml:space="preserve"> Tutiplast</t>
  </si>
  <si>
    <r>
      <rPr>
        <b/>
        <sz val="22"/>
        <color theme="0"/>
        <rFont val="Calibri"/>
        <family val="2"/>
      </rPr>
      <t>•</t>
    </r>
    <r>
      <rPr>
        <b/>
        <sz val="22"/>
        <color theme="0"/>
        <rFont val="Arial"/>
        <family val="2"/>
      </rPr>
      <t xml:space="preserve"> WEG - Assurance Test                                                      </t>
    </r>
  </si>
  <si>
    <r>
      <rPr>
        <b/>
        <sz val="22"/>
        <color theme="0"/>
        <rFont val="Calibri"/>
        <family val="2"/>
      </rPr>
      <t>•</t>
    </r>
    <r>
      <rPr>
        <b/>
        <sz val="22"/>
        <color theme="0"/>
        <rFont val="Arial"/>
        <family val="2"/>
      </rPr>
      <t xml:space="preserve"> Tutiplast - Assurance Test                                                      </t>
    </r>
  </si>
  <si>
    <t>냉열 Cycle                     Thermal cycle test                  Teste de ciclo térmico</t>
  </si>
  <si>
    <t>G/ Front</t>
  </si>
  <si>
    <t xml:space="preserve">   • TSE - Assurance Test                            </t>
  </si>
  <si>
    <t>염수분무 시험                   Salt Spray Test               Teste de névoa salina</t>
  </si>
  <si>
    <t xml:space="preserve">PAM   </t>
  </si>
  <si>
    <t xml:space="preserve">  • PAM - Assurance Test              </t>
  </si>
  <si>
    <t xml:space="preserve">  • I Sheng - Assurance Test                   </t>
  </si>
  <si>
    <t xml:space="preserve">  • Klabin - Assurance Test                                </t>
  </si>
  <si>
    <t>수직 압축강도 시험           Vertical Compression Strength Test                  Força de compressão vertical (Coluna).</t>
  </si>
  <si>
    <t xml:space="preserve">  • V.M Etiquetas  - Assurance Test                              </t>
  </si>
  <si>
    <t xml:space="preserve">V.M Etiquetas </t>
  </si>
  <si>
    <t xml:space="preserve">  • Label Press  - Assurance Test                              </t>
  </si>
  <si>
    <t xml:space="preserve">Ha Long
</t>
  </si>
  <si>
    <t xml:space="preserve">QI Xing
</t>
  </si>
  <si>
    <t>PAM                                       Tutiplast</t>
  </si>
  <si>
    <t xml:space="preserve">Prepare amostra com o tamanho 20X20 mm. Coloque  a amostra em agua por 24 horas (PH5.5~80, agua destilada, profundidade 20 milímetro de agua) e verifique o estado do papelão médio de placa de forro
</t>
  </si>
  <si>
    <t>Parafuso</t>
  </si>
  <si>
    <t xml:space="preserve">Colocar a amostras na Chamber, teste programado (-20℃)4Hr (60℃)4Hr, 1Ciclo. Total de 5 ciclos
</t>
  </si>
  <si>
    <t>Manter amostra numa distância de 20 cm da fonte de iluminação e expô-la aos raios UV por 72 horas. Após, verifique aérea exposta pelos raios UV, em comparação com a área processada com folha de alumínio</t>
  </si>
  <si>
    <t>Colocar a amostras na Chamber, teste fixo: 80℃, 168Hr de teste</t>
  </si>
  <si>
    <t xml:space="preserve"> Aplicar chama no gasket  por 10 segundo após verificar se a chama se mantem  por 10 segundo.   (Obs.: este teste deve ser realizado sem vento)
</t>
  </si>
  <si>
    <t xml:space="preserve">Enrole o tubo de cobre em um feltro/ gasket e fixe bem com tie, Mergulhar o cobre enrolado em  água durante 10 segundos. Inserir amostra na câmara durante 96 horas com 40 ℃ / 95% de umidade relativa
</t>
  </si>
  <si>
    <t xml:space="preserve">Verifique a tensão do filtro de ar com o uso do Push-Pull Gauge (Dinamômetro).
</t>
  </si>
  <si>
    <t>Lavar 20 vezes de lavar com água</t>
  </si>
  <si>
    <t xml:space="preserve">Manter amostra numa distância de 20 cm da fonte de iluminação e expô-la aos raios UV por 72 horas. Após, verifique aérea exposta pelos raios UV, em comparação com a área processada com folha de alumínio
</t>
  </si>
  <si>
    <t xml:space="preserve">Medir a força de tração entre a caixa do conector e arame
</t>
  </si>
  <si>
    <t xml:space="preserve">Aplicar chama na amostra   por 10 segundo após verificar se a chama se mantem  por 10 segundo.   (Obs: este teste deve ser realizado sem vento)
</t>
  </si>
  <si>
    <t xml:space="preserve">Tensão de suporte debaixo d’agua -  Ajuste a corrente de corte de dispositivo para 5mA . Mergulhe o sensor na agua e alimentação AC 1500V / 1min (Obs:  Não mergulhe o fio condutor)
</t>
  </si>
  <si>
    <t xml:space="preserve">Resistência de isolação subaquática  - Mergulhe o sensor na agua e alimentação DC 500V /2 min  (Obs: Não mergulhe o fio condutor)
</t>
  </si>
  <si>
    <t xml:space="preserve">Guo En
</t>
  </si>
  <si>
    <t xml:space="preserve">Verifique o lado interno após corte aberto
</t>
  </si>
  <si>
    <t xml:space="preserve">Le Cai
</t>
  </si>
  <si>
    <t xml:space="preserve">Aplicar chama no cover OLP por 10 segundos, após verificar se a chama se mantém por 10 segundos
(Este teste deve ser realizado sem vento)
</t>
  </si>
  <si>
    <t xml:space="preserve">Colocar amostra na chamber, teste fixo – 150ºC durante 2 horas 
</t>
  </si>
  <si>
    <t xml:space="preserve">Pulverizador 35±2℃, 5% NaCl à parte por horas específicas e colocá-lo em temperatura natural para 24Hr. Salt Spray Tempo Indoor (Peças internas) (ex: SGCC install plate, Barrier) – 152hr Peças expostas ao ar livre (ex: GL Base pan) – 480hr.
</t>
  </si>
  <si>
    <t xml:space="preserve">Conecte o Pinch fora da entrada por brasagem.(Foto 1)
  - Três pontos de saídas com brasagem do selo.(Foto 2)
  - Aplique uma pressão de água para a entrada com 214kgf/㎠ (para R410a) ou 150kgf/㎠ (para R22) e verificar se é bursted ou não
</t>
  </si>
  <si>
    <t xml:space="preserve">Medir a folha de Al-Sheet com o micrômetro.
</t>
  </si>
  <si>
    <t>V.M Etiqueta              DP Etiqueta            Label Press</t>
  </si>
  <si>
    <t xml:space="preserve">PAM                                       Qi Xing              Tutiplast
</t>
  </si>
  <si>
    <t xml:space="preserve">DINGSHENG
ALUMINIUM 
RADING CO.,
LIMITED
</t>
  </si>
  <si>
    <t>Maquina  / Equipamento</t>
  </si>
  <si>
    <t>Isqueiro</t>
  </si>
  <si>
    <t xml:space="preserve">Remocon </t>
  </si>
  <si>
    <t>Flamabilidade</t>
  </si>
  <si>
    <t xml:space="preserve">Teste de alta umidade alta temperatura </t>
  </si>
  <si>
    <t xml:space="preserve">Chamber </t>
  </si>
  <si>
    <t>Verificação da Solda</t>
  </si>
  <si>
    <t>Visual</t>
  </si>
  <si>
    <t>Bloqueio do Rotor</t>
  </si>
  <si>
    <t xml:space="preserve">Nevoa Salina </t>
  </si>
  <si>
    <t>Mult Pen Record</t>
  </si>
  <si>
    <t>Metal Pintado</t>
  </si>
  <si>
    <t>Cross Cutting</t>
  </si>
  <si>
    <t>Teste de  Impacto</t>
  </si>
  <si>
    <t>Teste de Elasticidade</t>
  </si>
  <si>
    <t>Estileite / Regua</t>
  </si>
  <si>
    <t>Impact Test</t>
  </si>
  <si>
    <t>Erichsen Test</t>
  </si>
  <si>
    <t xml:space="preserve">Operação da  Vane </t>
  </si>
  <si>
    <t xml:space="preserve">Vazamento de  Agua </t>
  </si>
  <si>
    <t xml:space="preserve">Ciclo termico </t>
  </si>
  <si>
    <t>Sala de ELT / Jig de teste</t>
  </si>
  <si>
    <t>Grille Front</t>
  </si>
  <si>
    <t>Chassis</t>
  </si>
  <si>
    <t>Box</t>
  </si>
  <si>
    <t>Compressão vertical (Coluna)</t>
  </si>
  <si>
    <t>Mullen</t>
  </si>
  <si>
    <t xml:space="preserve">Resistencia a água </t>
  </si>
  <si>
    <t>Maquina de compressão</t>
  </si>
  <si>
    <t xml:space="preserve">Mullen </t>
  </si>
  <si>
    <t xml:space="preserve">Recipiente </t>
  </si>
  <si>
    <t>Fan Assy, Propeller</t>
  </si>
  <si>
    <t>On/ off</t>
  </si>
  <si>
    <t>Continuo</t>
  </si>
  <si>
    <t>Dupla veloocidade</t>
  </si>
  <si>
    <t xml:space="preserve">Teste de Resistencia </t>
  </si>
  <si>
    <t>Teste de UV</t>
  </si>
  <si>
    <t>Resistência  a temperatura</t>
  </si>
  <si>
    <t>UV Test</t>
  </si>
  <si>
    <t xml:space="preserve">Corosão </t>
  </si>
  <si>
    <t xml:space="preserve">Teste de Tensão </t>
  </si>
  <si>
    <t xml:space="preserve">Teste com água </t>
  </si>
  <si>
    <t>Dinamometro</t>
  </si>
  <si>
    <t>Água</t>
  </si>
  <si>
    <t>Resina</t>
  </si>
  <si>
    <t xml:space="preserve">Tensão do Conector </t>
  </si>
  <si>
    <t>Sensor Tubo / Ar</t>
  </si>
  <si>
    <t xml:space="preserve">Hi pot / Isulation Test
</t>
  </si>
  <si>
    <t>Hi pot / Isulation Test</t>
  </si>
  <si>
    <t xml:space="preserve">Jin Hai
</t>
  </si>
  <si>
    <t>Luo Jin                              I- Sheng</t>
  </si>
  <si>
    <t xml:space="preserve"> 접착력                        Adhesive Strength  
Força Adesiva
</t>
  </si>
  <si>
    <t>Testar com Push pull galge aderencia da  fita dupla face entre o Grille Inlet e Front</t>
  </si>
  <si>
    <t>Tutiplast</t>
  </si>
  <si>
    <t>Adição de Novo Teste deviddo aos novos modelos  
26/06/2018</t>
  </si>
  <si>
    <t xml:space="preserve">Cover </t>
  </si>
  <si>
    <t xml:space="preserve">Decor </t>
  </si>
  <si>
    <t xml:space="preserve">Aplicar a chama no Gasket por 10 segundos após verificar se a chama mantem por 10 segundos .
Obs.: Este teste deve ser realizado sem vento   
</t>
  </si>
  <si>
    <t>Mecanico</t>
  </si>
  <si>
    <t xml:space="preserve">Força Adesiva </t>
  </si>
  <si>
    <t xml:space="preserve">Devido aos novos modelos </t>
  </si>
  <si>
    <t xml:space="preserve">Teste de Flamabilidade </t>
  </si>
  <si>
    <t xml:space="preserve">Teste de Ciclo Térmico </t>
  </si>
  <si>
    <t xml:space="preserve">                           Tutiplast</t>
  </si>
  <si>
    <t>Harness Multi</t>
  </si>
  <si>
    <t>Maquina / Equipamennto</t>
  </si>
  <si>
    <t>Motor AC</t>
  </si>
  <si>
    <t>Dupla Velocidade</t>
  </si>
  <si>
    <t>Plan (Item Base)</t>
    <phoneticPr fontId="38" type="noConversion"/>
  </si>
  <si>
    <t>Total</t>
    <phoneticPr fontId="38" type="noConversion"/>
  </si>
  <si>
    <t>► Performance</t>
  </si>
  <si>
    <t>► Week</t>
  </si>
  <si>
    <t>Chassis Assembly</t>
  </si>
  <si>
    <t>Fan Assy Propeller</t>
  </si>
  <si>
    <t>Grille Assy Front</t>
  </si>
  <si>
    <t>Grille Assy Disharge</t>
  </si>
  <si>
    <t xml:space="preserve">Damper Butyl </t>
  </si>
  <si>
    <t>Tube Assembly,Reverse</t>
  </si>
  <si>
    <t xml:space="preserve">PCB Assembly </t>
  </si>
  <si>
    <t>Panel Assembly Front(Outdoor)</t>
  </si>
  <si>
    <t>Remote Controller Assembly</t>
  </si>
  <si>
    <t>Plate Assembly,Installation</t>
  </si>
  <si>
    <t>Reactor, Transformer</t>
  </si>
  <si>
    <t>Motor Assembly,AC,Outdoor</t>
  </si>
  <si>
    <t>Fan Assembly,Cross Flow</t>
  </si>
  <si>
    <t>Ionizer, Generator</t>
  </si>
  <si>
    <t>Case Assembly,Control(Outdoor)</t>
  </si>
  <si>
    <t>Motor Assembly,DC,Indoor</t>
  </si>
  <si>
    <t>Valve,Reverse</t>
  </si>
  <si>
    <t>Valve,Service</t>
  </si>
  <si>
    <t>Tube Assembly,Tubing</t>
  </si>
  <si>
    <t>Harness,Multi</t>
  </si>
  <si>
    <t>Base Assembly,Outdoor</t>
  </si>
  <si>
    <t>Insulator</t>
  </si>
  <si>
    <t>Bracket,Motor</t>
  </si>
  <si>
    <t>Grille,Rear</t>
  </si>
  <si>
    <t>Panel,Control</t>
  </si>
  <si>
    <t>Orifice</t>
  </si>
  <si>
    <t>Case Assembly,Control(Indoor)</t>
  </si>
  <si>
    <t>Qty Part Homogenea</t>
  </si>
  <si>
    <t xml:space="preserve">Visual </t>
  </si>
  <si>
    <t>Brust Machine</t>
  </si>
  <si>
    <t xml:space="preserve"> Teste de Flamabilidade  </t>
  </si>
  <si>
    <t>Teste de bloqueio do rotor&lt;P/L&gt;</t>
  </si>
  <si>
    <t>Remecom</t>
  </si>
  <si>
    <t>Pen Recod</t>
  </si>
  <si>
    <t xml:space="preserve"> Teste de ciclo térmico</t>
  </si>
  <si>
    <t>Força Adesiva</t>
  </si>
  <si>
    <t>Ventosa</t>
  </si>
  <si>
    <t xml:space="preserve"> Força de compressão vertical                    (Coluna).</t>
  </si>
  <si>
    <t>Teste de força de Explosão
(Mullen).</t>
  </si>
  <si>
    <t>Teste de resistência de água.</t>
  </si>
  <si>
    <t>Coluna</t>
  </si>
  <si>
    <t>Tanque</t>
  </si>
  <si>
    <t>Teste Dupla velocidade intermitente (On/Off).</t>
  </si>
  <si>
    <t>Teste Dupla velocidade Contínuo.</t>
  </si>
  <si>
    <t>Resistância do Raio UV</t>
  </si>
  <si>
    <t>UV Teste</t>
  </si>
  <si>
    <t>Teste de Flamabilidade</t>
  </si>
  <si>
    <t xml:space="preserve">Salt Spray </t>
  </si>
  <si>
    <t>Teste de ciclo térmico</t>
  </si>
  <si>
    <t>Plano Geral</t>
  </si>
  <si>
    <t>jun</t>
  </si>
  <si>
    <t>jul</t>
  </si>
  <si>
    <t xml:space="preserve">Metal Pintado </t>
  </si>
  <si>
    <t>Teste de Nevoa Salina</t>
  </si>
  <si>
    <t>Teste de Impacto</t>
  </si>
  <si>
    <t>Teste de  elasticidade</t>
  </si>
  <si>
    <t>Estileite/ fita</t>
  </si>
  <si>
    <t>Operação da Vane</t>
  </si>
  <si>
    <t>Vazamento de água</t>
  </si>
  <si>
    <t>Jig</t>
  </si>
  <si>
    <t xml:space="preserve">Label </t>
  </si>
  <si>
    <t xml:space="preserve">Teste de Aderência </t>
  </si>
  <si>
    <t>Teste de Ciclo Termico</t>
  </si>
  <si>
    <t>Teste de Resistência de Temperatura</t>
  </si>
  <si>
    <t>Teste de Corrosão do cobre</t>
  </si>
  <si>
    <t>Teste de Tensão</t>
  </si>
  <si>
    <t>Teste de lavagem</t>
  </si>
  <si>
    <t xml:space="preserve">Dinamometro </t>
  </si>
  <si>
    <t>Agua</t>
  </si>
  <si>
    <t xml:space="preserve">Teste de Tensão do conector </t>
  </si>
  <si>
    <t xml:space="preserve">Teste de Resistencia de isolação sob agua </t>
  </si>
  <si>
    <t xml:space="preserve">Teste de voltagem sob agua </t>
  </si>
  <si>
    <t>Hip pot</t>
  </si>
  <si>
    <t>Teste de alta umidade e alta temperatura</t>
  </si>
  <si>
    <t>]</t>
  </si>
  <si>
    <t>Plano por Teste '19 (Qty)</t>
  </si>
  <si>
    <t>Salt Spray Machine</t>
  </si>
  <si>
    <t>Teste corrosão do cobre</t>
  </si>
  <si>
    <t>Equipamento de Chama</t>
  </si>
  <si>
    <t>Teste resistência de temperatura</t>
  </si>
  <si>
    <t>THB</t>
  </si>
  <si>
    <t xml:space="preserve">WEG 
Da Yang
</t>
  </si>
  <si>
    <t>Jan'19</t>
  </si>
  <si>
    <t>Fev' 19</t>
  </si>
  <si>
    <t>Mar' 19</t>
  </si>
  <si>
    <t>Abr'19</t>
  </si>
  <si>
    <t>Mai'19</t>
  </si>
  <si>
    <t>Jun'19</t>
  </si>
  <si>
    <t>Jul'19</t>
  </si>
  <si>
    <t>Ago'19</t>
  </si>
  <si>
    <t>Set'19</t>
  </si>
  <si>
    <t>Out'19</t>
  </si>
  <si>
    <t>Nov'19</t>
  </si>
  <si>
    <t>Dez'19</t>
  </si>
  <si>
    <t>Tota</t>
  </si>
  <si>
    <t>PAM                 Tutiplast</t>
  </si>
  <si>
    <t>Parts Assurance Test Plan '19 - RAC</t>
  </si>
  <si>
    <t>Schedule</t>
  </si>
  <si>
    <t>Sensor Tubo</t>
  </si>
  <si>
    <t>Plano</t>
  </si>
  <si>
    <t>Plano Alterado</t>
  </si>
  <si>
    <t>Parafsuo</t>
  </si>
  <si>
    <t>Sensor Ar</t>
  </si>
  <si>
    <t>Cover, Teminal (OLP)</t>
  </si>
  <si>
    <t>Metal Não Pintado</t>
  </si>
  <si>
    <t>Teste de névoa salina</t>
  </si>
  <si>
    <t>Valve, Reverse</t>
  </si>
  <si>
    <t>Burst Test</t>
  </si>
  <si>
    <t>Gasket
(Jig do Compressor)</t>
  </si>
  <si>
    <t>Al. Sheet</t>
  </si>
  <si>
    <t>Dimensional</t>
  </si>
  <si>
    <t>Micrometro</t>
  </si>
  <si>
    <t>PCB MAIN</t>
  </si>
  <si>
    <t>Thermal Shock Test</t>
  </si>
  <si>
    <t>Thermal Shock Machine</t>
  </si>
  <si>
    <t>Decor</t>
  </si>
  <si>
    <t>Motor Assy, DC (Indoor)</t>
  </si>
  <si>
    <t>Motot DC, Assy</t>
  </si>
  <si>
    <t>Processo</t>
  </si>
  <si>
    <t xml:space="preserve"> Força de compressão vertical.</t>
  </si>
  <si>
    <t>Teste de força de Explosão</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</si>
</sst>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1" formatCode="_-* #,##0_-;\-* #,##0_-;_-* &quot;-&quot;_-;_-@_-"/>
    <numFmt numFmtId="43" formatCode="_-* #,##0.00_-;\-* #,##0.00_-;_-* &quot;-&quot;??_-;_-@_-"/>
    <numFmt numFmtId="164" formatCode="&quot;R$&quot;\ #,##0.00;[Red]\-&quot;R$&quot;\ #,##0.00"/>
    <numFmt numFmtId="165" formatCode="_-&quot;R$&quot;\ * #,##0.00_-;\-&quot;R$&quot;\ * #,##0.00_-;_-&quot;R$&quot;\ * &quot;-&quot;??_-;_-@_-"/>
    <numFmt numFmtId="166" formatCode="&quot;$&quot;#,##0_);[Red]\(&quot;$&quot;#,##0\)"/>
    <numFmt numFmtId="167" formatCode="0.0"/>
    <numFmt numFmtId="168" formatCode="_ * #,##0_ ;_ * \-#,##0_ ;_ * &quot;-&quot;_ ;_ @_ "/>
    <numFmt numFmtId="169" formatCode="_ * #,##0.00_ ;_ * \-#,##0.00_ ;_ * &quot;-&quot;??_ ;_ @_ "/>
    <numFmt numFmtId="170" formatCode="&quot;$&quot;0,000"/>
    <numFmt numFmtId="171" formatCode="0.000"/>
    <numFmt numFmtId="172" formatCode="&quot;₩&quot;#,##0;&quot;₩&quot;&quot;₩&quot;&quot;₩&quot;\-#,##0"/>
    <numFmt numFmtId="173" formatCode="&quot;₩&quot;#,##0;[Red]&quot;₩&quot;&quot;₩&quot;&quot;₩&quot;\-#,##0"/>
    <numFmt numFmtId="174" formatCode="_([$€]* #,##0.00_);_([$€]* \(#,##0.00\);_([$€]* &quot;-&quot;??_);_(@_)"/>
    <numFmt numFmtId="175" formatCode="&quot;₩&quot;#,##0.00;&quot;₩&quot;&quot;₩&quot;&quot;₩&quot;&quot;₩&quot;\-#,##0.00"/>
    <numFmt numFmtId="176" formatCode="&quot;₩&quot;#,##0.00;[Red]&quot;₩&quot;&quot;₩&quot;&quot;₩&quot;&quot;₩&quot;\-#,##0.00"/>
    <numFmt numFmtId="177" formatCode="_ &quot;₩&quot;* #,##0_ ;_ &quot;₩&quot;* \-#,##0_ ;_ &quot;₩&quot;* &quot;-&quot;_ ;_ @_ "/>
    <numFmt numFmtId="178" formatCode="_ &quot;₩&quot;* #,##0.00_ ;_ &quot;₩&quot;* \-#,##0.00_ ;_ &quot;₩&quot;* &quot;-&quot;??_ ;_ @_ "/>
    <numFmt numFmtId="179" formatCode=";;;"/>
    <numFmt numFmtId="180" formatCode="_(&quot;R$&quot;* #,##0.00_);_(&quot;R$&quot;* \(#,##0.00\);_(&quot;R$&quot;* &quot;-&quot;??_);_(@_)"/>
    <numFmt numFmtId="181" formatCode="[$-416]d\-mmm\-yy;@"/>
    <numFmt numFmtId="182" formatCode="0.0%"/>
    <numFmt numFmtId="183" formatCode="[$-416]mmm\-yy;@"/>
    <numFmt numFmtId="184" formatCode="d/m;@"/>
  </numFmts>
  <fonts count="157">
    <font>
      <sz val="11"/>
      <name val="돋움"/>
      <family val="3"/>
      <charset val="129"/>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돋움"/>
      <family val="3"/>
      <charset val="129"/>
    </font>
    <font>
      <b/>
      <sz val="12"/>
      <name val="맑은 고딕"/>
      <family val="3"/>
      <charset val="129"/>
    </font>
    <font>
      <sz val="11"/>
      <color indexed="8"/>
      <name val="맑은 고딕"/>
      <family val="3"/>
    </font>
    <font>
      <sz val="10"/>
      <color indexed="8"/>
      <name val="돋움"/>
      <family val="3"/>
      <charset val="129"/>
    </font>
    <font>
      <b/>
      <sz val="10"/>
      <color indexed="8"/>
      <name val="돋움"/>
      <family val="3"/>
      <charset val="129"/>
    </font>
    <font>
      <sz val="10"/>
      <color indexed="64"/>
      <name val="Arial"/>
      <family val="2"/>
    </font>
    <font>
      <sz val="11"/>
      <color indexed="9"/>
      <name val="맑은 고딕"/>
      <family val="3"/>
    </font>
    <font>
      <sz val="11"/>
      <color indexed="20"/>
      <name val="맑은 고딕"/>
      <family val="3"/>
    </font>
    <font>
      <b/>
      <sz val="11"/>
      <color indexed="52"/>
      <name val="맑은 고딕"/>
      <family val="3"/>
    </font>
    <font>
      <b/>
      <sz val="11"/>
      <color indexed="9"/>
      <name val="맑은 고딕"/>
      <family val="3"/>
    </font>
    <font>
      <i/>
      <sz val="11"/>
      <color indexed="23"/>
      <name val="맑은 고딕"/>
      <family val="3"/>
    </font>
    <font>
      <sz val="11"/>
      <color indexed="17"/>
      <name val="맑은 고딕"/>
      <family val="3"/>
    </font>
    <font>
      <b/>
      <sz val="15"/>
      <color indexed="56"/>
      <name val="맑은 고딕"/>
      <family val="3"/>
    </font>
    <font>
      <b/>
      <sz val="13"/>
      <color indexed="56"/>
      <name val="맑은 고딕"/>
      <family val="3"/>
    </font>
    <font>
      <b/>
      <sz val="11"/>
      <color indexed="56"/>
      <name val="맑은 고딕"/>
      <family val="3"/>
    </font>
    <font>
      <sz val="11"/>
      <color indexed="62"/>
      <name val="맑은 고딕"/>
      <family val="3"/>
    </font>
    <font>
      <sz val="11"/>
      <color indexed="52"/>
      <name val="맑은 고딕"/>
      <family val="3"/>
    </font>
    <font>
      <sz val="11"/>
      <color indexed="60"/>
      <name val="맑은 고딕"/>
      <family val="3"/>
    </font>
    <font>
      <sz val="11"/>
      <name val="ＭＳ ゴシック"/>
      <family val="3"/>
    </font>
    <font>
      <sz val="10"/>
      <name val="Arial"/>
      <family val="2"/>
    </font>
    <font>
      <b/>
      <sz val="11"/>
      <color indexed="63"/>
      <name val="맑은 고딕"/>
      <family val="3"/>
    </font>
    <font>
      <sz val="11"/>
      <color indexed="8"/>
      <name val="Calibri"/>
      <family val="2"/>
    </font>
    <font>
      <b/>
      <sz val="18"/>
      <color indexed="56"/>
      <name val="맑은 고딕"/>
      <family val="3"/>
    </font>
    <font>
      <sz val="11"/>
      <color indexed="10"/>
      <name val="맑은 고딕"/>
      <family val="3"/>
    </font>
    <font>
      <b/>
      <sz val="11"/>
      <color indexed="8"/>
      <name val="맑은 고딕"/>
      <family val="3"/>
    </font>
    <font>
      <sz val="10"/>
      <name val="돋움"/>
      <family val="3"/>
      <charset val="129"/>
    </font>
    <font>
      <sz val="10"/>
      <color indexed="8"/>
      <name val="돋움"/>
      <family val="3"/>
      <charset val="129"/>
    </font>
    <font>
      <sz val="10"/>
      <color theme="1"/>
      <name val="돋움"/>
      <family val="3"/>
      <charset val="129"/>
    </font>
    <font>
      <sz val="10"/>
      <color rgb="FF000000"/>
      <name val="돋움"/>
      <family val="3"/>
      <charset val="129"/>
    </font>
    <font>
      <sz val="8"/>
      <color theme="1"/>
      <name val="Calibri"/>
      <family val="2"/>
      <scheme val="minor"/>
    </font>
    <font>
      <sz val="8"/>
      <color indexed="8"/>
      <name val="Calibri"/>
      <family val="2"/>
    </font>
    <font>
      <sz val="11"/>
      <name val="돋움"/>
      <family val="3"/>
    </font>
    <font>
      <sz val="1"/>
      <color theme="1"/>
      <name val="Calibri"/>
      <family val="2"/>
      <scheme val="minor"/>
    </font>
    <font>
      <sz val="11"/>
      <color indexed="8"/>
      <name val="맑은 고딕"/>
      <family val="3"/>
      <charset val="129"/>
    </font>
    <font>
      <sz val="1"/>
      <color theme="0"/>
      <name val="Calibri"/>
      <family val="2"/>
      <scheme val="minor"/>
    </font>
    <font>
      <sz val="11"/>
      <color indexed="9"/>
      <name val="맑은 고딕"/>
      <family val="3"/>
      <charset val="129"/>
    </font>
    <font>
      <sz val="1"/>
      <color rgb="FF006100"/>
      <name val="Calibri"/>
      <family val="2"/>
      <scheme val="minor"/>
    </font>
    <font>
      <sz val="1"/>
      <color rgb="FFFA7D00"/>
      <name val="Calibri"/>
      <family val="2"/>
      <scheme val="minor"/>
    </font>
    <font>
      <sz val="1"/>
      <color rgb="FF3F3F76"/>
      <name val="Calibri"/>
      <family val="2"/>
      <scheme val="minor"/>
    </font>
    <font>
      <sz val="1"/>
      <color rgb="FF9C0006"/>
      <name val="Calibri"/>
      <family val="2"/>
      <scheme val="minor"/>
    </font>
    <font>
      <sz val="1"/>
      <color rgb="FF9C6500"/>
      <name val="Calibri"/>
      <family val="2"/>
      <scheme val="minor"/>
    </font>
    <font>
      <b/>
      <sz val="9"/>
      <color rgb="FF3F3F3F"/>
      <name val="Calibri"/>
      <family val="2"/>
      <scheme val="minor"/>
    </font>
    <font>
      <sz val="1"/>
      <color rgb="FF7F7F7F"/>
      <name val="Calibri"/>
      <family val="2"/>
      <scheme val="minor"/>
    </font>
    <font>
      <sz val="1"/>
      <color theme="3"/>
      <name val="Calibri"/>
      <family val="2"/>
      <scheme val="minor"/>
    </font>
    <font>
      <sz val="1"/>
      <color theme="3"/>
      <name val="Cambria"/>
      <family val="1"/>
      <scheme val="major"/>
    </font>
    <font>
      <sz val="11"/>
      <color indexed="10"/>
      <name val="맑은 고딕"/>
      <family val="3"/>
      <charset val="129"/>
    </font>
    <font>
      <b/>
      <sz val="11"/>
      <color indexed="52"/>
      <name val="맑은 고딕"/>
      <family val="3"/>
      <charset val="129"/>
    </font>
    <font>
      <sz val="11"/>
      <color indexed="20"/>
      <name val="맑은 고딕"/>
      <family val="3"/>
      <charset val="129"/>
    </font>
    <font>
      <sz val="12"/>
      <name val="新細明體"/>
      <family val="1"/>
    </font>
    <font>
      <sz val="11"/>
      <color indexed="60"/>
      <name val="맑은 고딕"/>
      <family val="3"/>
      <charset val="129"/>
    </font>
    <font>
      <sz val="12"/>
      <name val="뼻뮝"/>
      <family val="2"/>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sz val="12"/>
      <name val="Times New Roman"/>
      <family val="1"/>
    </font>
    <font>
      <sz val="10"/>
      <color indexed="8"/>
      <name val="맑은 고딕"/>
      <family val="3"/>
      <charset val="129"/>
    </font>
    <font>
      <sz val="11"/>
      <color theme="1"/>
      <name val="Calibri"/>
      <family val="3"/>
      <charset val="129"/>
      <scheme val="minor"/>
    </font>
    <font>
      <sz val="8"/>
      <name val="돋움"/>
      <family val="3"/>
      <charset val="129"/>
    </font>
    <font>
      <b/>
      <sz val="10"/>
      <name val="Arial"/>
      <family val="2"/>
    </font>
    <font>
      <sz val="11"/>
      <name val="ＭＳ ゴシック"/>
      <charset val="128"/>
    </font>
    <font>
      <u/>
      <sz val="7.7"/>
      <color theme="10"/>
      <name val="돋움"/>
      <family val="3"/>
      <charset val="129"/>
    </font>
    <font>
      <sz val="12"/>
      <name val="맑은 고딕"/>
    </font>
    <font>
      <sz val="10"/>
      <color indexed="8"/>
      <name val="Arial"/>
      <family val="2"/>
    </font>
    <font>
      <sz val="10"/>
      <color theme="1"/>
      <name val="Arial"/>
      <family val="2"/>
    </font>
    <font>
      <sz val="48"/>
      <color indexed="8"/>
      <name val="돋움"/>
      <family val="3"/>
      <charset val="129"/>
    </font>
    <font>
      <sz val="10"/>
      <color theme="0"/>
      <name val="Arial"/>
      <family val="2"/>
    </font>
    <font>
      <sz val="8"/>
      <name val="Arial"/>
      <family val="2"/>
    </font>
    <font>
      <sz val="16"/>
      <name val="Arial"/>
      <family val="2"/>
    </font>
    <font>
      <b/>
      <sz val="18"/>
      <name val="Arial"/>
      <family val="2"/>
    </font>
    <font>
      <sz val="18"/>
      <name val="Arial"/>
      <family val="2"/>
    </font>
    <font>
      <b/>
      <u/>
      <sz val="18"/>
      <name val="Arial"/>
      <family val="2"/>
    </font>
    <font>
      <sz val="14"/>
      <name val="Arial"/>
      <family val="2"/>
    </font>
    <font>
      <sz val="12"/>
      <name val="Arial"/>
      <family val="2"/>
    </font>
    <font>
      <sz val="11"/>
      <color indexed="8"/>
      <name val="돋움"/>
      <family val="3"/>
      <charset val="129"/>
    </font>
    <font>
      <b/>
      <sz val="8"/>
      <name val="Arial"/>
      <family val="2"/>
    </font>
    <font>
      <sz val="8"/>
      <color indexed="8"/>
      <name val="돋움"/>
      <family val="3"/>
      <charset val="129"/>
    </font>
    <font>
      <sz val="8"/>
      <color indexed="8"/>
      <name val="Arial"/>
      <family val="2"/>
    </font>
    <font>
      <sz val="9"/>
      <color indexed="8"/>
      <name val="Arial"/>
      <family val="2"/>
    </font>
    <font>
      <sz val="9"/>
      <name val="Arial"/>
      <family val="2"/>
    </font>
    <font>
      <sz val="9"/>
      <color indexed="8"/>
      <name val="Calibri"/>
      <family val="2"/>
    </font>
    <font>
      <sz val="48"/>
      <name val="맑은 고딕"/>
    </font>
    <font>
      <sz val="48"/>
      <color rgb="FF00B050"/>
      <name val="맑은 고딕"/>
    </font>
    <font>
      <sz val="12"/>
      <color rgb="FF00B050"/>
      <name val="맑은 고딕"/>
    </font>
    <font>
      <sz val="11"/>
      <name val="Arial"/>
      <family val="2"/>
    </font>
    <font>
      <b/>
      <sz val="10"/>
      <color theme="0"/>
      <name val="Arial"/>
      <family val="2"/>
    </font>
    <font>
      <sz val="11"/>
      <color theme="1"/>
      <name val="Calibri"/>
      <family val="2"/>
      <charset val="129"/>
      <scheme val="minor"/>
    </font>
    <font>
      <sz val="10"/>
      <color theme="1"/>
      <name val="맑은 고딕"/>
      <family val="3"/>
      <charset val="129"/>
    </font>
    <font>
      <b/>
      <sz val="10"/>
      <color theme="1"/>
      <name val="맑은 고딕"/>
      <family val="3"/>
      <charset val="129"/>
    </font>
    <font>
      <b/>
      <sz val="10"/>
      <color rgb="FF000000"/>
      <name val="LG스마트체 Regular"/>
      <family val="3"/>
      <charset val="129"/>
    </font>
    <font>
      <sz val="10"/>
      <color rgb="FF00FF00"/>
      <name val="맑은 고딕"/>
      <family val="3"/>
      <charset val="129"/>
    </font>
    <font>
      <sz val="10"/>
      <name val="맑은 고딕"/>
      <family val="3"/>
      <charset val="129"/>
    </font>
    <font>
      <b/>
      <sz val="11"/>
      <name val="Arial"/>
      <family val="2"/>
    </font>
    <font>
      <b/>
      <sz val="12"/>
      <color indexed="8"/>
      <name val="Arial"/>
      <family val="2"/>
    </font>
    <font>
      <b/>
      <sz val="12"/>
      <name val="Arial"/>
      <family val="2"/>
    </font>
    <font>
      <sz val="12"/>
      <color indexed="8"/>
      <name val="돋움"/>
      <family val="3"/>
      <charset val="129"/>
    </font>
    <font>
      <b/>
      <u/>
      <sz val="20"/>
      <name val="Arial"/>
      <family val="2"/>
    </font>
    <font>
      <sz val="48"/>
      <name val="맑은 고딕"/>
      <family val="3"/>
      <charset val="129"/>
    </font>
    <font>
      <b/>
      <sz val="12"/>
      <color theme="0"/>
      <name val="Calibri"/>
      <family val="2"/>
    </font>
    <font>
      <b/>
      <sz val="12"/>
      <color theme="0"/>
      <name val="Arial"/>
      <family val="2"/>
    </font>
    <font>
      <sz val="48"/>
      <color rgb="FF00BE50"/>
      <name val="맑은 고딕"/>
    </font>
    <font>
      <sz val="10"/>
      <name val="Calibri"/>
      <family val="2"/>
    </font>
    <font>
      <b/>
      <sz val="10"/>
      <color indexed="8"/>
      <name val="맑은 고딕"/>
      <family val="3"/>
      <charset val="129"/>
    </font>
    <font>
      <sz val="8"/>
      <color indexed="8"/>
      <name val="맑은 고딕"/>
      <family val="3"/>
      <charset val="129"/>
    </font>
    <font>
      <sz val="8"/>
      <name val="Cambria"/>
      <family val="3"/>
      <charset val="129"/>
      <scheme val="major"/>
    </font>
    <font>
      <sz val="8"/>
      <color indexed="10"/>
      <name val="맑은 고딕"/>
      <family val="3"/>
      <charset val="129"/>
    </font>
    <font>
      <sz val="8"/>
      <name val="맑은 고딕"/>
      <family val="3"/>
      <charset val="129"/>
    </font>
    <font>
      <sz val="8"/>
      <color indexed="8"/>
      <name val="Cambria"/>
      <family val="3"/>
      <charset val="129"/>
      <scheme val="major"/>
    </font>
    <font>
      <sz val="8"/>
      <color theme="1"/>
      <name val="맑은 고딕"/>
      <family val="3"/>
      <charset val="129"/>
    </font>
    <font>
      <sz val="48"/>
      <color rgb="FF00BE50"/>
      <name val="맑은 고딕"/>
      <family val="3"/>
      <charset val="129"/>
    </font>
    <font>
      <b/>
      <sz val="12"/>
      <color indexed="10"/>
      <name val="Arial"/>
      <family val="2"/>
    </font>
    <font>
      <b/>
      <sz val="12"/>
      <color theme="1"/>
      <name val="Arial"/>
      <family val="2"/>
    </font>
    <font>
      <b/>
      <sz val="10"/>
      <color theme="1"/>
      <name val="Arial"/>
      <family val="2"/>
    </font>
    <font>
      <b/>
      <sz val="10"/>
      <color indexed="8"/>
      <name val="Arial"/>
      <family val="2"/>
    </font>
    <font>
      <b/>
      <sz val="12"/>
      <color indexed="8"/>
      <name val="돋움"/>
      <family val="3"/>
      <charset val="129"/>
    </font>
    <font>
      <sz val="11"/>
      <color theme="1"/>
      <name val="LG스마트체 Regular"/>
      <family val="3"/>
      <charset val="129"/>
    </font>
    <font>
      <sz val="11"/>
      <color theme="1"/>
      <name val="LG스마트체2.0 Regular"/>
      <family val="3"/>
      <charset val="129"/>
    </font>
    <font>
      <u/>
      <sz val="22"/>
      <color theme="1"/>
      <name val="LG스마트체 Regular"/>
      <family val="3"/>
      <charset val="129"/>
    </font>
    <font>
      <sz val="11"/>
      <color theme="0"/>
      <name val="LG스마트체2.0 Regular"/>
      <family val="3"/>
      <charset val="129"/>
    </font>
    <font>
      <sz val="11"/>
      <name val="LG스마트체2.0 Regular"/>
      <family val="3"/>
      <charset val="129"/>
    </font>
    <font>
      <sz val="11"/>
      <color rgb="FFFF0000"/>
      <name val="LG스마트체 Regular"/>
      <family val="3"/>
      <charset val="129"/>
    </font>
    <font>
      <b/>
      <sz val="72"/>
      <color theme="0"/>
      <name val="Calibri"/>
      <family val="2"/>
    </font>
    <font>
      <sz val="12"/>
      <color indexed="8"/>
      <name val="Arial"/>
      <family val="2"/>
    </font>
    <font>
      <sz val="12"/>
      <color theme="1"/>
      <name val="Arial"/>
      <family val="2"/>
    </font>
    <font>
      <sz val="12"/>
      <color indexed="10"/>
      <name val="Arial"/>
      <family val="2"/>
    </font>
    <font>
      <b/>
      <sz val="20"/>
      <color theme="0"/>
      <name val="Arial"/>
      <family val="2"/>
    </font>
    <font>
      <b/>
      <sz val="22"/>
      <color theme="0"/>
      <name val="Arial"/>
      <family val="2"/>
    </font>
    <font>
      <b/>
      <sz val="22"/>
      <color theme="0"/>
      <name val="Calibri"/>
      <family val="2"/>
    </font>
    <font>
      <sz val="10"/>
      <color rgb="FF000000"/>
      <name val="Arial"/>
      <family val="2"/>
    </font>
    <font>
      <sz val="9"/>
      <name val="Calibri"/>
      <family val="2"/>
      <scheme val="minor"/>
    </font>
    <font>
      <b/>
      <sz val="9"/>
      <name val="돋움"/>
      <family val="3"/>
      <charset val="129"/>
    </font>
    <font>
      <b/>
      <sz val="9"/>
      <name val="Arial"/>
      <family val="2"/>
    </font>
    <font>
      <b/>
      <sz val="11"/>
      <color theme="0"/>
      <name val="Arial"/>
      <family val="2"/>
    </font>
    <font>
      <b/>
      <sz val="18"/>
      <color theme="0"/>
      <name val="Arial"/>
      <family val="2"/>
    </font>
    <font>
      <sz val="16"/>
      <color theme="0"/>
      <name val="Arial"/>
      <family val="2"/>
    </font>
    <font>
      <sz val="9"/>
      <name val="Calibri"/>
      <family val="2"/>
    </font>
    <font>
      <sz val="10"/>
      <color rgb="FFFF0000"/>
      <name val="Arial"/>
      <family val="2"/>
    </font>
    <font>
      <sz val="22"/>
      <name val="맑은 고딕"/>
    </font>
    <font>
      <sz val="12"/>
      <name val="맑은 고딕"/>
      <family val="3"/>
      <charset val="129"/>
    </font>
    <font>
      <b/>
      <sz val="11"/>
      <name val="돋움"/>
    </font>
    <font>
      <sz val="12"/>
      <name val="Calibri"/>
      <family val="2"/>
      <scheme val="minor"/>
    </font>
    <font>
      <sz val="12"/>
      <color indexed="8"/>
      <name val="Calibri"/>
      <family val="2"/>
      <scheme val="minor"/>
    </font>
  </fonts>
  <fills count="73">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6"/>
        <bgColor indexed="64"/>
      </patternFill>
    </fill>
    <fill>
      <patternFill patternType="solid">
        <fgColor theme="0" tint="-0.14999847407452621"/>
        <bgColor indexed="64"/>
      </patternFill>
    </fill>
    <fill>
      <patternFill patternType="solid">
        <fgColor rgb="FF92D050"/>
        <bgColor indexed="64"/>
      </patternFill>
    </fill>
    <fill>
      <patternFill patternType="solid">
        <fgColor theme="1"/>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499984740745262"/>
        <bgColor indexed="64"/>
      </patternFill>
    </fill>
    <fill>
      <patternFill patternType="solid">
        <fgColor theme="9" tint="-0.249977111117893"/>
        <bgColor indexed="64"/>
      </patternFill>
    </fill>
    <fill>
      <patternFill patternType="solid">
        <fgColor rgb="FFC00000"/>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0000"/>
        <bgColor indexed="64"/>
      </patternFill>
    </fill>
    <fill>
      <patternFill patternType="solid">
        <fgColor rgb="FFFDE9D9"/>
        <bgColor indexed="64"/>
      </patternFill>
    </fill>
  </fills>
  <borders count="9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64"/>
      </top>
      <bottom style="double">
        <color indexed="64"/>
      </bottom>
      <diagonal/>
    </border>
    <border>
      <left/>
      <right/>
      <top style="medium">
        <color indexed="64"/>
      </top>
      <bottom style="medium">
        <color indexed="64"/>
      </bottom>
      <diagonal/>
    </border>
    <border>
      <left/>
      <right/>
      <top/>
      <bottom style="medium">
        <color indexed="64"/>
      </bottom>
      <diagonal/>
    </border>
    <border>
      <left/>
      <right/>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diagonal/>
    </border>
    <border>
      <left/>
      <right/>
      <top/>
      <bottom style="thin">
        <color theme="0" tint="-0.34998626667073579"/>
      </bottom>
      <diagonal/>
    </border>
    <border>
      <left style="thin">
        <color theme="0"/>
      </left>
      <right/>
      <top/>
      <bottom/>
      <diagonal/>
    </border>
    <border>
      <left/>
      <right/>
      <top style="thin">
        <color theme="0" tint="-0.34998626667073579"/>
      </top>
      <bottom style="thin">
        <color theme="0" tint="-0.34998626667073579"/>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thin">
        <color theme="0" tint="-0.499984740745262"/>
      </right>
      <top/>
      <bottom/>
      <diagonal/>
    </border>
    <border>
      <left style="thin">
        <color theme="0"/>
      </left>
      <right style="thin">
        <color theme="0"/>
      </right>
      <top style="thin">
        <color theme="0"/>
      </top>
      <bottom/>
      <diagonal/>
    </border>
    <border>
      <left/>
      <right/>
      <top style="thin">
        <color indexed="64"/>
      </top>
      <bottom/>
      <diagonal/>
    </border>
    <border>
      <left style="thin">
        <color indexed="64"/>
      </left>
      <right style="dotted">
        <color indexed="64"/>
      </right>
      <top style="thin">
        <color indexed="64"/>
      </top>
      <bottom style="thin">
        <color indexed="64"/>
      </bottom>
      <diagonal/>
    </border>
    <border>
      <left style="dotted">
        <color indexed="64"/>
      </left>
      <right style="dotted">
        <color indexed="64"/>
      </right>
      <top style="thin">
        <color indexed="64"/>
      </top>
      <bottom style="thin">
        <color indexed="64"/>
      </bottom>
      <diagonal/>
    </border>
    <border>
      <left style="dotted">
        <color indexed="64"/>
      </left>
      <right style="thin">
        <color indexed="64"/>
      </right>
      <top style="thin">
        <color indexed="64"/>
      </top>
      <bottom style="thin">
        <color indexed="64"/>
      </bottom>
      <diagonal/>
    </border>
    <border>
      <left style="thin">
        <color theme="0" tint="-0.34998626667073579"/>
      </left>
      <right style="thin">
        <color theme="0" tint="-0.249977111117893"/>
      </right>
      <top style="thin">
        <color theme="0" tint="-0.34998626667073579"/>
      </top>
      <bottom/>
      <diagonal/>
    </border>
    <border>
      <left style="thin">
        <color theme="0" tint="-0.34998626667073579"/>
      </left>
      <right style="thin">
        <color theme="0" tint="-0.249977111117893"/>
      </right>
      <top/>
      <bottom/>
      <diagonal/>
    </border>
    <border>
      <left style="thin">
        <color theme="0" tint="-0.34998626667073579"/>
      </left>
      <right style="thin">
        <color theme="0" tint="-0.249977111117893"/>
      </right>
      <top/>
      <bottom style="thin">
        <color theme="0" tint="-0.34998626667073579"/>
      </bottom>
      <diagonal/>
    </border>
    <border>
      <left style="thin">
        <color theme="0" tint="-0.249977111117893"/>
      </left>
      <right style="thin">
        <color theme="0" tint="-0.249977111117893"/>
      </right>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top/>
      <bottom style="thin">
        <color theme="0" tint="-0.34998626667073579"/>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style="thin">
        <color theme="0" tint="-0.249977111117893"/>
      </left>
      <right/>
      <top/>
      <bottom style="thin">
        <color theme="0" tint="-0.249977111117893"/>
      </bottom>
      <diagonal/>
    </border>
    <border>
      <left style="thin">
        <color theme="0" tint="-0.34998626667073579"/>
      </left>
      <right style="thin">
        <color theme="0" tint="-0.249977111117893"/>
      </right>
      <top style="thin">
        <color theme="0" tint="-0.249977111117893"/>
      </top>
      <bottom/>
      <diagonal/>
    </border>
    <border>
      <left style="thin">
        <color theme="0" tint="-0.34998626667073579"/>
      </left>
      <right style="thin">
        <color theme="0" tint="-0.249977111117893"/>
      </right>
      <top/>
      <bottom style="thin">
        <color theme="0" tint="-0.249977111117893"/>
      </bottom>
      <diagonal/>
    </border>
    <border>
      <left style="thin">
        <color theme="0" tint="-0.249977111117893"/>
      </left>
      <right style="thin">
        <color theme="0" tint="-0.34998626667073579"/>
      </right>
      <top style="thin">
        <color theme="0" tint="-0.249977111117893"/>
      </top>
      <bottom/>
      <diagonal/>
    </border>
    <border>
      <left style="thin">
        <color theme="0" tint="-0.249977111117893"/>
      </left>
      <right style="thin">
        <color theme="0" tint="-0.34998626667073579"/>
      </right>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34998626667073579"/>
      </bottom>
      <diagonal/>
    </border>
    <border>
      <left style="thin">
        <color theme="0" tint="-0.249977111117893"/>
      </left>
      <right style="thin">
        <color theme="0" tint="-0.249977111117893"/>
      </right>
      <top/>
      <bottom style="thin">
        <color theme="0" tint="-0.34998626667073579"/>
      </bottom>
      <diagonal/>
    </border>
    <border>
      <left style="thin">
        <color theme="0" tint="-0.34998626667073579"/>
      </left>
      <right style="thin">
        <color theme="0" tint="-0.14999847407452621"/>
      </right>
      <top style="thin">
        <color theme="0" tint="-0.34998626667073579"/>
      </top>
      <bottom/>
      <diagonal/>
    </border>
    <border>
      <left style="thin">
        <color theme="0" tint="-0.34998626667073579"/>
      </left>
      <right style="thin">
        <color theme="0" tint="-0.14999847407452621"/>
      </right>
      <top/>
      <bottom style="thin">
        <color theme="0" tint="-0.34998626667073579"/>
      </bottom>
      <diagonal/>
    </border>
    <border>
      <left style="thin">
        <color theme="0" tint="-0.34998626667073579"/>
      </left>
      <right style="thin">
        <color theme="0" tint="-0.14999847407452621"/>
      </right>
      <top/>
      <bottom/>
      <diagonal/>
    </border>
    <border>
      <left style="thin">
        <color theme="0" tint="-0.34998626667073579"/>
      </left>
      <right style="thin">
        <color theme="0" tint="-0.34998626667073579"/>
      </right>
      <top style="thin">
        <color theme="0" tint="-0.14999847407452621"/>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149998474074526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9847407452621"/>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34998626667073579"/>
      </left>
      <right/>
      <top style="thin">
        <color theme="0" tint="-0.14999847407452621"/>
      </top>
      <bottom style="thin">
        <color theme="0" tint="-0.34998626667073579"/>
      </bottom>
      <diagonal/>
    </border>
    <border>
      <left style="thin">
        <color theme="0" tint="-0.34998626667073579"/>
      </left>
      <right/>
      <top style="thin">
        <color theme="0" tint="-0.34998626667073579"/>
      </top>
      <bottom style="thin">
        <color theme="0" tint="-0.14999847407452621"/>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style="thin">
        <color theme="0" tint="-0.14996795556505021"/>
      </bottom>
      <diagonal/>
    </border>
  </borders>
  <cellStyleXfs count="2426">
    <xf numFmtId="0" fontId="0" fillId="0" borderId="0">
      <alignment vertical="center"/>
    </xf>
    <xf numFmtId="0" fontId="8" fillId="0" borderId="0"/>
    <xf numFmtId="0" fontId="10" fillId="0" borderId="0">
      <alignment vertical="center"/>
    </xf>
    <xf numFmtId="0" fontId="8" fillId="0" borderId="0"/>
    <xf numFmtId="0" fontId="8" fillId="0" borderId="0" applyNumberFormat="0" applyFill="0" applyBorder="0" applyAlignment="0" applyProtection="0"/>
    <xf numFmtId="0" fontId="10" fillId="3" borderId="0" applyNumberFormat="0" applyBorder="0" applyAlignment="0" applyProtection="0">
      <alignment vertical="center"/>
    </xf>
    <xf numFmtId="0" fontId="10"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xf numFmtId="0" fontId="10" fillId="8" borderId="0" applyNumberFormat="0" applyBorder="0" applyAlignment="0" applyProtection="0">
      <alignment vertical="center"/>
    </xf>
    <xf numFmtId="0" fontId="10" fillId="3" borderId="0" applyNumberFormat="0" applyBorder="0" applyAlignment="0" applyProtection="0">
      <alignment vertical="center"/>
    </xf>
    <xf numFmtId="0" fontId="10"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xf numFmtId="0" fontId="10" fillId="8" borderId="0" applyNumberFormat="0" applyBorder="0" applyAlignment="0" applyProtection="0">
      <alignment vertical="center"/>
    </xf>
    <xf numFmtId="0" fontId="13" fillId="0" borderId="0"/>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11" borderId="0" applyNumberFormat="0" applyBorder="0" applyAlignment="0" applyProtection="0">
      <alignment vertical="center"/>
    </xf>
    <xf numFmtId="0" fontId="10" fillId="6" borderId="0" applyNumberFormat="0" applyBorder="0" applyAlignment="0" applyProtection="0">
      <alignment vertical="center"/>
    </xf>
    <xf numFmtId="0" fontId="10" fillId="9" borderId="0" applyNumberFormat="0" applyBorder="0" applyAlignment="0" applyProtection="0">
      <alignment vertical="center"/>
    </xf>
    <xf numFmtId="0" fontId="10" fillId="12" borderId="0" applyNumberFormat="0" applyBorder="0" applyAlignment="0" applyProtection="0">
      <alignment vertical="center"/>
    </xf>
    <xf numFmtId="0" fontId="10" fillId="9" borderId="0" applyNumberFormat="0" applyBorder="0" applyAlignment="0" applyProtection="0">
      <alignment vertical="center"/>
    </xf>
    <xf numFmtId="0" fontId="10" fillId="10" borderId="0" applyNumberFormat="0" applyBorder="0" applyAlignment="0" applyProtection="0">
      <alignment vertical="center"/>
    </xf>
    <xf numFmtId="0" fontId="10" fillId="11" borderId="0" applyNumberFormat="0" applyBorder="0" applyAlignment="0" applyProtection="0">
      <alignment vertical="center"/>
    </xf>
    <xf numFmtId="0" fontId="10" fillId="6" borderId="0" applyNumberFormat="0" applyBorder="0" applyAlignment="0" applyProtection="0">
      <alignment vertical="center"/>
    </xf>
    <xf numFmtId="0" fontId="10" fillId="9" borderId="0" applyNumberFormat="0" applyBorder="0" applyAlignment="0" applyProtection="0">
      <alignment vertical="center"/>
    </xf>
    <xf numFmtId="0" fontId="10" fillId="12" borderId="0" applyNumberFormat="0" applyBorder="0" applyAlignment="0" applyProtection="0">
      <alignment vertical="center"/>
    </xf>
    <xf numFmtId="0" fontId="14" fillId="13" borderId="0" applyNumberFormat="0" applyBorder="0" applyAlignment="0" applyProtection="0">
      <alignment vertical="center"/>
    </xf>
    <xf numFmtId="0" fontId="14" fillId="10" borderId="0" applyNumberFormat="0" applyBorder="0" applyAlignment="0" applyProtection="0">
      <alignment vertical="center"/>
    </xf>
    <xf numFmtId="0" fontId="14" fillId="11" borderId="0" applyNumberFormat="0" applyBorder="0" applyAlignment="0" applyProtection="0">
      <alignment vertical="center"/>
    </xf>
    <xf numFmtId="0" fontId="14" fillId="14" borderId="0" applyNumberFormat="0" applyBorder="0" applyAlignment="0" applyProtection="0">
      <alignment vertical="center"/>
    </xf>
    <xf numFmtId="0" fontId="14" fillId="15" borderId="0" applyNumberFormat="0" applyBorder="0" applyAlignment="0" applyProtection="0">
      <alignment vertical="center"/>
    </xf>
    <xf numFmtId="0" fontId="14" fillId="16" borderId="0" applyNumberFormat="0" applyBorder="0" applyAlignment="0" applyProtection="0">
      <alignment vertical="center"/>
    </xf>
    <xf numFmtId="0" fontId="14" fillId="13" borderId="0" applyNumberFormat="0" applyBorder="0" applyAlignment="0" applyProtection="0">
      <alignment vertical="center"/>
    </xf>
    <xf numFmtId="0" fontId="14" fillId="10" borderId="0" applyNumberFormat="0" applyBorder="0" applyAlignment="0" applyProtection="0">
      <alignment vertical="center"/>
    </xf>
    <xf numFmtId="0" fontId="14" fillId="11" borderId="0" applyNumberFormat="0" applyBorder="0" applyAlignment="0" applyProtection="0">
      <alignment vertical="center"/>
    </xf>
    <xf numFmtId="0" fontId="14" fillId="14" borderId="0" applyNumberFormat="0" applyBorder="0" applyAlignment="0" applyProtection="0">
      <alignment vertical="center"/>
    </xf>
    <xf numFmtId="0" fontId="14" fillId="15" borderId="0" applyNumberFormat="0" applyBorder="0" applyAlignment="0" applyProtection="0">
      <alignment vertical="center"/>
    </xf>
    <xf numFmtId="0" fontId="14" fillId="16" borderId="0" applyNumberFormat="0" applyBorder="0" applyAlignment="0" applyProtection="0">
      <alignment vertical="center"/>
    </xf>
    <xf numFmtId="0" fontId="14" fillId="17" borderId="0" applyNumberFormat="0" applyBorder="0" applyAlignment="0" applyProtection="0">
      <alignment vertical="center"/>
    </xf>
    <xf numFmtId="0" fontId="14" fillId="18" borderId="0" applyNumberFormat="0" applyBorder="0" applyAlignment="0" applyProtection="0">
      <alignment vertical="center"/>
    </xf>
    <xf numFmtId="0" fontId="14" fillId="19" borderId="0" applyNumberFormat="0" applyBorder="0" applyAlignment="0" applyProtection="0">
      <alignment vertical="center"/>
    </xf>
    <xf numFmtId="0" fontId="14" fillId="14" borderId="0" applyNumberFormat="0" applyBorder="0" applyAlignment="0" applyProtection="0">
      <alignment vertical="center"/>
    </xf>
    <xf numFmtId="0" fontId="14" fillId="15" borderId="0" applyNumberFormat="0" applyBorder="0" applyAlignment="0" applyProtection="0">
      <alignment vertical="center"/>
    </xf>
    <xf numFmtId="0" fontId="14" fillId="20" borderId="0" applyNumberFormat="0" applyBorder="0" applyAlignment="0" applyProtection="0">
      <alignment vertical="center"/>
    </xf>
    <xf numFmtId="0" fontId="15" fillId="4" borderId="0" applyNumberFormat="0" applyBorder="0" applyAlignment="0" applyProtection="0">
      <alignment vertical="center"/>
    </xf>
    <xf numFmtId="0" fontId="16" fillId="21" borderId="4" applyNumberFormat="0" applyAlignment="0" applyProtection="0">
      <alignment vertical="center"/>
    </xf>
    <xf numFmtId="0" fontId="17" fillId="22" borderId="5" applyNumberFormat="0" applyAlignment="0" applyProtection="0">
      <alignment vertical="center"/>
    </xf>
    <xf numFmtId="0" fontId="18" fillId="0" borderId="0" applyNumberFormat="0" applyFill="0" applyBorder="0" applyAlignment="0" applyProtection="0">
      <alignment vertical="center"/>
    </xf>
    <xf numFmtId="0" fontId="19" fillId="5" borderId="0" applyNumberFormat="0" applyBorder="0" applyAlignment="0" applyProtection="0">
      <alignment vertical="center"/>
    </xf>
    <xf numFmtId="0" fontId="20" fillId="0" borderId="6" applyNumberFormat="0" applyFill="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2" fillId="0" borderId="0" applyNumberFormat="0" applyFill="0" applyBorder="0" applyAlignment="0" applyProtection="0">
      <alignment vertical="center"/>
    </xf>
    <xf numFmtId="0" fontId="23" fillId="8" borderId="4" applyNumberFormat="0" applyAlignment="0" applyProtection="0">
      <alignment vertical="center"/>
    </xf>
    <xf numFmtId="0" fontId="24" fillId="0" borderId="9" applyNumberFormat="0" applyFill="0" applyAlignment="0" applyProtection="0">
      <alignment vertical="center"/>
    </xf>
    <xf numFmtId="0" fontId="25" fillId="23" borderId="0" applyNumberFormat="0" applyBorder="0" applyAlignment="0" applyProtection="0">
      <alignment vertical="center"/>
    </xf>
    <xf numFmtId="0" fontId="26" fillId="0" borderId="0"/>
    <xf numFmtId="0" fontId="7" fillId="0" borderId="0"/>
    <xf numFmtId="0" fontId="26" fillId="0" borderId="0"/>
    <xf numFmtId="0" fontId="7" fillId="0" borderId="0"/>
    <xf numFmtId="0" fontId="7" fillId="0" borderId="0"/>
    <xf numFmtId="0" fontId="7" fillId="0" borderId="0"/>
    <xf numFmtId="0" fontId="27" fillId="0" borderId="0"/>
    <xf numFmtId="0" fontId="10" fillId="24" borderId="10" applyNumberFormat="0" applyFont="0" applyAlignment="0" applyProtection="0">
      <alignment vertical="center"/>
    </xf>
    <xf numFmtId="0" fontId="28" fillId="21" borderId="11" applyNumberFormat="0" applyAlignment="0" applyProtection="0">
      <alignment vertical="center"/>
    </xf>
    <xf numFmtId="9" fontId="26" fillId="0" borderId="0" applyFont="0" applyFill="0" applyBorder="0" applyAlignment="0" applyProtection="0"/>
    <xf numFmtId="167" fontId="29" fillId="0" borderId="0" applyFont="0" applyFill="0" applyBorder="0" applyAlignment="0" applyProtection="0"/>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7" fillId="0" borderId="0" applyNumberFormat="0" applyFill="0" applyBorder="0" applyAlignment="0" applyProtection="0"/>
    <xf numFmtId="0" fontId="10" fillId="0" borderId="0">
      <alignment vertical="center"/>
    </xf>
    <xf numFmtId="0" fontId="8" fillId="0" borderId="0">
      <alignment vertical="center"/>
    </xf>
    <xf numFmtId="0" fontId="8" fillId="0" borderId="0"/>
    <xf numFmtId="0" fontId="19" fillId="5" borderId="0" applyNumberFormat="0" applyBorder="0" applyAlignment="0" applyProtection="0">
      <alignment vertical="center"/>
    </xf>
    <xf numFmtId="0" fontId="15" fillId="4" borderId="0" applyNumberFormat="0" applyBorder="0" applyAlignment="0" applyProtection="0">
      <alignment vertical="center"/>
    </xf>
    <xf numFmtId="0" fontId="14" fillId="17" borderId="0" applyNumberFormat="0" applyBorder="0" applyAlignment="0" applyProtection="0">
      <alignment vertical="center"/>
    </xf>
    <xf numFmtId="0" fontId="14" fillId="18" borderId="0" applyNumberFormat="0" applyBorder="0" applyAlignment="0" applyProtection="0">
      <alignment vertical="center"/>
    </xf>
    <xf numFmtId="0" fontId="14" fillId="19" borderId="0" applyNumberFormat="0" applyBorder="0" applyAlignment="0" applyProtection="0">
      <alignment vertical="center"/>
    </xf>
    <xf numFmtId="0" fontId="14" fillId="14" borderId="0" applyNumberFormat="0" applyBorder="0" applyAlignment="0" applyProtection="0">
      <alignment vertical="center"/>
    </xf>
    <xf numFmtId="0" fontId="14" fillId="15" borderId="0" applyNumberFormat="0" applyBorder="0" applyAlignment="0" applyProtection="0">
      <alignment vertical="center"/>
    </xf>
    <xf numFmtId="0" fontId="14" fillId="20" borderId="0" applyNumberFormat="0" applyBorder="0" applyAlignment="0" applyProtection="0">
      <alignment vertical="center"/>
    </xf>
    <xf numFmtId="0" fontId="30" fillId="0" borderId="0" applyNumberFormat="0" applyFill="0" applyBorder="0" applyAlignment="0" applyProtection="0">
      <alignment vertical="center"/>
    </xf>
    <xf numFmtId="0" fontId="20" fillId="0" borderId="6" applyNumberFormat="0" applyFill="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2" fillId="0" borderId="0" applyNumberFormat="0" applyFill="0" applyBorder="0" applyAlignment="0" applyProtection="0">
      <alignment vertical="center"/>
    </xf>
    <xf numFmtId="0" fontId="27" fillId="0" borderId="0" applyNumberFormat="0" applyFill="0" applyBorder="0" applyAlignment="0" applyProtection="0"/>
    <xf numFmtId="0" fontId="17" fillId="22" borderId="5" applyNumberFormat="0" applyAlignment="0" applyProtection="0">
      <alignment vertical="center"/>
    </xf>
    <xf numFmtId="0" fontId="32" fillId="0" borderId="12" applyNumberFormat="0" applyFill="0" applyAlignment="0" applyProtection="0">
      <alignment vertical="center"/>
    </xf>
    <xf numFmtId="0" fontId="8" fillId="24" borderId="10" applyNumberFormat="0" applyFont="0" applyAlignment="0" applyProtection="0">
      <alignment vertical="center"/>
    </xf>
    <xf numFmtId="0" fontId="18"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16" fillId="21" borderId="4" applyNumberFormat="0" applyAlignment="0" applyProtection="0">
      <alignment vertical="center"/>
    </xf>
    <xf numFmtId="0" fontId="23" fillId="8" borderId="4" applyNumberFormat="0" applyAlignment="0" applyProtection="0">
      <alignment vertical="center"/>
    </xf>
    <xf numFmtId="0" fontId="28" fillId="21" borderId="11" applyNumberFormat="0" applyAlignment="0" applyProtection="0">
      <alignment vertical="center"/>
    </xf>
    <xf numFmtId="0" fontId="25" fillId="23" borderId="0" applyNumberFormat="0" applyBorder="0" applyAlignment="0" applyProtection="0">
      <alignment vertical="center"/>
    </xf>
    <xf numFmtId="0" fontId="24" fillId="0" borderId="9" applyNumberFormat="0" applyFill="0" applyAlignment="0" applyProtection="0">
      <alignment vertical="center"/>
    </xf>
    <xf numFmtId="9" fontId="8" fillId="0" borderId="0" applyFont="0" applyFill="0" applyBorder="0" applyAlignment="0" applyProtection="0">
      <alignment vertical="center"/>
    </xf>
    <xf numFmtId="0" fontId="6" fillId="0" borderId="0"/>
    <xf numFmtId="0" fontId="27" fillId="0" borderId="0"/>
    <xf numFmtId="0" fontId="37" fillId="0" borderId="0"/>
    <xf numFmtId="0" fontId="37" fillId="0" borderId="0"/>
    <xf numFmtId="0" fontId="8" fillId="0" borderId="0"/>
    <xf numFmtId="168" fontId="38" fillId="0" borderId="0" applyFont="0" applyFill="0" applyBorder="0" applyAlignment="0" applyProtection="0"/>
    <xf numFmtId="3" fontId="38" fillId="0" borderId="2" applyFont="0" applyFill="0" applyProtection="0">
      <alignment vertical="center"/>
    </xf>
    <xf numFmtId="0" fontId="38" fillId="0" borderId="0" applyFont="0" applyFill="0" applyBorder="0" applyAlignment="0" applyProtection="0"/>
    <xf numFmtId="0" fontId="38" fillId="0" borderId="0" applyFont="0" applyFill="0" applyBorder="0" applyAlignment="0" applyProtection="0"/>
    <xf numFmtId="168"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0" fontId="38" fillId="0" borderId="0" applyFont="0" applyFill="0" applyBorder="0" applyAlignment="0" applyProtection="0"/>
    <xf numFmtId="168" fontId="38" fillId="0" borderId="0" applyFont="0" applyFill="0" applyBorder="0" applyAlignment="0" applyProtection="0"/>
    <xf numFmtId="0"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3" fontId="38" fillId="0" borderId="2" applyFont="0" applyFill="0" applyProtection="0">
      <alignment vertical="center"/>
    </xf>
    <xf numFmtId="3" fontId="38" fillId="0" borderId="2" applyFont="0" applyFill="0" applyProtection="0">
      <alignment vertical="center"/>
    </xf>
    <xf numFmtId="0"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3" fontId="38" fillId="0" borderId="2" applyFont="0" applyFill="0" applyProtection="0">
      <alignment vertical="center"/>
    </xf>
    <xf numFmtId="3" fontId="38" fillId="0" borderId="2" applyFont="0" applyFill="0" applyProtection="0">
      <alignment vertical="center"/>
    </xf>
    <xf numFmtId="0"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0" fontId="38" fillId="0" borderId="0" applyFont="0" applyFill="0" applyBorder="0" applyAlignment="0" applyProtection="0"/>
    <xf numFmtId="168" fontId="38" fillId="0" borderId="0" applyFont="0" applyFill="0" applyBorder="0" applyAlignment="0" applyProtection="0"/>
    <xf numFmtId="3" fontId="38" fillId="0" borderId="2" applyFont="0" applyFill="0" applyProtection="0">
      <alignment vertical="center"/>
    </xf>
    <xf numFmtId="168" fontId="38" fillId="0" borderId="0" applyFont="0" applyFill="0" applyBorder="0" applyAlignment="0" applyProtection="0"/>
    <xf numFmtId="168" fontId="38" fillId="0" borderId="0" applyFont="0" applyFill="0" applyBorder="0" applyAlignment="0" applyProtection="0"/>
    <xf numFmtId="3" fontId="38" fillId="0" borderId="2" applyFont="0" applyFill="0" applyProtection="0">
      <alignment vertical="center"/>
    </xf>
    <xf numFmtId="0" fontId="38" fillId="0" borderId="0" applyFont="0" applyFill="0" applyBorder="0" applyAlignment="0" applyProtection="0"/>
    <xf numFmtId="168"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0" fontId="38" fillId="0" borderId="0" applyFont="0" applyFill="0" applyBorder="0" applyAlignment="0" applyProtection="0"/>
    <xf numFmtId="168" fontId="38" fillId="0" borderId="0" applyFont="0" applyFill="0" applyBorder="0" applyAlignment="0" applyProtection="0"/>
    <xf numFmtId="0"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3" fontId="38" fillId="0" borderId="2" applyFont="0" applyFill="0" applyProtection="0">
      <alignment vertical="center"/>
    </xf>
    <xf numFmtId="3" fontId="38" fillId="0" borderId="2" applyFont="0" applyFill="0" applyProtection="0">
      <alignment vertical="center"/>
    </xf>
    <xf numFmtId="168" fontId="38" fillId="0" borderId="0" applyFont="0" applyFill="0" applyBorder="0" applyAlignment="0" applyProtection="0"/>
    <xf numFmtId="3" fontId="38" fillId="0" borderId="2" applyFont="0" applyFill="0" applyProtection="0">
      <alignment vertical="center"/>
    </xf>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168" fontId="38" fillId="0" borderId="0" applyFont="0" applyFill="0" applyBorder="0" applyAlignment="0" applyProtection="0"/>
    <xf numFmtId="3" fontId="38" fillId="0" borderId="2" applyFont="0" applyFill="0" applyProtection="0">
      <alignment vertical="center"/>
    </xf>
    <xf numFmtId="3" fontId="38" fillId="0" borderId="2" applyFont="0" applyFill="0" applyProtection="0">
      <alignment vertical="center"/>
    </xf>
    <xf numFmtId="168" fontId="38" fillId="0" borderId="0" applyFont="0" applyFill="0" applyBorder="0" applyAlignment="0" applyProtection="0"/>
    <xf numFmtId="169"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69"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0" fontId="38" fillId="0" borderId="0" applyFont="0" applyFill="0" applyBorder="0" applyAlignment="0" applyProtection="0"/>
    <xf numFmtId="169" fontId="38" fillId="0" borderId="0" applyFont="0" applyFill="0" applyBorder="0" applyAlignment="0" applyProtection="0"/>
    <xf numFmtId="0"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0"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0"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0" fontId="38" fillId="0" borderId="0" applyFont="0" applyFill="0" applyBorder="0" applyAlignment="0" applyProtection="0"/>
    <xf numFmtId="169"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0" fontId="38" fillId="0" borderId="0" applyFont="0" applyFill="0" applyBorder="0" applyAlignment="0" applyProtection="0"/>
    <xf numFmtId="169" fontId="38" fillId="0" borderId="0" applyFont="0" applyFill="0" applyBorder="0" applyAlignment="0" applyProtection="0"/>
    <xf numFmtId="0"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0"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0" fontId="37" fillId="0" borderId="0"/>
    <xf numFmtId="0" fontId="37" fillId="0" borderId="0"/>
    <xf numFmtId="0" fontId="37" fillId="0" borderId="0"/>
    <xf numFmtId="0" fontId="27"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9" fillId="0" borderId="0"/>
    <xf numFmtId="166" fontId="37" fillId="0" borderId="0"/>
    <xf numFmtId="0" fontId="39" fillId="0" borderId="0"/>
    <xf numFmtId="0" fontId="29" fillId="0" borderId="0"/>
    <xf numFmtId="0" fontId="8" fillId="0" borderId="0"/>
    <xf numFmtId="0" fontId="29" fillId="0" borderId="0"/>
    <xf numFmtId="0" fontId="29" fillId="0" borderId="0"/>
    <xf numFmtId="0" fontId="40" fillId="34" borderId="0" applyNumberFormat="0" applyBorder="0" applyAlignment="0" applyProtection="0"/>
    <xf numFmtId="0" fontId="40" fillId="34" borderId="0" applyNumberFormat="0" applyBorder="0" applyAlignment="0" applyProtection="0"/>
    <xf numFmtId="0" fontId="40" fillId="38" borderId="0" applyNumberFormat="0" applyBorder="0" applyAlignment="0" applyProtection="0"/>
    <xf numFmtId="0" fontId="40" fillId="38" borderId="0" applyNumberFormat="0" applyBorder="0" applyAlignment="0" applyProtection="0"/>
    <xf numFmtId="0" fontId="40" fillId="42" borderId="0" applyNumberFormat="0" applyBorder="0" applyAlignment="0" applyProtection="0"/>
    <xf numFmtId="0" fontId="40" fillId="42" borderId="0" applyNumberFormat="0" applyBorder="0" applyAlignment="0" applyProtection="0"/>
    <xf numFmtId="0" fontId="40" fillId="46" borderId="0" applyNumberFormat="0" applyBorder="0" applyAlignment="0" applyProtection="0"/>
    <xf numFmtId="0" fontId="40" fillId="46" borderId="0" applyNumberFormat="0" applyBorder="0" applyAlignment="0" applyProtection="0"/>
    <xf numFmtId="0" fontId="40" fillId="50" borderId="0" applyNumberFormat="0" applyBorder="0" applyAlignment="0" applyProtection="0"/>
    <xf numFmtId="0" fontId="40" fillId="50" borderId="0" applyNumberFormat="0" applyBorder="0" applyAlignment="0" applyProtection="0"/>
    <xf numFmtId="0" fontId="40" fillId="54" borderId="0" applyNumberFormat="0" applyBorder="0" applyAlignment="0" applyProtection="0"/>
    <xf numFmtId="0" fontId="40" fillId="54" borderId="0" applyNumberFormat="0" applyBorder="0" applyAlignment="0" applyProtection="0"/>
    <xf numFmtId="0" fontId="41" fillId="3" borderId="0" applyNumberFormat="0" applyBorder="0" applyAlignment="0" applyProtection="0">
      <alignment vertical="center"/>
    </xf>
    <xf numFmtId="0" fontId="41" fillId="4" borderId="0" applyNumberFormat="0" applyBorder="0" applyAlignment="0" applyProtection="0">
      <alignment vertical="center"/>
    </xf>
    <xf numFmtId="0" fontId="41" fillId="5" borderId="0" applyNumberFormat="0" applyBorder="0" applyAlignment="0" applyProtection="0">
      <alignment vertical="center"/>
    </xf>
    <xf numFmtId="0" fontId="41" fillId="6" borderId="0" applyNumberFormat="0" applyBorder="0" applyAlignment="0" applyProtection="0">
      <alignment vertical="center"/>
    </xf>
    <xf numFmtId="0" fontId="41" fillId="7" borderId="0" applyNumberFormat="0" applyBorder="0" applyAlignment="0" applyProtection="0">
      <alignment vertical="center"/>
    </xf>
    <xf numFmtId="0" fontId="41" fillId="8" borderId="0" applyNumberFormat="0" applyBorder="0" applyAlignment="0" applyProtection="0">
      <alignment vertical="center"/>
    </xf>
    <xf numFmtId="0" fontId="40" fillId="35" borderId="0" applyNumberFormat="0" applyBorder="0" applyAlignment="0" applyProtection="0"/>
    <xf numFmtId="0" fontId="40" fillId="35" borderId="0" applyNumberFormat="0" applyBorder="0" applyAlignment="0" applyProtection="0"/>
    <xf numFmtId="0" fontId="40" fillId="39" borderId="0" applyNumberFormat="0" applyBorder="0" applyAlignment="0" applyProtection="0"/>
    <xf numFmtId="0" fontId="40" fillId="39" borderId="0" applyNumberFormat="0" applyBorder="0" applyAlignment="0" applyProtection="0"/>
    <xf numFmtId="0" fontId="40" fillId="43" borderId="0" applyNumberFormat="0" applyBorder="0" applyAlignment="0" applyProtection="0"/>
    <xf numFmtId="0" fontId="40" fillId="43" borderId="0" applyNumberFormat="0" applyBorder="0" applyAlignment="0" applyProtection="0"/>
    <xf numFmtId="0" fontId="40" fillId="47" borderId="0" applyNumberFormat="0" applyBorder="0" applyAlignment="0" applyProtection="0"/>
    <xf numFmtId="0" fontId="40" fillId="47" borderId="0" applyNumberFormat="0" applyBorder="0" applyAlignment="0" applyProtection="0"/>
    <xf numFmtId="0" fontId="40" fillId="51" borderId="0" applyNumberFormat="0" applyBorder="0" applyAlignment="0" applyProtection="0"/>
    <xf numFmtId="0" fontId="40" fillId="51" borderId="0" applyNumberFormat="0" applyBorder="0" applyAlignment="0" applyProtection="0"/>
    <xf numFmtId="0" fontId="40" fillId="55" borderId="0" applyNumberFormat="0" applyBorder="0" applyAlignment="0" applyProtection="0"/>
    <xf numFmtId="0" fontId="40" fillId="55" borderId="0" applyNumberFormat="0" applyBorder="0" applyAlignment="0" applyProtection="0"/>
    <xf numFmtId="0" fontId="41" fillId="9" borderId="0" applyNumberFormat="0" applyBorder="0" applyAlignment="0" applyProtection="0">
      <alignment vertical="center"/>
    </xf>
    <xf numFmtId="0" fontId="41" fillId="10" borderId="0" applyNumberFormat="0" applyBorder="0" applyAlignment="0" applyProtection="0">
      <alignment vertical="center"/>
    </xf>
    <xf numFmtId="0" fontId="41" fillId="11" borderId="0" applyNumberFormat="0" applyBorder="0" applyAlignment="0" applyProtection="0">
      <alignment vertical="center"/>
    </xf>
    <xf numFmtId="0" fontId="41" fillId="6" borderId="0" applyNumberFormat="0" applyBorder="0" applyAlignment="0" applyProtection="0">
      <alignment vertical="center"/>
    </xf>
    <xf numFmtId="0" fontId="41" fillId="9" borderId="0" applyNumberFormat="0" applyBorder="0" applyAlignment="0" applyProtection="0">
      <alignment vertical="center"/>
    </xf>
    <xf numFmtId="0" fontId="41" fillId="12" borderId="0" applyNumberFormat="0" applyBorder="0" applyAlignment="0" applyProtection="0">
      <alignment vertical="center"/>
    </xf>
    <xf numFmtId="0" fontId="42" fillId="36" borderId="0" applyNumberFormat="0" applyBorder="0" applyAlignment="0" applyProtection="0"/>
    <xf numFmtId="0" fontId="42" fillId="36" borderId="0" applyNumberFormat="0" applyBorder="0" applyAlignment="0" applyProtection="0"/>
    <xf numFmtId="0" fontId="42" fillId="40" borderId="0" applyNumberFormat="0" applyBorder="0" applyAlignment="0" applyProtection="0"/>
    <xf numFmtId="0" fontId="42" fillId="40"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8" borderId="0" applyNumberFormat="0" applyBorder="0" applyAlignment="0" applyProtection="0"/>
    <xf numFmtId="0" fontId="42" fillId="48" borderId="0" applyNumberFormat="0" applyBorder="0" applyAlignment="0" applyProtection="0"/>
    <xf numFmtId="0" fontId="42" fillId="52" borderId="0" applyNumberFormat="0" applyBorder="0" applyAlignment="0" applyProtection="0"/>
    <xf numFmtId="0" fontId="42" fillId="52" borderId="0" applyNumberFormat="0" applyBorder="0" applyAlignment="0" applyProtection="0"/>
    <xf numFmtId="0" fontId="42" fillId="56" borderId="0" applyNumberFormat="0" applyBorder="0" applyAlignment="0" applyProtection="0"/>
    <xf numFmtId="0" fontId="42" fillId="56" borderId="0" applyNumberFormat="0" applyBorder="0" applyAlignment="0" applyProtection="0"/>
    <xf numFmtId="0" fontId="43" fillId="13" borderId="0" applyNumberFormat="0" applyBorder="0" applyAlignment="0" applyProtection="0">
      <alignment vertical="center"/>
    </xf>
    <xf numFmtId="0" fontId="43" fillId="10" borderId="0" applyNumberFormat="0" applyBorder="0" applyAlignment="0" applyProtection="0">
      <alignment vertical="center"/>
    </xf>
    <xf numFmtId="0" fontId="43" fillId="11" borderId="0" applyNumberFormat="0" applyBorder="0" applyAlignment="0" applyProtection="0">
      <alignment vertical="center"/>
    </xf>
    <xf numFmtId="0" fontId="43" fillId="14" borderId="0" applyNumberFormat="0" applyBorder="0" applyAlignment="0" applyProtection="0">
      <alignment vertical="center"/>
    </xf>
    <xf numFmtId="0" fontId="43" fillId="15" borderId="0" applyNumberFormat="0" applyBorder="0" applyAlignment="0" applyProtection="0">
      <alignment vertical="center"/>
    </xf>
    <xf numFmtId="0" fontId="43" fillId="16" borderId="0" applyNumberFormat="0" applyBorder="0" applyAlignment="0" applyProtection="0">
      <alignment vertical="center"/>
    </xf>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44" fillId="26" borderId="0" applyNumberFormat="0" applyBorder="0" applyAlignment="0" applyProtection="0"/>
    <xf numFmtId="0" fontId="44" fillId="26" borderId="0" applyNumberFormat="0" applyBorder="0" applyAlignment="0" applyProtection="0"/>
    <xf numFmtId="0" fontId="37" fillId="0" borderId="0">
      <alignment vertical="center"/>
    </xf>
    <xf numFmtId="0" fontId="37" fillId="0" borderId="0">
      <alignment vertical="center"/>
    </xf>
    <xf numFmtId="170" fontId="37" fillId="0" borderId="0" applyFill="0" applyBorder="0" applyAlignment="0"/>
    <xf numFmtId="166" fontId="37" fillId="0" borderId="0" applyFill="0" applyBorder="0" applyAlignment="0"/>
    <xf numFmtId="171" fontId="37" fillId="0" borderId="0" applyFill="0" applyBorder="0" applyAlignment="0"/>
    <xf numFmtId="0" fontId="37" fillId="0" borderId="0" applyFill="0" applyBorder="0" applyAlignment="0"/>
    <xf numFmtId="172" fontId="37" fillId="0" borderId="0" applyFill="0" applyBorder="0" applyAlignment="0"/>
    <xf numFmtId="170" fontId="37" fillId="0" borderId="0" applyFill="0" applyBorder="0" applyAlignment="0"/>
    <xf numFmtId="173" fontId="37" fillId="0" borderId="0" applyFill="0" applyBorder="0" applyAlignment="0"/>
    <xf numFmtId="166" fontId="37" fillId="0" borderId="0" applyFill="0" applyBorder="0" applyAlignment="0"/>
    <xf numFmtId="0" fontId="45" fillId="30" borderId="16" applyNumberFormat="0" applyAlignment="0" applyProtection="0"/>
    <xf numFmtId="0" fontId="45" fillId="30" borderId="16" applyNumberFormat="0" applyAlignment="0" applyProtection="0"/>
    <xf numFmtId="0" fontId="37" fillId="0" borderId="0"/>
    <xf numFmtId="0" fontId="42" fillId="31" borderId="19" applyNumberFormat="0" applyAlignment="0" applyProtection="0"/>
    <xf numFmtId="0" fontId="42" fillId="31" borderId="19" applyNumberFormat="0" applyAlignment="0" applyProtection="0"/>
    <xf numFmtId="0" fontId="45" fillId="0" borderId="18" applyNumberFormat="0" applyFill="0" applyAlignment="0" applyProtection="0"/>
    <xf numFmtId="0" fontId="45" fillId="0" borderId="18" applyNumberFormat="0" applyFill="0" applyAlignment="0" applyProtection="0"/>
    <xf numFmtId="170" fontId="38" fillId="0" borderId="0" applyFont="0" applyFill="0" applyBorder="0" applyAlignment="0" applyProtection="0"/>
    <xf numFmtId="0" fontId="37" fillId="0" borderId="0"/>
    <xf numFmtId="166" fontId="38" fillId="0" borderId="0" applyFont="0" applyFill="0" applyBorder="0" applyAlignment="0" applyProtection="0"/>
    <xf numFmtId="0" fontId="37" fillId="0" borderId="0"/>
    <xf numFmtId="14" fontId="37" fillId="0" borderId="0" applyFill="0" applyBorder="0" applyAlignment="0"/>
    <xf numFmtId="38" fontId="37" fillId="0" borderId="22">
      <alignment vertical="center"/>
    </xf>
    <xf numFmtId="0" fontId="37" fillId="0" borderId="0"/>
    <xf numFmtId="0" fontId="42" fillId="33" borderId="0" applyNumberFormat="0" applyBorder="0" applyAlignment="0" applyProtection="0"/>
    <xf numFmtId="0" fontId="42" fillId="33"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9" borderId="0" applyNumberFormat="0" applyBorder="0" applyAlignment="0" applyProtection="0"/>
    <xf numFmtId="0" fontId="42" fillId="49" borderId="0" applyNumberFormat="0" applyBorder="0" applyAlignment="0" applyProtection="0"/>
    <xf numFmtId="0" fontId="42" fillId="53" borderId="0" applyNumberFormat="0" applyBorder="0" applyAlignment="0" applyProtection="0"/>
    <xf numFmtId="0" fontId="42" fillId="53" borderId="0" applyNumberFormat="0" applyBorder="0" applyAlignment="0" applyProtection="0"/>
    <xf numFmtId="170" fontId="37" fillId="0" borderId="0" applyFill="0" applyBorder="0" applyAlignment="0"/>
    <xf numFmtId="166" fontId="37" fillId="0" borderId="0" applyFill="0" applyBorder="0" applyAlignment="0"/>
    <xf numFmtId="170" fontId="37" fillId="0" borderId="0" applyFill="0" applyBorder="0" applyAlignment="0"/>
    <xf numFmtId="173" fontId="37" fillId="0" borderId="0" applyFill="0" applyBorder="0" applyAlignment="0"/>
    <xf numFmtId="166" fontId="37" fillId="0" borderId="0" applyFill="0" applyBorder="0" applyAlignment="0"/>
    <xf numFmtId="0" fontId="46" fillId="29" borderId="16" applyNumberFormat="0" applyAlignment="0" applyProtection="0"/>
    <xf numFmtId="0" fontId="46" fillId="29" borderId="16" applyNumberFormat="0" applyAlignment="0" applyProtection="0"/>
    <xf numFmtId="0" fontId="27" fillId="0" borderId="0"/>
    <xf numFmtId="174" fontId="38" fillId="0" borderId="0" applyFont="0" applyFill="0" applyBorder="0" applyAlignment="0" applyProtection="0"/>
    <xf numFmtId="38" fontId="37" fillId="25" borderId="0" applyNumberFormat="0" applyBorder="0" applyAlignment="0" applyProtection="0"/>
    <xf numFmtId="0" fontId="37" fillId="0" borderId="0">
      <alignment horizontal="left"/>
    </xf>
    <xf numFmtId="0" fontId="37" fillId="0" borderId="23" applyNumberFormat="0" applyAlignment="0" applyProtection="0">
      <alignment horizontal="left" vertical="center"/>
    </xf>
    <xf numFmtId="0" fontId="37" fillId="0" borderId="3">
      <alignment horizontal="left" vertical="center"/>
    </xf>
    <xf numFmtId="0" fontId="47" fillId="27" borderId="0" applyNumberFormat="0" applyBorder="0" applyAlignment="0" applyProtection="0"/>
    <xf numFmtId="0" fontId="47" fillId="27" borderId="0" applyNumberFormat="0" applyBorder="0" applyAlignment="0" applyProtection="0"/>
    <xf numFmtId="10" fontId="37" fillId="57" borderId="1" applyNumberFormat="0" applyBorder="0" applyAlignment="0" applyProtection="0"/>
    <xf numFmtId="170" fontId="37" fillId="0" borderId="0" applyFill="0" applyBorder="0" applyAlignment="0"/>
    <xf numFmtId="166" fontId="37" fillId="0" borderId="0" applyFill="0" applyBorder="0" applyAlignment="0"/>
    <xf numFmtId="170" fontId="37" fillId="0" borderId="0" applyFill="0" applyBorder="0" applyAlignment="0"/>
    <xf numFmtId="173" fontId="37" fillId="0" borderId="0" applyFill="0" applyBorder="0" applyAlignment="0"/>
    <xf numFmtId="166" fontId="37" fillId="0" borderId="0" applyFill="0" applyBorder="0" applyAlignment="0"/>
    <xf numFmtId="41" fontId="38" fillId="0" borderId="0" applyFont="0" applyFill="0" applyBorder="0" applyAlignment="0" applyProtection="0"/>
    <xf numFmtId="43" fontId="38" fillId="0" borderId="0" applyFont="0" applyFill="0" applyBorder="0" applyAlignment="0" applyProtection="0"/>
    <xf numFmtId="0" fontId="37" fillId="0" borderId="24"/>
    <xf numFmtId="175" fontId="38" fillId="0" borderId="0" applyFont="0" applyFill="0" applyBorder="0" applyAlignment="0" applyProtection="0"/>
    <xf numFmtId="176" fontId="38" fillId="0" borderId="0" applyFont="0" applyFill="0" applyBorder="0" applyAlignment="0" applyProtection="0"/>
    <xf numFmtId="0" fontId="29" fillId="0" borderId="1" applyNumberFormat="0" applyFill="0">
      <alignment vertical="center"/>
    </xf>
    <xf numFmtId="0" fontId="29" fillId="0" borderId="1" applyNumberFormat="0" applyFill="0">
      <alignment vertical="center"/>
    </xf>
    <xf numFmtId="0" fontId="29" fillId="0" borderId="1" applyNumberFormat="0" applyFill="0">
      <alignment vertical="center"/>
    </xf>
    <xf numFmtId="0" fontId="48" fillId="28" borderId="0" applyNumberFormat="0" applyBorder="0" applyAlignment="0" applyProtection="0"/>
    <xf numFmtId="0" fontId="48" fillId="28" borderId="0" applyNumberFormat="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29" fillId="0" borderId="0">
      <alignment vertical="center"/>
    </xf>
    <xf numFmtId="0" fontId="29" fillId="0" borderId="0">
      <alignment vertical="center"/>
    </xf>
    <xf numFmtId="0" fontId="29" fillId="0" borderId="0">
      <alignment vertical="center"/>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29" fillId="0" borderId="0">
      <alignment vertical="center"/>
    </xf>
    <xf numFmtId="0" fontId="29" fillId="0" borderId="0">
      <alignment vertical="center"/>
    </xf>
    <xf numFmtId="0" fontId="29" fillId="0" borderId="0">
      <alignment vertical="center"/>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29" fillId="0" borderId="0">
      <alignment vertical="center"/>
    </xf>
    <xf numFmtId="0" fontId="29" fillId="0" borderId="0">
      <alignment vertical="center"/>
    </xf>
    <xf numFmtId="0" fontId="29" fillId="0" borderId="0">
      <alignment vertical="center"/>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29" fillId="0" borderId="0">
      <alignment vertical="center"/>
    </xf>
    <xf numFmtId="0" fontId="29" fillId="0" borderId="0">
      <alignment vertical="center"/>
    </xf>
    <xf numFmtId="0" fontId="29" fillId="0" borderId="0">
      <alignment vertical="center"/>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29" fillId="0" borderId="0">
      <alignment vertical="center"/>
    </xf>
    <xf numFmtId="0" fontId="5" fillId="0" borderId="0" applyAlignment="0">
      <alignment vertical="top" wrapText="1"/>
      <protection locked="0"/>
    </xf>
    <xf numFmtId="0" fontId="29" fillId="0" borderId="0">
      <alignment vertical="center"/>
    </xf>
    <xf numFmtId="0" fontId="29" fillId="0" borderId="0">
      <alignment vertical="center"/>
    </xf>
    <xf numFmtId="0" fontId="29" fillId="0" borderId="0">
      <alignment vertical="center"/>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37" fillId="0" borderId="0" applyAlignment="0">
      <alignment vertical="top" wrapText="1"/>
      <protection locked="0"/>
    </xf>
    <xf numFmtId="0" fontId="29" fillId="0" borderId="0">
      <alignment vertical="center"/>
    </xf>
    <xf numFmtId="0" fontId="29" fillId="0" borderId="0">
      <alignment vertical="center"/>
    </xf>
    <xf numFmtId="0" fontId="29" fillId="0" borderId="0">
      <alignment vertical="center"/>
    </xf>
    <xf numFmtId="0" fontId="37" fillId="0" borderId="0" applyAlignment="0">
      <alignment vertical="top" wrapText="1"/>
      <protection locked="0"/>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7"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7"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5" fillId="0" borderId="0"/>
    <xf numFmtId="0" fontId="29" fillId="0" borderId="0">
      <alignment vertical="center"/>
    </xf>
    <xf numFmtId="0" fontId="29" fillId="0" borderId="0">
      <alignment vertical="center"/>
    </xf>
    <xf numFmtId="0" fontId="29" fillId="0" borderId="0">
      <alignment vertical="center"/>
    </xf>
    <xf numFmtId="0" fontId="5" fillId="0" borderId="0" applyAlignment="0">
      <alignment vertical="top" wrapText="1"/>
      <protection locked="0"/>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5" fillId="0" borderId="0" applyAlignment="0">
      <alignment vertical="top" wrapText="1"/>
      <protection locked="0"/>
    </xf>
    <xf numFmtId="0" fontId="29" fillId="0" borderId="0">
      <alignment vertical="center"/>
    </xf>
    <xf numFmtId="0" fontId="29" fillId="0" borderId="0">
      <alignment vertical="center"/>
    </xf>
    <xf numFmtId="0" fontId="29" fillId="0" borderId="0">
      <alignment vertical="center"/>
    </xf>
    <xf numFmtId="0" fontId="8"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40" fillId="32" borderId="20" applyNumberFormat="0" applyFont="0" applyAlignment="0" applyProtection="0"/>
    <xf numFmtId="0" fontId="40" fillId="32" borderId="20" applyNumberFormat="0" applyFont="0" applyAlignment="0" applyProtection="0"/>
    <xf numFmtId="0" fontId="38" fillId="0" borderId="0" applyFont="0" applyFill="0" applyBorder="0" applyAlignment="0" applyProtection="0"/>
    <xf numFmtId="0" fontId="38" fillId="0" borderId="0" applyFont="0" applyFill="0" applyBorder="0" applyAlignment="0" applyProtection="0"/>
    <xf numFmtId="10" fontId="38" fillId="0" borderId="0" applyFont="0" applyFill="0" applyBorder="0" applyAlignment="0" applyProtection="0"/>
    <xf numFmtId="0" fontId="49" fillId="30" borderId="17" applyNumberFormat="0" applyAlignment="0" applyProtection="0"/>
    <xf numFmtId="0" fontId="49" fillId="30" borderId="17" applyNumberFormat="0" applyAlignment="0" applyProtection="0"/>
    <xf numFmtId="41" fontId="8" fillId="0" borderId="0" applyFont="0" applyFill="0" applyBorder="0" applyAlignment="0" applyProtection="0">
      <alignment vertical="center"/>
    </xf>
    <xf numFmtId="0" fontId="37" fillId="0" borderId="0"/>
    <xf numFmtId="0" fontId="8" fillId="0" borderId="0"/>
    <xf numFmtId="0" fontId="50" fillId="0" borderId="0" applyNumberFormat="0" applyFill="0" applyBorder="0" applyAlignment="0" applyProtection="0"/>
    <xf numFmtId="0" fontId="50" fillId="0" borderId="0" applyNumberFormat="0" applyFill="0" applyBorder="0" applyAlignment="0" applyProtection="0"/>
    <xf numFmtId="0" fontId="51" fillId="0" borderId="13" applyNumberFormat="0" applyFill="0" applyAlignment="0" applyProtection="0"/>
    <xf numFmtId="0" fontId="51" fillId="0" borderId="13" applyNumberFormat="0" applyFill="0" applyAlignment="0" applyProtection="0"/>
    <xf numFmtId="0" fontId="51" fillId="0" borderId="14" applyNumberFormat="0" applyFill="0" applyAlignment="0" applyProtection="0"/>
    <xf numFmtId="0" fontId="51" fillId="0" borderId="14" applyNumberFormat="0" applyFill="0" applyAlignment="0" applyProtection="0"/>
    <xf numFmtId="0" fontId="51" fillId="0" borderId="15" applyNumberFormat="0" applyFill="0" applyAlignment="0" applyProtection="0"/>
    <xf numFmtId="0" fontId="51" fillId="0" borderId="15" applyNumberFormat="0" applyFill="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40" fillId="0" borderId="21" applyNumberFormat="0" applyFill="0" applyAlignment="0" applyProtection="0"/>
    <xf numFmtId="0" fontId="40" fillId="0" borderId="21" applyNumberFormat="0" applyFill="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0" fontId="43" fillId="17" borderId="0" applyNumberFormat="0" applyBorder="0" applyAlignment="0" applyProtection="0">
      <alignment vertical="center"/>
    </xf>
    <xf numFmtId="0" fontId="43" fillId="18" borderId="0" applyNumberFormat="0" applyBorder="0" applyAlignment="0" applyProtection="0">
      <alignment vertical="center"/>
    </xf>
    <xf numFmtId="0" fontId="43" fillId="19" borderId="0" applyNumberFormat="0" applyBorder="0" applyAlignment="0" applyProtection="0">
      <alignment vertical="center"/>
    </xf>
    <xf numFmtId="0" fontId="43" fillId="14" borderId="0" applyNumberFormat="0" applyBorder="0" applyAlignment="0" applyProtection="0">
      <alignment vertical="center"/>
    </xf>
    <xf numFmtId="0" fontId="43" fillId="15" borderId="0" applyNumberFormat="0" applyBorder="0" applyAlignment="0" applyProtection="0">
      <alignment vertical="center"/>
    </xf>
    <xf numFmtId="0" fontId="43" fillId="20" borderId="0" applyNumberFormat="0" applyBorder="0" applyAlignment="0" applyProtection="0">
      <alignment vertical="center"/>
    </xf>
    <xf numFmtId="0" fontId="53" fillId="0" borderId="0" applyNumberFormat="0" applyFill="0" applyBorder="0" applyAlignment="0" applyProtection="0">
      <alignment vertical="center"/>
    </xf>
    <xf numFmtId="0" fontId="54" fillId="21" borderId="4" applyNumberFormat="0" applyAlignment="0" applyProtection="0">
      <alignment vertical="center"/>
    </xf>
    <xf numFmtId="0" fontId="55" fillId="4" borderId="0" applyNumberFormat="0" applyBorder="0" applyAlignment="0" applyProtection="0">
      <alignment vertical="center"/>
    </xf>
    <xf numFmtId="0" fontId="37" fillId="0" borderId="0" applyNumberFormat="0" applyFill="0" applyBorder="0" applyAlignment="0" applyProtection="0">
      <alignment vertical="top"/>
      <protection locked="0"/>
    </xf>
    <xf numFmtId="0" fontId="56" fillId="24" borderId="10" applyNumberFormat="0" applyFont="0" applyAlignment="0" applyProtection="0">
      <alignment vertical="center"/>
    </xf>
    <xf numFmtId="0" fontId="57" fillId="23" borderId="0" applyNumberFormat="0" applyBorder="0" applyAlignment="0" applyProtection="0">
      <alignment vertical="center"/>
    </xf>
    <xf numFmtId="0" fontId="58" fillId="0" borderId="0"/>
    <xf numFmtId="0" fontId="59" fillId="0" borderId="0" applyNumberFormat="0" applyFill="0" applyBorder="0" applyAlignment="0" applyProtection="0">
      <alignment vertical="center"/>
    </xf>
    <xf numFmtId="0" fontId="60" fillId="22" borderId="5" applyNumberFormat="0" applyAlignment="0" applyProtection="0">
      <alignment vertical="center"/>
    </xf>
    <xf numFmtId="0" fontId="61" fillId="0" borderId="9" applyNumberFormat="0" applyFill="0" applyAlignment="0" applyProtection="0">
      <alignment vertical="center"/>
    </xf>
    <xf numFmtId="0" fontId="62" fillId="0" borderId="12" applyNumberFormat="0" applyFill="0" applyAlignment="0" applyProtection="0">
      <alignment vertical="center"/>
    </xf>
    <xf numFmtId="0" fontId="63" fillId="8" borderId="4" applyNumberFormat="0" applyAlignment="0" applyProtection="0">
      <alignment vertical="center"/>
    </xf>
    <xf numFmtId="0" fontId="64" fillId="0" borderId="0" applyNumberFormat="0" applyFill="0" applyBorder="0" applyAlignment="0" applyProtection="0">
      <alignment vertical="center"/>
    </xf>
    <xf numFmtId="0" fontId="65" fillId="0" borderId="6" applyNumberFormat="0" applyFill="0" applyAlignment="0" applyProtection="0">
      <alignment vertical="center"/>
    </xf>
    <xf numFmtId="0" fontId="66" fillId="0" borderId="7" applyNumberFormat="0" applyFill="0" applyAlignment="0" applyProtection="0">
      <alignment vertical="center"/>
    </xf>
    <xf numFmtId="0" fontId="67" fillId="0" borderId="8" applyNumberFormat="0" applyFill="0" applyAlignment="0" applyProtection="0">
      <alignment vertical="center"/>
    </xf>
    <xf numFmtId="0" fontId="67" fillId="0" borderId="0" applyNumberFormat="0" applyFill="0" applyBorder="0" applyAlignment="0" applyProtection="0">
      <alignment vertical="center"/>
    </xf>
    <xf numFmtId="0" fontId="68" fillId="5" borderId="0" applyNumberFormat="0" applyBorder="0" applyAlignment="0" applyProtection="0">
      <alignment vertical="center"/>
    </xf>
    <xf numFmtId="177"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77"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0" fontId="38" fillId="0" borderId="0" applyFont="0" applyFill="0" applyBorder="0" applyAlignment="0" applyProtection="0"/>
    <xf numFmtId="177" fontId="38" fillId="0" borderId="0" applyFont="0" applyFill="0" applyBorder="0" applyAlignment="0" applyProtection="0"/>
    <xf numFmtId="0"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0"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0"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0"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0" fontId="38" fillId="0" borderId="0" applyFont="0" applyFill="0" applyBorder="0" applyAlignment="0" applyProtection="0"/>
    <xf numFmtId="177" fontId="38" fillId="0" borderId="0" applyFont="0" applyFill="0" applyBorder="0" applyAlignment="0" applyProtection="0"/>
    <xf numFmtId="0"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0"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7" fontId="38" fillId="0" borderId="0" applyFont="0" applyFill="0" applyBorder="0" applyAlignment="0" applyProtection="0"/>
    <xf numFmtId="178"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78"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0" fontId="38" fillId="0" borderId="0" applyFont="0" applyFill="0" applyBorder="0" applyAlignment="0" applyProtection="0"/>
    <xf numFmtId="178" fontId="38" fillId="0" borderId="0" applyFont="0" applyFill="0" applyBorder="0" applyAlignment="0" applyProtection="0"/>
    <xf numFmtId="0"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0"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0"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0"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0" fontId="38" fillId="0" borderId="0" applyFont="0" applyFill="0" applyBorder="0" applyAlignment="0" applyProtection="0"/>
    <xf numFmtId="178" fontId="38" fillId="0" borderId="0" applyFont="0" applyFill="0" applyBorder="0" applyAlignment="0" applyProtection="0"/>
    <xf numFmtId="0"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0" fontId="38" fillId="0" borderId="0" applyFont="0" applyFill="0" applyBorder="0" applyAlignment="0" applyProtection="0"/>
    <xf numFmtId="0"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0"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178" fontId="38" fillId="0" borderId="0" applyFont="0" applyFill="0" applyBorder="0" applyAlignment="0" applyProtection="0"/>
    <xf numFmtId="0" fontId="69" fillId="21" borderId="11" applyNumberFormat="0" applyAlignment="0" applyProtection="0">
      <alignment vertical="center"/>
    </xf>
    <xf numFmtId="168" fontId="38" fillId="0" borderId="0" applyFont="0" applyFill="0" applyBorder="0" applyAlignment="0" applyProtection="0"/>
    <xf numFmtId="169" fontId="38" fillId="0" borderId="0" applyFont="0" applyFill="0" applyBorder="0" applyAlignment="0" applyProtection="0"/>
    <xf numFmtId="0" fontId="8" fillId="0" borderId="0">
      <alignment vertical="center"/>
    </xf>
    <xf numFmtId="0" fontId="70" fillId="0" borderId="0"/>
    <xf numFmtId="41" fontId="71" fillId="0" borderId="0" applyFont="0" applyFill="0" applyBorder="0" applyAlignment="0" applyProtection="0">
      <alignment vertical="center"/>
    </xf>
    <xf numFmtId="41" fontId="56" fillId="0" borderId="0" applyFont="0" applyFill="0" applyBorder="0" applyAlignment="0" applyProtection="0">
      <alignment vertical="center"/>
    </xf>
    <xf numFmtId="41" fontId="38" fillId="0" borderId="0" applyFont="0" applyFill="0" applyBorder="0" applyAlignment="0" applyProtection="0"/>
    <xf numFmtId="43" fontId="38"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8" fillId="0" borderId="0" applyFont="0" applyFill="0" applyBorder="0" applyAlignment="0" applyProtection="0"/>
    <xf numFmtId="0" fontId="38" fillId="0" borderId="0" applyFont="0" applyFill="0" applyBorder="0" applyAlignment="0" applyProtection="0"/>
    <xf numFmtId="9" fontId="27" fillId="0" borderId="0" applyFont="0" applyFill="0" applyBorder="0" applyAlignment="0" applyProtection="0"/>
    <xf numFmtId="0" fontId="4" fillId="0" borderId="0"/>
    <xf numFmtId="0" fontId="8"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26" fillId="0" borderId="0"/>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72" fillId="0" borderId="0">
      <alignment vertical="center"/>
    </xf>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0" fontId="29" fillId="32" borderId="20" applyNumberFormat="0" applyFont="0" applyAlignment="0" applyProtection="0"/>
    <xf numFmtId="9" fontId="72" fillId="0" borderId="0" applyFont="0" applyFill="0" applyBorder="0" applyAlignment="0" applyProtection="0">
      <alignment vertical="center"/>
    </xf>
    <xf numFmtId="0" fontId="3" fillId="0" borderId="0"/>
    <xf numFmtId="0" fontId="2" fillId="0" borderId="0"/>
    <xf numFmtId="0" fontId="75" fillId="0" borderId="0"/>
    <xf numFmtId="0" fontId="1" fillId="0" borderId="0"/>
    <xf numFmtId="0" fontId="38" fillId="0" borderId="0" applyFont="0" applyFill="0" applyBorder="0" applyAlignment="0" applyProtection="0"/>
    <xf numFmtId="179" fontId="38" fillId="0" borderId="0" applyFont="0" applyFill="0" applyBorder="0" applyAlignment="0" applyProtection="0"/>
    <xf numFmtId="180" fontId="38" fillId="0" borderId="0" applyFont="0" applyFill="0" applyBorder="0" applyAlignment="0" applyProtection="0"/>
    <xf numFmtId="0" fontId="8" fillId="0" borderId="0"/>
    <xf numFmtId="0" fontId="76" fillId="0" borderId="0" applyNumberFormat="0" applyFill="0" applyBorder="0" applyAlignment="0" applyProtection="0">
      <alignment vertical="top"/>
      <protection locked="0"/>
    </xf>
    <xf numFmtId="9" fontId="72" fillId="0" borderId="0" applyFont="0" applyFill="0" applyBorder="0" applyAlignment="0" applyProtection="0">
      <alignment vertical="center"/>
    </xf>
    <xf numFmtId="0" fontId="8" fillId="0" borderId="0">
      <alignment vertical="center"/>
    </xf>
    <xf numFmtId="165" fontId="8" fillId="0" borderId="0" applyFont="0" applyFill="0" applyBorder="0" applyAlignment="0" applyProtection="0"/>
    <xf numFmtId="0" fontId="8" fillId="0" borderId="0">
      <alignment vertical="center"/>
    </xf>
    <xf numFmtId="0" fontId="27" fillId="0" borderId="0"/>
    <xf numFmtId="0" fontId="101" fillId="0" borderId="0"/>
    <xf numFmtId="0" fontId="8" fillId="0" borderId="0">
      <alignment vertical="center"/>
    </xf>
    <xf numFmtId="0" fontId="27" fillId="0" borderId="0" applyNumberFormat="0" applyFill="0" applyBorder="0" applyAlignment="0" applyProtection="0"/>
    <xf numFmtId="0" fontId="101" fillId="0" borderId="0">
      <alignment vertical="center"/>
    </xf>
    <xf numFmtId="9" fontId="101" fillId="0" borderId="0" applyFont="0" applyFill="0" applyBorder="0" applyAlignment="0" applyProtection="0">
      <alignment vertical="center"/>
    </xf>
    <xf numFmtId="9" fontId="8" fillId="0" borderId="0" applyFont="0" applyFill="0" applyBorder="0" applyAlignment="0" applyProtection="0"/>
  </cellStyleXfs>
  <cellXfs count="826">
    <xf numFmtId="0" fontId="0" fillId="0" borderId="0" xfId="0">
      <alignment vertical="center"/>
    </xf>
    <xf numFmtId="0" fontId="11" fillId="0" borderId="0" xfId="2" applyFont="1" applyBorder="1" applyAlignment="1">
      <alignment horizontal="left" vertical="center"/>
    </xf>
    <xf numFmtId="0" fontId="11" fillId="0" borderId="0" xfId="2" applyFont="1" applyBorder="1">
      <alignment vertical="center"/>
    </xf>
    <xf numFmtId="0" fontId="11" fillId="0" borderId="0" xfId="2" applyFont="1">
      <alignment vertical="center"/>
    </xf>
    <xf numFmtId="0" fontId="11" fillId="0" borderId="0" xfId="2" applyFont="1" applyFill="1">
      <alignment vertical="center"/>
    </xf>
    <xf numFmtId="0" fontId="11" fillId="0" borderId="0" xfId="2" applyFont="1" applyFill="1" applyBorder="1">
      <alignment vertical="center"/>
    </xf>
    <xf numFmtId="0" fontId="33" fillId="0" borderId="0" xfId="3" applyFont="1" applyFill="1" applyBorder="1" applyAlignment="1">
      <alignment horizontal="center" vertical="center" wrapText="1"/>
    </xf>
    <xf numFmtId="0" fontId="34" fillId="0" borderId="0" xfId="2" applyFont="1" applyFill="1" applyBorder="1" applyAlignment="1">
      <alignment horizontal="center" vertical="center" wrapText="1"/>
    </xf>
    <xf numFmtId="0" fontId="11" fillId="0" borderId="0" xfId="2" applyFont="1" applyFill="1" applyBorder="1" applyAlignment="1">
      <alignment horizontal="center" vertical="center" wrapText="1"/>
    </xf>
    <xf numFmtId="0" fontId="35" fillId="0" borderId="0" xfId="0" applyFont="1" applyFill="1" applyBorder="1" applyAlignment="1">
      <alignment horizontal="center" vertical="center" wrapText="1" readingOrder="1"/>
    </xf>
    <xf numFmtId="0" fontId="35" fillId="0" borderId="0" xfId="3" applyFont="1" applyFill="1" applyBorder="1" applyAlignment="1">
      <alignment horizontal="center" vertical="center" wrapText="1"/>
    </xf>
    <xf numFmtId="0" fontId="33" fillId="0" borderId="0" xfId="2" applyFont="1" applyFill="1" applyBorder="1" applyAlignment="1">
      <alignment horizontal="center" vertical="center" wrapText="1"/>
    </xf>
    <xf numFmtId="0" fontId="36" fillId="0" borderId="0" xfId="0" applyFont="1" applyFill="1" applyBorder="1" applyAlignment="1">
      <alignment horizontal="center" vertical="center" wrapText="1" readingOrder="1"/>
    </xf>
    <xf numFmtId="0" fontId="12" fillId="0" borderId="0" xfId="2" applyFont="1" applyFill="1" applyBorder="1" applyAlignment="1">
      <alignment horizontal="center" vertical="center"/>
    </xf>
    <xf numFmtId="0" fontId="12" fillId="0" borderId="0" xfId="2" applyFont="1" applyFill="1" applyBorder="1" applyAlignment="1">
      <alignment horizontal="center" vertical="center" wrapText="1"/>
    </xf>
    <xf numFmtId="0" fontId="78" fillId="0" borderId="0" xfId="2" applyFont="1" applyFill="1">
      <alignment vertical="center"/>
    </xf>
    <xf numFmtId="0" fontId="27" fillId="0" borderId="0" xfId="103"/>
    <xf numFmtId="0" fontId="82" fillId="0" borderId="0" xfId="103" applyFont="1" applyAlignment="1">
      <alignment horizontal="center" vertical="center"/>
    </xf>
    <xf numFmtId="164" fontId="85" fillId="58" borderId="3" xfId="2416" applyNumberFormat="1" applyFont="1" applyFill="1" applyBorder="1" applyAlignment="1">
      <alignment vertical="center" wrapText="1"/>
    </xf>
    <xf numFmtId="0" fontId="85" fillId="58" borderId="3" xfId="2416" applyFont="1" applyFill="1" applyBorder="1" applyAlignment="1">
      <alignment vertical="center" wrapText="1"/>
    </xf>
    <xf numFmtId="0" fontId="85" fillId="58" borderId="41" xfId="2416" applyFont="1" applyFill="1" applyBorder="1" applyAlignment="1">
      <alignment vertical="center" wrapText="1"/>
    </xf>
    <xf numFmtId="0" fontId="89" fillId="2" borderId="0" xfId="2416" applyFont="1" applyFill="1">
      <alignment vertical="center"/>
    </xf>
    <xf numFmtId="0" fontId="89" fillId="0" borderId="0" xfId="2416" applyFont="1">
      <alignment vertical="center"/>
    </xf>
    <xf numFmtId="0" fontId="90" fillId="58" borderId="1" xfId="2416" applyFont="1" applyFill="1" applyBorder="1" applyAlignment="1">
      <alignment horizontal="center" vertical="center"/>
    </xf>
    <xf numFmtId="0" fontId="90" fillId="58" borderId="1" xfId="2416" applyFont="1" applyFill="1" applyBorder="1" applyAlignment="1">
      <alignment horizontal="center" vertical="center" wrapText="1"/>
    </xf>
    <xf numFmtId="0" fontId="91" fillId="2" borderId="0" xfId="2416" applyFont="1" applyFill="1">
      <alignment vertical="center"/>
    </xf>
    <xf numFmtId="0" fontId="91" fillId="2" borderId="0" xfId="2416" applyFont="1" applyFill="1" applyAlignment="1">
      <alignment horizontal="center" vertical="center"/>
    </xf>
    <xf numFmtId="0" fontId="91" fillId="0" borderId="0" xfId="2416" applyFont="1" applyAlignment="1">
      <alignment horizontal="center" vertical="center"/>
    </xf>
    <xf numFmtId="0" fontId="92" fillId="0" borderId="1" xfId="2416" applyFont="1" applyBorder="1" applyAlignment="1">
      <alignment horizontal="center" vertical="center"/>
    </xf>
    <xf numFmtId="14" fontId="92" fillId="0" borderId="1" xfId="2416" applyNumberFormat="1" applyFont="1" applyBorder="1" applyAlignment="1">
      <alignment horizontal="center" vertical="center" wrapText="1"/>
    </xf>
    <xf numFmtId="14" fontId="89" fillId="0" borderId="1" xfId="2416" applyNumberFormat="1" applyFont="1" applyBorder="1" applyAlignment="1">
      <alignment horizontal="center" vertical="center"/>
    </xf>
    <xf numFmtId="14" fontId="92" fillId="0" borderId="1" xfId="2416" applyNumberFormat="1" applyFont="1" applyBorder="1" applyAlignment="1">
      <alignment horizontal="center" vertical="center"/>
    </xf>
    <xf numFmtId="164" fontId="92" fillId="0" borderId="1" xfId="2417" applyNumberFormat="1" applyFont="1" applyBorder="1" applyAlignment="1">
      <alignment horizontal="center" vertical="center"/>
    </xf>
    <xf numFmtId="0" fontId="93" fillId="0" borderId="1" xfId="2416" applyFont="1" applyFill="1" applyBorder="1" applyAlignment="1">
      <alignment horizontal="center" vertical="center"/>
    </xf>
    <xf numFmtId="0" fontId="93" fillId="0" borderId="1" xfId="2416" applyFont="1" applyBorder="1" applyAlignment="1">
      <alignment horizontal="center" vertical="center"/>
    </xf>
    <xf numFmtId="14" fontId="89" fillId="2" borderId="0" xfId="2416" applyNumberFormat="1" applyFont="1" applyFill="1" applyBorder="1" applyAlignment="1">
      <alignment horizontal="center" vertical="center"/>
    </xf>
    <xf numFmtId="165" fontId="89" fillId="2" borderId="0" xfId="2417" applyFont="1" applyFill="1" applyBorder="1" applyAlignment="1">
      <alignment vertical="center"/>
    </xf>
    <xf numFmtId="0" fontId="92" fillId="0" borderId="1" xfId="2416" applyFont="1" applyBorder="1" applyAlignment="1">
      <alignment horizontal="center" vertical="center" wrapText="1"/>
    </xf>
    <xf numFmtId="164" fontId="92" fillId="0" borderId="1" xfId="2416" applyNumberFormat="1" applyFont="1" applyBorder="1" applyAlignment="1">
      <alignment horizontal="center" vertical="center"/>
    </xf>
    <xf numFmtId="0" fontId="92" fillId="2" borderId="1" xfId="2416" applyFont="1" applyFill="1" applyBorder="1" applyAlignment="1">
      <alignment horizontal="center" vertical="center"/>
    </xf>
    <xf numFmtId="0" fontId="93" fillId="0" borderId="1" xfId="2416" applyFont="1" applyBorder="1">
      <alignment vertical="center"/>
    </xf>
    <xf numFmtId="0" fontId="93" fillId="2" borderId="0" xfId="2416" applyFont="1" applyFill="1">
      <alignment vertical="center"/>
    </xf>
    <xf numFmtId="0" fontId="93" fillId="0" borderId="0" xfId="2416" applyFont="1">
      <alignment vertical="center"/>
    </xf>
    <xf numFmtId="0" fontId="92" fillId="2" borderId="1" xfId="2416" applyFont="1" applyFill="1" applyBorder="1" applyAlignment="1">
      <alignment horizontal="center" vertical="center" wrapText="1"/>
    </xf>
    <xf numFmtId="0" fontId="93" fillId="2" borderId="1" xfId="2416" applyFont="1" applyFill="1" applyBorder="1" applyAlignment="1">
      <alignment horizontal="center" vertical="center"/>
    </xf>
    <xf numFmtId="164" fontId="92" fillId="2" borderId="1" xfId="2416" applyNumberFormat="1" applyFont="1" applyFill="1" applyBorder="1" applyAlignment="1">
      <alignment horizontal="center" vertical="center"/>
    </xf>
    <xf numFmtId="0" fontId="93" fillId="2" borderId="1" xfId="2416" applyFont="1" applyFill="1" applyBorder="1">
      <alignment vertical="center"/>
    </xf>
    <xf numFmtId="0" fontId="93" fillId="2" borderId="1" xfId="2416" applyFont="1" applyFill="1" applyBorder="1" applyAlignment="1">
      <alignment horizontal="center" vertical="center" wrapText="1"/>
    </xf>
    <xf numFmtId="0" fontId="93" fillId="2" borderId="0" xfId="2416" applyFont="1" applyFill="1" applyAlignment="1">
      <alignment horizontal="center" vertical="center"/>
    </xf>
    <xf numFmtId="0" fontId="89" fillId="2" borderId="0" xfId="2416" applyFont="1" applyFill="1" applyAlignment="1">
      <alignment horizontal="center" vertical="center"/>
    </xf>
    <xf numFmtId="0" fontId="89" fillId="0" borderId="0" xfId="2416" applyFont="1" applyAlignment="1">
      <alignment horizontal="center" vertical="center"/>
    </xf>
    <xf numFmtId="181" fontId="92" fillId="0" borderId="1" xfId="2416" applyNumberFormat="1" applyFont="1" applyBorder="1" applyAlignment="1">
      <alignment horizontal="center" vertical="center"/>
    </xf>
    <xf numFmtId="0" fontId="95" fillId="0" borderId="1" xfId="2416" applyFont="1" applyFill="1" applyBorder="1" applyAlignment="1">
      <alignment horizontal="center" vertical="center"/>
    </xf>
    <xf numFmtId="0" fontId="0" fillId="2" borderId="0" xfId="0" applyFill="1">
      <alignment vertical="center"/>
    </xf>
    <xf numFmtId="0" fontId="102" fillId="0" borderId="1" xfId="2420" applyFont="1" applyBorder="1" applyAlignment="1">
      <alignment horizontal="center" vertical="center"/>
    </xf>
    <xf numFmtId="0" fontId="102" fillId="0" borderId="1" xfId="2420" applyFont="1" applyFill="1" applyBorder="1" applyAlignment="1">
      <alignment horizontal="center" vertical="center" wrapText="1"/>
    </xf>
    <xf numFmtId="0" fontId="102" fillId="0" borderId="0" xfId="2420" applyFont="1" applyAlignment="1">
      <alignment horizontal="center" vertical="center"/>
    </xf>
    <xf numFmtId="0" fontId="103" fillId="0" borderId="1" xfId="2420" applyFont="1" applyFill="1" applyBorder="1" applyAlignment="1">
      <alignment horizontal="center" vertical="center" wrapText="1"/>
    </xf>
    <xf numFmtId="0" fontId="103" fillId="0" borderId="1" xfId="2420" applyFont="1" applyBorder="1" applyAlignment="1">
      <alignment horizontal="center" vertical="center" wrapText="1"/>
    </xf>
    <xf numFmtId="0" fontId="103" fillId="0" borderId="1" xfId="2420" applyFont="1" applyBorder="1" applyAlignment="1">
      <alignment horizontal="center" vertical="center"/>
    </xf>
    <xf numFmtId="0" fontId="103" fillId="0" borderId="1" xfId="2420" applyFont="1" applyFill="1" applyBorder="1" applyAlignment="1">
      <alignment horizontal="center" vertical="center"/>
    </xf>
    <xf numFmtId="0" fontId="103" fillId="0" borderId="1" xfId="2420" quotePrefix="1" applyFont="1" applyBorder="1" applyAlignment="1">
      <alignment horizontal="center" vertical="center"/>
    </xf>
    <xf numFmtId="0" fontId="104" fillId="59" borderId="1" xfId="2420" applyFont="1" applyFill="1" applyBorder="1" applyAlignment="1">
      <alignment horizontal="center" vertical="center" wrapText="1" readingOrder="1"/>
    </xf>
    <xf numFmtId="0" fontId="104" fillId="0" borderId="1" xfId="2420" applyFont="1" applyBorder="1" applyAlignment="1">
      <alignment horizontal="center" vertical="center" wrapText="1" readingOrder="1"/>
    </xf>
    <xf numFmtId="0" fontId="102" fillId="0" borderId="1" xfId="2420" applyFont="1" applyFill="1" applyBorder="1" applyAlignment="1">
      <alignment horizontal="center" vertical="center"/>
    </xf>
    <xf numFmtId="0" fontId="105" fillId="0" borderId="1" xfId="2420" applyFont="1" applyBorder="1" applyAlignment="1">
      <alignment horizontal="center" vertical="center"/>
    </xf>
    <xf numFmtId="0" fontId="106" fillId="0" borderId="1" xfId="2420" applyFont="1" applyBorder="1" applyAlignment="1">
      <alignment horizontal="center" vertical="center"/>
    </xf>
    <xf numFmtId="0" fontId="103" fillId="59" borderId="1" xfId="2420" applyFont="1" applyFill="1" applyBorder="1" applyAlignment="1">
      <alignment horizontal="center" vertical="center"/>
    </xf>
    <xf numFmtId="0" fontId="102" fillId="0" borderId="1" xfId="2420" applyFont="1" applyBorder="1" applyAlignment="1">
      <alignment horizontal="center" vertical="center" wrapText="1"/>
    </xf>
    <xf numFmtId="0" fontId="102" fillId="0" borderId="0" xfId="2420" applyFont="1" applyFill="1" applyAlignment="1">
      <alignment horizontal="center" vertical="center"/>
    </xf>
    <xf numFmtId="0" fontId="12" fillId="0" borderId="0" xfId="2" applyFont="1" applyFill="1" applyBorder="1" applyAlignment="1">
      <alignment horizontal="center" vertical="center" wrapText="1"/>
    </xf>
    <xf numFmtId="0" fontId="12" fillId="0" borderId="0" xfId="2" applyFont="1" applyFill="1" applyBorder="1" applyAlignment="1">
      <alignment horizontal="center" vertical="center"/>
    </xf>
    <xf numFmtId="0" fontId="110" fillId="0" borderId="0" xfId="2" applyFont="1" applyBorder="1" applyAlignment="1">
      <alignment horizontal="center" vertical="center"/>
    </xf>
    <xf numFmtId="0" fontId="110" fillId="2" borderId="0" xfId="2" applyFont="1" applyFill="1" applyBorder="1">
      <alignment vertical="center"/>
    </xf>
    <xf numFmtId="0" fontId="110" fillId="0" borderId="0" xfId="2" applyFont="1" applyBorder="1" applyAlignment="1">
      <alignment horizontal="left" vertical="center"/>
    </xf>
    <xf numFmtId="0" fontId="94" fillId="0" borderId="0" xfId="0" applyFont="1">
      <alignment vertical="center"/>
    </xf>
    <xf numFmtId="181" fontId="94" fillId="0" borderId="26" xfId="0" applyNumberFormat="1" applyFont="1" applyBorder="1" applyAlignment="1">
      <alignment horizontal="center" vertical="center"/>
    </xf>
    <xf numFmtId="0" fontId="94" fillId="0" borderId="26" xfId="0" applyFont="1" applyBorder="1" applyAlignment="1">
      <alignment horizontal="center" vertical="center"/>
    </xf>
    <xf numFmtId="0" fontId="94" fillId="0" borderId="26" xfId="0" applyFont="1" applyBorder="1">
      <alignment vertical="center"/>
    </xf>
    <xf numFmtId="0" fontId="94" fillId="0" borderId="26" xfId="0" applyFont="1" applyBorder="1" applyAlignment="1">
      <alignment vertical="center" wrapText="1"/>
    </xf>
    <xf numFmtId="0" fontId="76" fillId="0" borderId="26" xfId="2414" applyBorder="1" applyAlignment="1" applyProtection="1">
      <alignment vertical="center" wrapText="1"/>
    </xf>
    <xf numFmtId="0" fontId="99" fillId="2" borderId="0" xfId="0" applyFont="1" applyFill="1">
      <alignment vertical="center"/>
    </xf>
    <xf numFmtId="0" fontId="94" fillId="2" borderId="0" xfId="0" applyFont="1" applyFill="1">
      <alignment vertical="center"/>
    </xf>
    <xf numFmtId="0" fontId="94" fillId="0" borderId="33" xfId="0" applyFont="1" applyBorder="1" applyAlignment="1">
      <alignment horizontal="center" vertical="center"/>
    </xf>
    <xf numFmtId="0" fontId="94" fillId="0" borderId="33" xfId="0" applyFont="1" applyBorder="1">
      <alignment vertical="center"/>
    </xf>
    <xf numFmtId="181" fontId="94" fillId="0" borderId="33" xfId="0" applyNumberFormat="1" applyFont="1" applyBorder="1" applyAlignment="1">
      <alignment horizontal="center" vertical="center"/>
    </xf>
    <xf numFmtId="0" fontId="76" fillId="0" borderId="33" xfId="2414" applyBorder="1" applyAlignment="1" applyProtection="1">
      <alignment horizontal="center" vertical="center" wrapText="1"/>
    </xf>
    <xf numFmtId="181" fontId="94" fillId="0" borderId="50" xfId="0" applyNumberFormat="1" applyFont="1" applyBorder="1" applyAlignment="1">
      <alignment horizontal="center" vertical="center"/>
    </xf>
    <xf numFmtId="1" fontId="94" fillId="0" borderId="50" xfId="0" applyNumberFormat="1" applyFont="1" applyBorder="1" applyAlignment="1">
      <alignment horizontal="center" vertical="center"/>
    </xf>
    <xf numFmtId="0" fontId="0" fillId="2" borderId="53" xfId="0" applyFill="1" applyBorder="1">
      <alignment vertical="center"/>
    </xf>
    <xf numFmtId="0" fontId="97" fillId="0" borderId="29" xfId="1" applyFont="1" applyFill="1" applyBorder="1" applyAlignment="1">
      <alignment horizontal="center" vertical="top"/>
    </xf>
    <xf numFmtId="0" fontId="97" fillId="0" borderId="31" xfId="1" applyFont="1" applyFill="1" applyBorder="1" applyAlignment="1">
      <alignment horizontal="center" vertical="top"/>
    </xf>
    <xf numFmtId="0" fontId="96" fillId="0" borderId="29" xfId="1" applyFont="1" applyFill="1" applyBorder="1" applyAlignment="1">
      <alignment horizontal="center" vertical="top"/>
    </xf>
    <xf numFmtId="0" fontId="96" fillId="0" borderId="31" xfId="1" applyFont="1" applyFill="1" applyBorder="1" applyAlignment="1">
      <alignment horizontal="center" vertical="top"/>
    </xf>
    <xf numFmtId="0" fontId="97" fillId="0" borderId="32" xfId="1" applyFont="1" applyFill="1" applyBorder="1" applyAlignment="1">
      <alignment horizontal="center" vertical="top"/>
    </xf>
    <xf numFmtId="0" fontId="77" fillId="0" borderId="29" xfId="1" applyFont="1" applyFill="1" applyBorder="1" applyAlignment="1">
      <alignment horizontal="center" vertical="center"/>
    </xf>
    <xf numFmtId="0" fontId="77" fillId="0" borderId="31" xfId="1" applyFont="1" applyFill="1" applyBorder="1" applyAlignment="1">
      <alignment horizontal="center" vertical="center"/>
    </xf>
    <xf numFmtId="0" fontId="98" fillId="0" borderId="29" xfId="1" applyFont="1" applyFill="1" applyBorder="1" applyAlignment="1">
      <alignment horizontal="center" vertical="center"/>
    </xf>
    <xf numFmtId="0" fontId="98" fillId="0" borderId="31" xfId="1" applyFont="1" applyFill="1" applyBorder="1" applyAlignment="1">
      <alignment horizontal="center" vertical="center"/>
    </xf>
    <xf numFmtId="0" fontId="113" fillId="60" borderId="26" xfId="0" applyFont="1" applyFill="1" applyBorder="1" applyAlignment="1">
      <alignment horizontal="left" vertical="center" wrapText="1" readingOrder="1"/>
    </xf>
    <xf numFmtId="0" fontId="113" fillId="60" borderId="26" xfId="0" applyFont="1" applyFill="1" applyBorder="1" applyAlignment="1">
      <alignment horizontal="center" vertical="center" wrapText="1" readingOrder="1"/>
    </xf>
    <xf numFmtId="9" fontId="113" fillId="60" borderId="26" xfId="0" applyNumberFormat="1" applyFont="1" applyFill="1" applyBorder="1" applyAlignment="1">
      <alignment horizontal="center" vertical="center" wrapText="1" readingOrder="1"/>
    </xf>
    <xf numFmtId="0" fontId="27" fillId="0" borderId="55" xfId="0" applyFont="1" applyBorder="1" applyAlignment="1">
      <alignment horizontal="center" vertical="center"/>
    </xf>
    <xf numFmtId="0" fontId="71" fillId="0" borderId="0" xfId="74" applyFont="1" applyBorder="1" applyAlignment="1">
      <alignment horizontal="center" vertical="center"/>
    </xf>
    <xf numFmtId="0" fontId="71" fillId="0" borderId="0" xfId="74" applyFont="1" applyBorder="1">
      <alignment vertical="center"/>
    </xf>
    <xf numFmtId="0" fontId="71" fillId="0" borderId="0" xfId="74" applyFont="1" applyFill="1" applyBorder="1" applyAlignment="1">
      <alignment horizontal="center" vertical="center"/>
    </xf>
    <xf numFmtId="0" fontId="71" fillId="0" borderId="25" xfId="74" applyFont="1" applyBorder="1" applyAlignment="1">
      <alignment horizontal="center" vertical="center"/>
    </xf>
    <xf numFmtId="0" fontId="71" fillId="0" borderId="25" xfId="74" applyFont="1" applyBorder="1" applyAlignment="1">
      <alignment horizontal="left" vertical="center"/>
    </xf>
    <xf numFmtId="0" fontId="71" fillId="0" borderId="0" xfId="74" applyFont="1" applyAlignment="1">
      <alignment horizontal="center" vertical="center"/>
    </xf>
    <xf numFmtId="0" fontId="71" fillId="0" borderId="25" xfId="74" applyFont="1" applyFill="1" applyBorder="1" applyAlignment="1">
      <alignment horizontal="center" vertical="center"/>
    </xf>
    <xf numFmtId="0" fontId="71" fillId="0" borderId="0" xfId="74" applyFont="1">
      <alignment vertical="center"/>
    </xf>
    <xf numFmtId="0" fontId="118" fillId="0" borderId="1" xfId="74" applyFont="1" applyFill="1" applyBorder="1" applyAlignment="1">
      <alignment horizontal="center" vertical="center"/>
    </xf>
    <xf numFmtId="0" fontId="118" fillId="0" borderId="1" xfId="74" applyFont="1" applyFill="1" applyBorder="1" applyAlignment="1">
      <alignment horizontal="center" vertical="center" wrapText="1"/>
    </xf>
    <xf numFmtId="0" fontId="119" fillId="0" borderId="1" xfId="74" applyFont="1" applyFill="1" applyBorder="1" applyAlignment="1">
      <alignment horizontal="center" vertical="center" wrapText="1"/>
    </xf>
    <xf numFmtId="0" fontId="71" fillId="0" borderId="1" xfId="74" applyFont="1" applyFill="1" applyBorder="1" applyAlignment="1">
      <alignment horizontal="center" vertical="center"/>
    </xf>
    <xf numFmtId="0" fontId="118" fillId="63" borderId="1" xfId="74" applyFont="1" applyFill="1" applyBorder="1" applyAlignment="1">
      <alignment horizontal="center" vertical="center" wrapText="1"/>
    </xf>
    <xf numFmtId="0" fontId="71" fillId="63" borderId="1" xfId="74" applyFont="1" applyFill="1" applyBorder="1" applyAlignment="1">
      <alignment horizontal="center" vertical="center"/>
    </xf>
    <xf numFmtId="0" fontId="71" fillId="0" borderId="0" xfId="74" applyFont="1" applyFill="1">
      <alignment vertical="center"/>
    </xf>
    <xf numFmtId="0" fontId="121" fillId="0" borderId="1" xfId="74" applyFont="1" applyFill="1" applyBorder="1" applyAlignment="1">
      <alignment horizontal="center" vertical="center" wrapText="1"/>
    </xf>
    <xf numFmtId="0" fontId="71" fillId="63" borderId="1" xfId="74" applyFont="1" applyFill="1" applyBorder="1" applyAlignment="1">
      <alignment horizontal="center" vertical="center" wrapText="1"/>
    </xf>
    <xf numFmtId="0" fontId="71" fillId="0" borderId="1" xfId="74" applyFont="1" applyFill="1" applyBorder="1" applyAlignment="1">
      <alignment horizontal="center" vertical="center" wrapText="1"/>
    </xf>
    <xf numFmtId="0" fontId="121" fillId="0" borderId="1" xfId="74" applyFont="1" applyFill="1" applyBorder="1" applyAlignment="1">
      <alignment horizontal="center" vertical="center"/>
    </xf>
    <xf numFmtId="0" fontId="121" fillId="63" borderId="1" xfId="74" applyFont="1" applyFill="1" applyBorder="1" applyAlignment="1">
      <alignment horizontal="center" vertical="center" wrapText="1"/>
    </xf>
    <xf numFmtId="0" fontId="121" fillId="0" borderId="1" xfId="2421" applyFont="1" applyFill="1" applyBorder="1" applyAlignment="1">
      <alignment horizontal="center" vertical="center" wrapText="1"/>
    </xf>
    <xf numFmtId="0" fontId="118" fillId="0" borderId="1" xfId="2421" applyFont="1" applyFill="1" applyBorder="1" applyAlignment="1">
      <alignment horizontal="center" vertical="center" wrapText="1"/>
    </xf>
    <xf numFmtId="0" fontId="71" fillId="0" borderId="0" xfId="74" applyFont="1" applyFill="1" applyBorder="1">
      <alignment vertical="center"/>
    </xf>
    <xf numFmtId="0" fontId="119" fillId="0" borderId="1" xfId="2422" applyFont="1" applyFill="1" applyBorder="1" applyAlignment="1">
      <alignment horizontal="center" vertical="center" wrapText="1"/>
    </xf>
    <xf numFmtId="0" fontId="122" fillId="0" borderId="1" xfId="74" applyFont="1" applyFill="1" applyBorder="1" applyAlignment="1">
      <alignment horizontal="center" vertical="center" wrapText="1"/>
    </xf>
    <xf numFmtId="0" fontId="123" fillId="0" borderId="1" xfId="74" applyFont="1" applyFill="1" applyBorder="1" applyAlignment="1">
      <alignment horizontal="center" vertical="center" wrapText="1"/>
    </xf>
    <xf numFmtId="0" fontId="121" fillId="0" borderId="1" xfId="0" applyFont="1" applyFill="1" applyBorder="1" applyAlignment="1">
      <alignment horizontal="center" vertical="center" wrapText="1"/>
    </xf>
    <xf numFmtId="0" fontId="73" fillId="0" borderId="1" xfId="0" applyFont="1" applyFill="1" applyBorder="1" applyAlignment="1">
      <alignment horizontal="center" vertical="center"/>
    </xf>
    <xf numFmtId="0" fontId="118" fillId="0" borderId="1" xfId="74" quotePrefix="1" applyFont="1" applyFill="1" applyBorder="1" applyAlignment="1">
      <alignment horizontal="center" vertical="center" wrapText="1"/>
    </xf>
    <xf numFmtId="0" fontId="27" fillId="0" borderId="55" xfId="0" applyFont="1" applyBorder="1">
      <alignment vertical="center"/>
    </xf>
    <xf numFmtId="181" fontId="27" fillId="0" borderId="55" xfId="0" applyNumberFormat="1" applyFont="1" applyBorder="1" applyAlignment="1">
      <alignment horizontal="center" vertical="center"/>
    </xf>
    <xf numFmtId="0" fontId="100" fillId="61" borderId="55" xfId="0" applyFont="1" applyFill="1" applyBorder="1" applyAlignment="1">
      <alignment horizontal="center" vertical="center"/>
    </xf>
    <xf numFmtId="0" fontId="27" fillId="0" borderId="55" xfId="0" applyFont="1" applyBorder="1" applyAlignment="1">
      <alignment vertical="center"/>
    </xf>
    <xf numFmtId="181" fontId="27" fillId="0" borderId="55" xfId="0" applyNumberFormat="1" applyFont="1" applyBorder="1" applyAlignment="1">
      <alignment vertical="center"/>
    </xf>
    <xf numFmtId="0" fontId="27" fillId="0" borderId="55" xfId="0" applyFont="1" applyBorder="1" applyAlignment="1">
      <alignment vertical="center" wrapText="1"/>
    </xf>
    <xf numFmtId="0" fontId="0" fillId="0" borderId="59" xfId="0" applyBorder="1">
      <alignment vertical="center"/>
    </xf>
    <xf numFmtId="1" fontId="94" fillId="0" borderId="31" xfId="0" applyNumberFormat="1" applyFont="1" applyBorder="1" applyAlignment="1">
      <alignment horizontal="center" vertical="center"/>
    </xf>
    <xf numFmtId="181" fontId="94" fillId="0" borderId="31" xfId="0" applyNumberFormat="1" applyFont="1" applyBorder="1" applyAlignment="1">
      <alignment horizontal="center" vertical="center"/>
    </xf>
    <xf numFmtId="0" fontId="94" fillId="0" borderId="33" xfId="0" applyFont="1" applyBorder="1" applyAlignment="1">
      <alignment vertical="center" wrapText="1"/>
    </xf>
    <xf numFmtId="0" fontId="96" fillId="0" borderId="35" xfId="1" applyFont="1" applyFill="1" applyBorder="1" applyAlignment="1">
      <alignment horizontal="center" vertical="top"/>
    </xf>
    <xf numFmtId="0" fontId="96" fillId="0" borderId="33" xfId="1" applyFont="1" applyFill="1" applyBorder="1" applyAlignment="1">
      <alignment horizontal="center" vertical="top"/>
    </xf>
    <xf numFmtId="0" fontId="77" fillId="0" borderId="35" xfId="1" applyFont="1" applyFill="1" applyBorder="1" applyAlignment="1">
      <alignment horizontal="center" vertical="center"/>
    </xf>
    <xf numFmtId="0" fontId="77" fillId="0" borderId="33" xfId="1" applyFont="1" applyFill="1" applyBorder="1" applyAlignment="1">
      <alignment horizontal="center" vertical="center"/>
    </xf>
    <xf numFmtId="0" fontId="96" fillId="0" borderId="34" xfId="1" applyFont="1" applyFill="1" applyBorder="1" applyAlignment="1">
      <alignment horizontal="center" vertical="top"/>
    </xf>
    <xf numFmtId="0" fontId="9" fillId="0" borderId="35" xfId="1" applyFont="1" applyFill="1" applyBorder="1" applyAlignment="1">
      <alignment horizontal="center" vertical="center"/>
    </xf>
    <xf numFmtId="0" fontId="9" fillId="0" borderId="33" xfId="1" applyFont="1" applyFill="1" applyBorder="1" applyAlignment="1">
      <alignment horizontal="center" vertical="center"/>
    </xf>
    <xf numFmtId="0" fontId="114" fillId="60" borderId="49" xfId="1" applyFont="1" applyFill="1" applyBorder="1" applyAlignment="1">
      <alignment horizontal="center" vertical="center"/>
    </xf>
    <xf numFmtId="9" fontId="114" fillId="60" borderId="49" xfId="1" applyNumberFormat="1" applyFont="1" applyFill="1" applyBorder="1" applyAlignment="1">
      <alignment horizontal="center" vertical="center"/>
    </xf>
    <xf numFmtId="0" fontId="114" fillId="60" borderId="26" xfId="1" applyFont="1" applyFill="1" applyBorder="1" applyAlignment="1">
      <alignment horizontal="center" vertical="center"/>
    </xf>
    <xf numFmtId="9" fontId="114" fillId="60" borderId="26" xfId="1" applyNumberFormat="1" applyFont="1" applyFill="1" applyBorder="1" applyAlignment="1">
      <alignment horizontal="center" vertical="center"/>
    </xf>
    <xf numFmtId="0" fontId="96" fillId="0" borderId="35" xfId="1" applyFont="1" applyFill="1" applyBorder="1" applyAlignment="1">
      <alignment horizontal="center" vertical="top"/>
    </xf>
    <xf numFmtId="0" fontId="96" fillId="0" borderId="34" xfId="1" applyFont="1" applyFill="1" applyBorder="1" applyAlignment="1">
      <alignment horizontal="center" vertical="top"/>
    </xf>
    <xf numFmtId="0" fontId="96" fillId="0" borderId="33" xfId="1" applyFont="1" applyFill="1" applyBorder="1" applyAlignment="1">
      <alignment horizontal="center" vertical="top"/>
    </xf>
    <xf numFmtId="0" fontId="130" fillId="0" borderId="0" xfId="2423" applyFont="1" applyAlignment="1">
      <alignment horizontal="center" vertical="center"/>
    </xf>
    <xf numFmtId="0" fontId="130" fillId="0" borderId="0" xfId="2423" applyFont="1" applyAlignment="1">
      <alignment horizontal="left" vertical="center" indent="1"/>
    </xf>
    <xf numFmtId="0" fontId="131" fillId="2" borderId="0" xfId="2423" applyFont="1" applyFill="1" applyAlignment="1">
      <alignment horizontal="center" vertical="center"/>
    </xf>
    <xf numFmtId="0" fontId="130" fillId="0" borderId="0" xfId="2423" applyFont="1">
      <alignment vertical="center"/>
    </xf>
    <xf numFmtId="0" fontId="132" fillId="0" borderId="0" xfId="2423" applyFont="1" applyAlignment="1">
      <alignment vertical="center"/>
    </xf>
    <xf numFmtId="0" fontId="132" fillId="0" borderId="0" xfId="2423" applyFont="1" applyAlignment="1">
      <alignment horizontal="left" vertical="center" indent="4"/>
    </xf>
    <xf numFmtId="0" fontId="131" fillId="0" borderId="0" xfId="2423" applyFont="1" applyAlignment="1">
      <alignment horizontal="center" vertical="center"/>
    </xf>
    <xf numFmtId="0" fontId="130" fillId="0" borderId="0" xfId="2423" applyFont="1" applyAlignment="1">
      <alignment horizontal="right" vertical="center"/>
    </xf>
    <xf numFmtId="0" fontId="130" fillId="0" borderId="0" xfId="2423" applyFont="1" applyAlignment="1">
      <alignment horizontal="center" vertical="center" wrapText="1"/>
    </xf>
    <xf numFmtId="9" fontId="130" fillId="0" borderId="1" xfId="2424" applyFont="1" applyBorder="1" applyAlignment="1">
      <alignment horizontal="center" vertical="center"/>
    </xf>
    <xf numFmtId="0" fontId="133" fillId="64" borderId="1" xfId="2423" applyNumberFormat="1" applyFont="1" applyFill="1" applyBorder="1" applyAlignment="1">
      <alignment horizontal="center" vertical="center"/>
    </xf>
    <xf numFmtId="0" fontId="130" fillId="0" borderId="1" xfId="2423" applyFont="1" applyBorder="1" applyAlignment="1">
      <alignment horizontal="center" vertical="center"/>
    </xf>
    <xf numFmtId="0" fontId="134" fillId="2" borderId="1" xfId="2423" applyNumberFormat="1" applyFont="1" applyFill="1" applyBorder="1" applyAlignment="1">
      <alignment horizontal="center" vertical="center"/>
    </xf>
    <xf numFmtId="0" fontId="132" fillId="0" borderId="25" xfId="2423" applyFont="1" applyBorder="1" applyAlignment="1">
      <alignment horizontal="left" vertical="center" indent="4"/>
    </xf>
    <xf numFmtId="0" fontId="132" fillId="0" borderId="25" xfId="2423" applyFont="1" applyBorder="1" applyAlignment="1">
      <alignment horizontal="left" vertical="center" indent="1"/>
    </xf>
    <xf numFmtId="0" fontId="132" fillId="0" borderId="25" xfId="2423" applyFont="1" applyBorder="1" applyAlignment="1">
      <alignment horizontal="center" vertical="center"/>
    </xf>
    <xf numFmtId="0" fontId="132" fillId="0" borderId="25" xfId="2423" applyFont="1" applyBorder="1" applyAlignment="1">
      <alignment horizontal="left" vertical="center" indent="5"/>
    </xf>
    <xf numFmtId="0" fontId="133" fillId="2" borderId="3" xfId="2423" applyNumberFormat="1" applyFont="1" applyFill="1" applyBorder="1" applyAlignment="1">
      <alignment horizontal="center" vertical="center"/>
    </xf>
    <xf numFmtId="0" fontId="130" fillId="58" borderId="1" xfId="2423" applyFont="1" applyFill="1" applyBorder="1" applyAlignment="1">
      <alignment horizontal="center" vertical="center"/>
    </xf>
    <xf numFmtId="0" fontId="130" fillId="58" borderId="1" xfId="2423" quotePrefix="1" applyFont="1" applyFill="1" applyBorder="1" applyAlignment="1">
      <alignment horizontal="center" vertical="center"/>
    </xf>
    <xf numFmtId="0" fontId="131" fillId="58" borderId="1" xfId="2423" applyFont="1" applyFill="1" applyBorder="1" applyAlignment="1">
      <alignment horizontal="center" vertical="center"/>
    </xf>
    <xf numFmtId="0" fontId="131" fillId="58" borderId="1" xfId="2423" applyFont="1" applyFill="1" applyBorder="1" applyAlignment="1">
      <alignment horizontal="center" vertical="center" wrapText="1"/>
    </xf>
    <xf numFmtId="0" fontId="130" fillId="58" borderId="61" xfId="2423" applyFont="1" applyFill="1" applyBorder="1" applyAlignment="1">
      <alignment horizontal="center" vertical="center"/>
    </xf>
    <xf numFmtId="0" fontId="130" fillId="58" borderId="62" xfId="2423" applyFont="1" applyFill="1" applyBorder="1" applyAlignment="1">
      <alignment horizontal="center" vertical="center"/>
    </xf>
    <xf numFmtId="0" fontId="130" fillId="58" borderId="63" xfId="2423" applyFont="1" applyFill="1" applyBorder="1" applyAlignment="1">
      <alignment horizontal="center" vertical="center"/>
    </xf>
    <xf numFmtId="0" fontId="130" fillId="0" borderId="1" xfId="2423" quotePrefix="1" applyFont="1" applyBorder="1" applyAlignment="1">
      <alignment horizontal="center" vertical="center"/>
    </xf>
    <xf numFmtId="0" fontId="130" fillId="0" borderId="1" xfId="2423" applyFont="1" applyBorder="1" applyAlignment="1">
      <alignment horizontal="left" vertical="center" indent="1"/>
    </xf>
    <xf numFmtId="0" fontId="130" fillId="2" borderId="1" xfId="2423" applyFont="1" applyFill="1" applyBorder="1" applyAlignment="1">
      <alignment horizontal="center" vertical="center"/>
    </xf>
    <xf numFmtId="0" fontId="130" fillId="0" borderId="61" xfId="2423" applyFont="1" applyBorder="1" applyAlignment="1">
      <alignment horizontal="center" vertical="center"/>
    </xf>
    <xf numFmtId="0" fontId="130" fillId="0" borderId="62" xfId="2423" applyFont="1" applyBorder="1" applyAlignment="1">
      <alignment horizontal="center" vertical="center"/>
    </xf>
    <xf numFmtId="0" fontId="130" fillId="0" borderId="63" xfId="2423" applyFont="1" applyBorder="1" applyAlignment="1">
      <alignment horizontal="center" vertical="center"/>
    </xf>
    <xf numFmtId="0" fontId="130" fillId="63" borderId="1" xfId="2423" applyFont="1" applyFill="1" applyBorder="1" applyAlignment="1">
      <alignment horizontal="left" vertical="center" indent="1"/>
    </xf>
    <xf numFmtId="0" fontId="130" fillId="0" borderId="37" xfId="2423" applyFont="1" applyBorder="1" applyAlignment="1">
      <alignment horizontal="center" vertical="center"/>
    </xf>
    <xf numFmtId="0" fontId="130" fillId="0" borderId="37" xfId="2423" applyFont="1" applyBorder="1" applyAlignment="1">
      <alignment horizontal="left" vertical="center" indent="1"/>
    </xf>
    <xf numFmtId="0" fontId="131" fillId="0" borderId="1" xfId="2423" applyFont="1" applyFill="1" applyBorder="1" applyAlignment="1">
      <alignment horizontal="center" vertical="center"/>
    </xf>
    <xf numFmtId="0" fontId="135" fillId="0" borderId="1" xfId="2423" applyFont="1" applyBorder="1" applyAlignment="1">
      <alignment horizontal="left" vertical="center" indent="1"/>
    </xf>
    <xf numFmtId="0" fontId="130" fillId="65" borderId="1" xfId="2423" applyFont="1" applyFill="1" applyBorder="1" applyAlignment="1">
      <alignment horizontal="left" vertical="center" indent="1"/>
    </xf>
    <xf numFmtId="0" fontId="135" fillId="63" borderId="1" xfId="2423" applyFont="1" applyFill="1" applyBorder="1" applyAlignment="1">
      <alignment horizontal="left" vertical="center" indent="1"/>
    </xf>
    <xf numFmtId="0" fontId="113" fillId="60" borderId="26" xfId="0" applyNumberFormat="1" applyFont="1" applyFill="1" applyBorder="1" applyAlignment="1">
      <alignment horizontal="center" vertical="center" wrapText="1" readingOrder="1"/>
    </xf>
    <xf numFmtId="0" fontId="96" fillId="0" borderId="35" xfId="1" applyFont="1" applyFill="1" applyBorder="1" applyAlignment="1">
      <alignment horizontal="center" vertical="top"/>
    </xf>
    <xf numFmtId="0" fontId="96" fillId="0" borderId="33" xfId="1" applyFont="1" applyFill="1" applyBorder="1" applyAlignment="1">
      <alignment horizontal="center" vertical="top"/>
    </xf>
    <xf numFmtId="0" fontId="96" fillId="0" borderId="34" xfId="1" applyFont="1" applyFill="1" applyBorder="1" applyAlignment="1">
      <alignment horizontal="center" vertical="top"/>
    </xf>
    <xf numFmtId="0" fontId="114" fillId="60" borderId="49" xfId="1" applyFont="1" applyFill="1" applyBorder="1" applyAlignment="1">
      <alignment horizontal="center" vertical="center"/>
    </xf>
    <xf numFmtId="0" fontId="97" fillId="0" borderId="29" xfId="1" applyFont="1" applyFill="1" applyBorder="1" applyAlignment="1">
      <alignment horizontal="center" vertical="top"/>
    </xf>
    <xf numFmtId="0" fontId="97" fillId="0" borderId="31" xfId="1" applyFont="1" applyFill="1" applyBorder="1" applyAlignment="1">
      <alignment horizontal="center" vertical="top"/>
    </xf>
    <xf numFmtId="9" fontId="114" fillId="60" borderId="49" xfId="1" applyNumberFormat="1" applyFont="1" applyFill="1" applyBorder="1" applyAlignment="1">
      <alignment horizontal="center" vertical="center"/>
    </xf>
    <xf numFmtId="0" fontId="96" fillId="0" borderId="29" xfId="1" applyFont="1" applyFill="1" applyBorder="1" applyAlignment="1">
      <alignment horizontal="center" vertical="top"/>
    </xf>
    <xf numFmtId="0" fontId="96" fillId="0" borderId="31" xfId="1" applyFont="1" applyFill="1" applyBorder="1" applyAlignment="1">
      <alignment horizontal="center" vertical="top"/>
    </xf>
    <xf numFmtId="0" fontId="97" fillId="0" borderId="32" xfId="1" applyFont="1" applyFill="1" applyBorder="1" applyAlignment="1">
      <alignment horizontal="center" vertical="top"/>
    </xf>
    <xf numFmtId="0" fontId="77" fillId="0" borderId="29" xfId="1" applyFont="1" applyFill="1" applyBorder="1" applyAlignment="1">
      <alignment horizontal="center" vertical="center"/>
    </xf>
    <xf numFmtId="0" fontId="77" fillId="0" borderId="31" xfId="1" applyFont="1" applyFill="1" applyBorder="1" applyAlignment="1">
      <alignment horizontal="center" vertical="center"/>
    </xf>
    <xf numFmtId="0" fontId="98" fillId="0" borderId="29" xfId="1" applyFont="1" applyFill="1" applyBorder="1" applyAlignment="1">
      <alignment horizontal="center" vertical="center"/>
    </xf>
    <xf numFmtId="0" fontId="98" fillId="0" borderId="31" xfId="1" applyFont="1" applyFill="1" applyBorder="1" applyAlignment="1">
      <alignment horizontal="center" vertical="center"/>
    </xf>
    <xf numFmtId="0" fontId="77" fillId="0" borderId="35" xfId="1" applyFont="1" applyFill="1" applyBorder="1" applyAlignment="1">
      <alignment horizontal="center" vertical="center"/>
    </xf>
    <xf numFmtId="0" fontId="77" fillId="0" borderId="33" xfId="1" applyFont="1" applyFill="1" applyBorder="1" applyAlignment="1">
      <alignment horizontal="center" vertical="center"/>
    </xf>
    <xf numFmtId="0" fontId="9" fillId="0" borderId="35" xfId="1" applyFont="1" applyFill="1" applyBorder="1" applyAlignment="1">
      <alignment horizontal="center" vertical="center"/>
    </xf>
    <xf numFmtId="0" fontId="9" fillId="0" borderId="33" xfId="1" applyFont="1" applyFill="1" applyBorder="1" applyAlignment="1">
      <alignment horizontal="center" vertical="center"/>
    </xf>
    <xf numFmtId="0" fontId="115" fillId="0" borderId="0" xfId="1" applyFont="1" applyFill="1" applyBorder="1" applyAlignment="1">
      <alignment horizontal="center" vertical="top"/>
    </xf>
    <xf numFmtId="0" fontId="96" fillId="0" borderId="0" xfId="1" applyFont="1" applyFill="1" applyBorder="1" applyAlignment="1">
      <alignment horizontal="center" vertical="top"/>
    </xf>
    <xf numFmtId="0" fontId="96" fillId="0" borderId="35" xfId="1" applyFont="1" applyFill="1" applyBorder="1" applyAlignment="1">
      <alignment horizontal="center" vertical="top"/>
    </xf>
    <xf numFmtId="0" fontId="96" fillId="0" borderId="33" xfId="1" applyFont="1" applyFill="1" applyBorder="1" applyAlignment="1">
      <alignment horizontal="center" vertical="top"/>
    </xf>
    <xf numFmtId="0" fontId="96" fillId="0" borderId="34" xfId="1" applyFont="1" applyFill="1" applyBorder="1" applyAlignment="1">
      <alignment horizontal="center" vertical="top"/>
    </xf>
    <xf numFmtId="0" fontId="115" fillId="0" borderId="64" xfId="1" applyFont="1" applyFill="1" applyBorder="1" applyAlignment="1">
      <alignment horizontal="center" vertical="top"/>
    </xf>
    <xf numFmtId="0" fontId="96" fillId="0" borderId="66" xfId="1" applyFont="1" applyFill="1" applyBorder="1" applyAlignment="1">
      <alignment horizontal="center" vertical="top"/>
    </xf>
    <xf numFmtId="0" fontId="96" fillId="0" borderId="65" xfId="1" applyFont="1" applyFill="1" applyBorder="1" applyAlignment="1">
      <alignment horizontal="center" vertical="top"/>
    </xf>
    <xf numFmtId="0" fontId="115" fillId="0" borderId="65" xfId="1" applyFont="1" applyFill="1" applyBorder="1" applyAlignment="1">
      <alignment horizontal="center" vertical="top"/>
    </xf>
    <xf numFmtId="0" fontId="11" fillId="63" borderId="0" xfId="2" applyFont="1" applyFill="1" applyBorder="1">
      <alignment vertical="center"/>
    </xf>
    <xf numFmtId="0" fontId="96" fillId="0" borderId="35" xfId="1" applyFont="1" applyFill="1" applyBorder="1" applyAlignment="1">
      <alignment horizontal="center" vertical="top"/>
    </xf>
    <xf numFmtId="0" fontId="96" fillId="0" borderId="33" xfId="1" applyFont="1" applyFill="1" applyBorder="1" applyAlignment="1">
      <alignment horizontal="center" vertical="top"/>
    </xf>
    <xf numFmtId="0" fontId="96" fillId="0" borderId="34" xfId="1" applyFont="1" applyFill="1" applyBorder="1" applyAlignment="1">
      <alignment horizontal="center" vertical="top"/>
    </xf>
    <xf numFmtId="0" fontId="96" fillId="0" borderId="29" xfId="1" applyFont="1" applyFill="1" applyBorder="1" applyAlignment="1">
      <alignment horizontal="center" vertical="top"/>
    </xf>
    <xf numFmtId="0" fontId="96" fillId="0" borderId="31" xfId="1" applyFont="1" applyFill="1" applyBorder="1" applyAlignment="1">
      <alignment horizontal="center" vertical="top"/>
    </xf>
    <xf numFmtId="0" fontId="96" fillId="0" borderId="32" xfId="1" applyFont="1" applyFill="1" applyBorder="1" applyAlignment="1">
      <alignment horizontal="center" vertical="top"/>
    </xf>
    <xf numFmtId="0" fontId="115" fillId="0" borderId="64" xfId="1" applyFont="1" applyFill="1" applyBorder="1" applyAlignment="1">
      <alignment horizontal="center" vertical="top"/>
    </xf>
    <xf numFmtId="0" fontId="12" fillId="0" borderId="0" xfId="2" applyFont="1" applyFill="1" applyBorder="1" applyAlignment="1">
      <alignment horizontal="center" vertical="center" wrapText="1"/>
    </xf>
    <xf numFmtId="0" fontId="33" fillId="0" borderId="0" xfId="3" applyFont="1" applyFill="1" applyBorder="1" applyAlignment="1">
      <alignment horizontal="center" vertical="center" wrapText="1"/>
    </xf>
    <xf numFmtId="0" fontId="108" fillId="0" borderId="35" xfId="2" applyFont="1" applyBorder="1" applyAlignment="1">
      <alignment horizontal="left" vertical="center" wrapText="1"/>
    </xf>
    <xf numFmtId="0" fontId="108" fillId="0" borderId="33" xfId="2" applyFont="1" applyBorder="1" applyAlignment="1">
      <alignment horizontal="left" vertical="center" wrapText="1"/>
    </xf>
    <xf numFmtId="0" fontId="11" fillId="2" borderId="0" xfId="2" applyFont="1" applyFill="1">
      <alignment vertical="center"/>
    </xf>
    <xf numFmtId="0" fontId="11" fillId="0" borderId="34" xfId="2" applyFont="1" applyFill="1" applyBorder="1" applyAlignment="1">
      <alignment horizontal="center" vertical="center"/>
    </xf>
    <xf numFmtId="0" fontId="11" fillId="2" borderId="0" xfId="2" applyFont="1" applyFill="1" applyBorder="1">
      <alignment vertical="center"/>
    </xf>
    <xf numFmtId="0" fontId="143" fillId="0" borderId="0" xfId="0" applyFont="1" applyAlignment="1">
      <alignment horizontal="center" vertical="center" readingOrder="1"/>
    </xf>
    <xf numFmtId="0" fontId="144" fillId="0" borderId="0" xfId="0" applyFont="1">
      <alignment vertical="center"/>
    </xf>
    <xf numFmtId="0" fontId="144" fillId="0" borderId="26" xfId="0" applyFont="1" applyBorder="1" applyAlignment="1">
      <alignment horizontal="center" vertical="center"/>
    </xf>
    <xf numFmtId="0" fontId="144" fillId="0" borderId="26" xfId="0" applyFont="1" applyBorder="1" applyAlignment="1">
      <alignment horizontal="center" vertical="center" wrapText="1"/>
    </xf>
    <xf numFmtId="16" fontId="144" fillId="0" borderId="26" xfId="0" applyNumberFormat="1" applyFont="1" applyBorder="1" applyAlignment="1">
      <alignment horizontal="center" vertical="center"/>
    </xf>
    <xf numFmtId="0" fontId="144" fillId="0" borderId="26" xfId="0" applyFont="1" applyBorder="1">
      <alignment vertical="center"/>
    </xf>
    <xf numFmtId="0" fontId="144" fillId="0" borderId="26" xfId="0" applyFont="1" applyBorder="1" applyAlignment="1">
      <alignment horizontal="center" vertical="top" wrapText="1"/>
    </xf>
    <xf numFmtId="0" fontId="96" fillId="2" borderId="0" xfId="1" applyFont="1" applyFill="1" applyBorder="1" applyAlignment="1">
      <alignment horizontal="center" vertical="top"/>
    </xf>
    <xf numFmtId="0" fontId="96" fillId="2" borderId="71" xfId="1" applyFont="1" applyFill="1" applyBorder="1" applyAlignment="1">
      <alignment horizontal="center" vertical="top"/>
    </xf>
    <xf numFmtId="0" fontId="108" fillId="2" borderId="35" xfId="2" applyFont="1" applyFill="1" applyBorder="1" applyAlignment="1">
      <alignment horizontal="center" vertical="center"/>
    </xf>
    <xf numFmtId="0" fontId="109" fillId="2" borderId="35" xfId="3" applyFont="1" applyFill="1" applyBorder="1" applyAlignment="1">
      <alignment horizontal="left" vertical="center" wrapText="1"/>
    </xf>
    <xf numFmtId="0" fontId="88" fillId="2" borderId="35" xfId="3" applyFont="1" applyFill="1" applyBorder="1" applyAlignment="1">
      <alignment horizontal="center" vertical="center" wrapText="1"/>
    </xf>
    <xf numFmtId="0" fontId="96" fillId="0" borderId="33" xfId="1" applyFont="1" applyFill="1" applyBorder="1" applyAlignment="1">
      <alignment horizontal="center" vertical="top"/>
    </xf>
    <xf numFmtId="0" fontId="96" fillId="0" borderId="34" xfId="1" applyFont="1" applyFill="1" applyBorder="1" applyAlignment="1">
      <alignment horizontal="center" vertical="top"/>
    </xf>
    <xf numFmtId="0" fontId="96" fillId="0" borderId="29" xfId="1" applyFont="1" applyFill="1" applyBorder="1" applyAlignment="1">
      <alignment horizontal="center" vertical="top"/>
    </xf>
    <xf numFmtId="0" fontId="96" fillId="0" borderId="31" xfId="1" applyFont="1" applyFill="1" applyBorder="1" applyAlignment="1">
      <alignment horizontal="center" vertical="top"/>
    </xf>
    <xf numFmtId="0" fontId="96" fillId="0" borderId="32" xfId="1" applyFont="1" applyFill="1" applyBorder="1" applyAlignment="1">
      <alignment horizontal="center" vertical="top"/>
    </xf>
    <xf numFmtId="0" fontId="96" fillId="0" borderId="29" xfId="1" applyFont="1" applyFill="1" applyBorder="1" applyAlignment="1">
      <alignment horizontal="center" vertical="top"/>
    </xf>
    <xf numFmtId="0" fontId="96" fillId="0" borderId="31" xfId="1" applyFont="1" applyFill="1" applyBorder="1" applyAlignment="1">
      <alignment horizontal="center" vertical="top"/>
    </xf>
    <xf numFmtId="0" fontId="96" fillId="0" borderId="35" xfId="1" applyFont="1" applyFill="1" applyBorder="1" applyAlignment="1">
      <alignment horizontal="center" vertical="top"/>
    </xf>
    <xf numFmtId="0" fontId="96" fillId="0" borderId="33" xfId="1" applyFont="1" applyFill="1" applyBorder="1" applyAlignment="1">
      <alignment horizontal="center" vertical="top"/>
    </xf>
    <xf numFmtId="0" fontId="96" fillId="0" borderId="34" xfId="1" applyFont="1" applyFill="1" applyBorder="1" applyAlignment="1">
      <alignment horizontal="center" vertical="top"/>
    </xf>
    <xf numFmtId="0" fontId="97" fillId="0" borderId="29" xfId="1" applyFont="1" applyFill="1" applyBorder="1" applyAlignment="1">
      <alignment horizontal="center" vertical="top"/>
    </xf>
    <xf numFmtId="0" fontId="97" fillId="0" borderId="31" xfId="1" applyFont="1" applyFill="1" applyBorder="1" applyAlignment="1">
      <alignment horizontal="center" vertical="top"/>
    </xf>
    <xf numFmtId="0" fontId="96" fillId="0" borderId="52" xfId="1" applyFont="1" applyFill="1" applyBorder="1" applyAlignment="1">
      <alignment horizontal="center" vertical="top"/>
    </xf>
    <xf numFmtId="0" fontId="96" fillId="0" borderId="67" xfId="1" applyFont="1" applyFill="1" applyBorder="1" applyAlignment="1">
      <alignment horizontal="center" vertical="top"/>
    </xf>
    <xf numFmtId="0" fontId="27" fillId="0" borderId="55" xfId="0" applyFont="1" applyBorder="1" applyAlignment="1">
      <alignment horizontal="center" vertical="center"/>
    </xf>
    <xf numFmtId="0" fontId="108" fillId="0" borderId="34" xfId="2" applyFont="1" applyFill="1" applyBorder="1" applyAlignment="1">
      <alignment horizontal="center" vertical="center"/>
    </xf>
    <xf numFmtId="0" fontId="96" fillId="0" borderId="71" xfId="1" applyFont="1" applyFill="1" applyBorder="1" applyAlignment="1">
      <alignment horizontal="center" vertical="top"/>
    </xf>
    <xf numFmtId="183" fontId="27" fillId="0" borderId="55" xfId="0" applyNumberFormat="1" applyFont="1" applyBorder="1" applyAlignment="1">
      <alignment horizontal="center" vertical="center"/>
    </xf>
    <xf numFmtId="0" fontId="145" fillId="2" borderId="0" xfId="0" applyFont="1" applyFill="1">
      <alignment vertical="center"/>
    </xf>
    <xf numFmtId="0" fontId="145" fillId="0" borderId="0" xfId="0" applyFont="1">
      <alignment vertical="center"/>
    </xf>
    <xf numFmtId="0" fontId="146" fillId="0" borderId="1" xfId="0" applyFont="1" applyBorder="1" applyAlignment="1">
      <alignment horizontal="center" vertical="center"/>
    </xf>
    <xf numFmtId="0" fontId="146" fillId="0" borderId="1" xfId="0" applyFont="1" applyBorder="1" applyAlignment="1">
      <alignment horizontal="center" vertical="center" wrapText="1"/>
    </xf>
    <xf numFmtId="16" fontId="146" fillId="0" borderId="1" xfId="0" applyNumberFormat="1" applyFont="1" applyBorder="1" applyAlignment="1">
      <alignment horizontal="center" vertical="center"/>
    </xf>
    <xf numFmtId="0" fontId="145" fillId="0" borderId="1" xfId="0" applyFont="1" applyBorder="1">
      <alignment vertical="center"/>
    </xf>
    <xf numFmtId="0" fontId="94" fillId="0" borderId="1" xfId="0" applyFont="1" applyBorder="1">
      <alignment vertical="center"/>
    </xf>
    <xf numFmtId="0" fontId="96" fillId="0" borderId="28" xfId="1" applyFont="1" applyFill="1" applyBorder="1" applyAlignment="1">
      <alignment horizontal="center" vertical="top"/>
    </xf>
    <xf numFmtId="0" fontId="96" fillId="0" borderId="30" xfId="1" applyFont="1" applyFill="1" applyBorder="1" applyAlignment="1">
      <alignment horizontal="center" vertical="top"/>
    </xf>
    <xf numFmtId="0" fontId="150" fillId="0" borderId="1" xfId="0" applyFont="1" applyBorder="1" applyAlignment="1">
      <alignment horizontal="center" vertical="center"/>
    </xf>
    <xf numFmtId="0" fontId="146" fillId="0" borderId="1" xfId="0" applyFont="1" applyBorder="1">
      <alignment vertical="center"/>
    </xf>
    <xf numFmtId="0" fontId="146" fillId="0" borderId="1" xfId="0" applyFont="1" applyFill="1" applyBorder="1" applyAlignment="1">
      <alignment horizontal="left" vertical="center"/>
    </xf>
    <xf numFmtId="0" fontId="146" fillId="0" borderId="37" xfId="0" applyFont="1" applyFill="1" applyBorder="1" applyAlignment="1">
      <alignment horizontal="left" vertical="center"/>
    </xf>
    <xf numFmtId="0" fontId="146" fillId="0" borderId="1" xfId="0" applyFont="1" applyFill="1" applyBorder="1" applyAlignment="1">
      <alignment vertical="center" wrapText="1"/>
    </xf>
    <xf numFmtId="0" fontId="146" fillId="0" borderId="45" xfId="0" applyFont="1" applyFill="1" applyBorder="1" applyAlignment="1">
      <alignment horizontal="left" vertical="center"/>
    </xf>
    <xf numFmtId="0" fontId="146" fillId="0" borderId="1" xfId="0" applyFont="1" applyFill="1" applyBorder="1" applyAlignment="1">
      <alignment vertical="center"/>
    </xf>
    <xf numFmtId="0" fontId="146" fillId="0" borderId="1" xfId="0" applyFont="1" applyFill="1" applyBorder="1" applyAlignment="1">
      <alignment horizontal="center" vertical="center"/>
    </xf>
    <xf numFmtId="0" fontId="146" fillId="0" borderId="37" xfId="0" applyFont="1" applyFill="1" applyBorder="1" applyAlignment="1">
      <alignment horizontal="center" vertical="center"/>
    </xf>
    <xf numFmtId="0" fontId="146" fillId="0" borderId="1" xfId="0" applyFont="1" applyFill="1" applyBorder="1" applyAlignment="1">
      <alignment horizontal="center" vertical="center" wrapText="1"/>
    </xf>
    <xf numFmtId="0" fontId="146" fillId="0" borderId="45" xfId="0" applyFont="1" applyFill="1" applyBorder="1" applyAlignment="1">
      <alignment horizontal="center" vertical="center"/>
    </xf>
    <xf numFmtId="0" fontId="94" fillId="0" borderId="37" xfId="0" applyFont="1" applyBorder="1">
      <alignment vertical="center"/>
    </xf>
    <xf numFmtId="0" fontId="150" fillId="0" borderId="37" xfId="0" applyFont="1" applyBorder="1" applyAlignment="1">
      <alignment horizontal="center" vertical="center"/>
    </xf>
    <xf numFmtId="0" fontId="96" fillId="0" borderId="28" xfId="1" applyFont="1" applyFill="1" applyBorder="1" applyAlignment="1">
      <alignment horizontal="center" vertical="top"/>
    </xf>
    <xf numFmtId="0" fontId="94" fillId="0" borderId="1" xfId="0" applyFont="1" applyBorder="1" applyAlignment="1">
      <alignment horizontal="center" vertical="center"/>
    </xf>
    <xf numFmtId="0" fontId="96" fillId="0" borderId="82" xfId="1" applyFont="1" applyFill="1" applyBorder="1" applyAlignment="1">
      <alignment horizontal="center" vertical="top"/>
    </xf>
    <xf numFmtId="0" fontId="96" fillId="0" borderId="83" xfId="1" applyFont="1" applyFill="1" applyBorder="1" applyAlignment="1">
      <alignment horizontal="center" vertical="top"/>
    </xf>
    <xf numFmtId="0" fontId="114" fillId="60" borderId="49" xfId="1" applyFont="1" applyFill="1" applyBorder="1" applyAlignment="1">
      <alignment horizontal="center" vertical="center"/>
    </xf>
    <xf numFmtId="0" fontId="94" fillId="0" borderId="37" xfId="0" applyFont="1" applyBorder="1" applyAlignment="1">
      <alignment horizontal="center" vertical="center"/>
    </xf>
    <xf numFmtId="0" fontId="96" fillId="0" borderId="28" xfId="1" applyFont="1" applyFill="1" applyBorder="1" applyAlignment="1">
      <alignment horizontal="center" vertical="top"/>
    </xf>
    <xf numFmtId="0" fontId="96" fillId="0" borderId="30" xfId="1" applyFont="1" applyFill="1" applyBorder="1" applyAlignment="1">
      <alignment horizontal="center" vertical="top"/>
    </xf>
    <xf numFmtId="0" fontId="96" fillId="0" borderId="27" xfId="1" applyFont="1" applyFill="1" applyBorder="1" applyAlignment="1">
      <alignment horizontal="center" vertical="top"/>
    </xf>
    <xf numFmtId="0" fontId="96" fillId="0" borderId="86" xfId="1" applyFont="1" applyFill="1" applyBorder="1" applyAlignment="1">
      <alignment horizontal="center" vertical="top"/>
    </xf>
    <xf numFmtId="0" fontId="96" fillId="0" borderId="88" xfId="1" applyFont="1" applyFill="1" applyBorder="1" applyAlignment="1">
      <alignment horizontal="center" vertical="top"/>
    </xf>
    <xf numFmtId="0" fontId="77" fillId="0" borderId="88" xfId="1" applyFont="1" applyFill="1" applyBorder="1" applyAlignment="1">
      <alignment horizontal="center" vertical="center"/>
    </xf>
    <xf numFmtId="14" fontId="11" fillId="0" borderId="0" xfId="2" applyNumberFormat="1" applyFont="1" applyFill="1">
      <alignment vertical="center"/>
    </xf>
    <xf numFmtId="16" fontId="11" fillId="0" borderId="0" xfId="2" applyNumberFormat="1" applyFont="1" applyFill="1">
      <alignment vertical="center"/>
    </xf>
    <xf numFmtId="16" fontId="11" fillId="0" borderId="0" xfId="2" applyNumberFormat="1" applyFont="1" applyBorder="1">
      <alignment vertical="center"/>
    </xf>
    <xf numFmtId="0" fontId="96" fillId="0" borderId="35" xfId="1" applyFont="1" applyFill="1" applyBorder="1" applyAlignment="1">
      <alignment horizontal="center" vertical="top"/>
    </xf>
    <xf numFmtId="0" fontId="96" fillId="0" borderId="36" xfId="1" applyFont="1" applyFill="1" applyBorder="1" applyAlignment="1">
      <alignment horizontal="center" vertical="top"/>
    </xf>
    <xf numFmtId="0" fontId="96" fillId="0" borderId="29" xfId="1" applyFont="1" applyFill="1" applyBorder="1" applyAlignment="1">
      <alignment horizontal="center" vertical="top"/>
    </xf>
    <xf numFmtId="0" fontId="112" fillId="0" borderId="35" xfId="1" applyFont="1" applyFill="1" applyBorder="1" applyAlignment="1">
      <alignment horizontal="center" vertical="top"/>
    </xf>
    <xf numFmtId="0" fontId="96" fillId="2" borderId="72" xfId="1" applyFont="1" applyFill="1" applyBorder="1" applyAlignment="1">
      <alignment horizontal="center" vertical="top"/>
    </xf>
    <xf numFmtId="0" fontId="96" fillId="0" borderId="26" xfId="1" applyFont="1" applyFill="1" applyBorder="1" applyAlignment="1">
      <alignment horizontal="center" vertical="top"/>
    </xf>
    <xf numFmtId="0" fontId="96" fillId="0" borderId="35" xfId="1" applyFont="1" applyFill="1" applyBorder="1" applyAlignment="1">
      <alignment horizontal="center" vertical="top"/>
    </xf>
    <xf numFmtId="0" fontId="96" fillId="2" borderId="54" xfId="1" applyFont="1" applyFill="1" applyBorder="1" applyAlignment="1">
      <alignment horizontal="center" vertical="top"/>
    </xf>
    <xf numFmtId="0" fontId="96" fillId="0" borderId="86" xfId="1" applyFont="1" applyFill="1" applyBorder="1" applyAlignment="1">
      <alignment horizontal="center" vertical="top"/>
    </xf>
    <xf numFmtId="0" fontId="96" fillId="0" borderId="84" xfId="1" applyFont="1" applyFill="1" applyBorder="1" applyAlignment="1">
      <alignment vertical="top"/>
    </xf>
    <xf numFmtId="0" fontId="96" fillId="0" borderId="33" xfId="1" applyFont="1" applyFill="1" applyBorder="1" applyAlignment="1">
      <alignment vertical="top"/>
    </xf>
    <xf numFmtId="0" fontId="96" fillId="0" borderId="30" xfId="1" applyFont="1" applyFill="1" applyBorder="1" applyAlignment="1">
      <alignment vertical="top"/>
    </xf>
    <xf numFmtId="0" fontId="96" fillId="0" borderId="89" xfId="1" applyFont="1" applyFill="1" applyBorder="1" applyAlignment="1">
      <alignment vertical="top"/>
    </xf>
    <xf numFmtId="0" fontId="96" fillId="0" borderId="85" xfId="1" applyFont="1" applyFill="1" applyBorder="1" applyAlignment="1">
      <alignment vertical="top"/>
    </xf>
    <xf numFmtId="0" fontId="96" fillId="0" borderId="35" xfId="1" applyFont="1" applyFill="1" applyBorder="1" applyAlignment="1">
      <alignment vertical="top"/>
    </xf>
    <xf numFmtId="0" fontId="96" fillId="0" borderId="28" xfId="1" applyFont="1" applyFill="1" applyBorder="1" applyAlignment="1">
      <alignment vertical="top"/>
    </xf>
    <xf numFmtId="0" fontId="96" fillId="0" borderId="90" xfId="1" applyFont="1" applyFill="1" applyBorder="1" applyAlignment="1">
      <alignment vertical="top"/>
    </xf>
    <xf numFmtId="0" fontId="94" fillId="0" borderId="0" xfId="0" applyFont="1" applyAlignment="1">
      <alignment vertical="center" wrapText="1"/>
    </xf>
    <xf numFmtId="0" fontId="0" fillId="0" borderId="0" xfId="0" applyAlignment="1">
      <alignment vertical="center" wrapText="1"/>
    </xf>
    <xf numFmtId="0" fontId="79" fillId="0" borderId="0" xfId="103" applyFont="1" applyFill="1"/>
    <xf numFmtId="0" fontId="81" fillId="0" borderId="0" xfId="103" applyFont="1" applyFill="1"/>
    <xf numFmtId="0" fontId="27" fillId="0" borderId="0" xfId="103" applyFont="1" applyFill="1"/>
    <xf numFmtId="0" fontId="83" fillId="0" borderId="0" xfId="103" applyFont="1" applyFill="1" applyAlignment="1">
      <alignment vertical="top" wrapText="1"/>
    </xf>
    <xf numFmtId="0" fontId="12" fillId="0" borderId="1" xfId="0" applyFont="1" applyFill="1" applyBorder="1" applyAlignment="1">
      <alignment horizontal="center" vertical="center"/>
    </xf>
    <xf numFmtId="0" fontId="82" fillId="0" borderId="0" xfId="103" applyFont="1" applyFill="1" applyAlignment="1">
      <alignment horizontal="center" vertical="center"/>
    </xf>
    <xf numFmtId="0" fontId="74" fillId="0" borderId="55" xfId="103" applyFont="1" applyFill="1" applyBorder="1" applyAlignment="1">
      <alignment horizontal="center" vertical="center" wrapText="1" shrinkToFit="1"/>
    </xf>
    <xf numFmtId="0" fontId="11" fillId="0" borderId="1" xfId="0" applyFont="1" applyFill="1" applyBorder="1" applyAlignment="1">
      <alignment horizontal="center" vertical="center"/>
    </xf>
    <xf numFmtId="0" fontId="90" fillId="0" borderId="55" xfId="103" applyFont="1" applyFill="1" applyBorder="1" applyAlignment="1">
      <alignment horizontal="center" vertical="center" wrapText="1"/>
    </xf>
    <xf numFmtId="0" fontId="27" fillId="0" borderId="55" xfId="103" applyFont="1" applyFill="1" applyBorder="1" applyAlignment="1">
      <alignment horizontal="center" vertical="center" wrapText="1"/>
    </xf>
    <xf numFmtId="0" fontId="27" fillId="0" borderId="55" xfId="103" applyFont="1" applyFill="1" applyBorder="1" applyAlignment="1">
      <alignment horizontal="center" vertical="center"/>
    </xf>
    <xf numFmtId="182" fontId="74" fillId="0" borderId="55" xfId="1448" applyNumberFormat="1" applyFont="1" applyFill="1" applyBorder="1" applyAlignment="1">
      <alignment horizontal="center" vertical="center"/>
    </xf>
    <xf numFmtId="0" fontId="27" fillId="0" borderId="55" xfId="103" applyNumberFormat="1" applyFont="1" applyFill="1" applyBorder="1" applyAlignment="1">
      <alignment horizontal="center" vertical="center" wrapText="1"/>
    </xf>
    <xf numFmtId="0" fontId="116" fillId="0" borderId="55" xfId="103" applyFont="1" applyFill="1" applyBorder="1" applyAlignment="1">
      <alignment horizontal="center" vertical="center"/>
    </xf>
    <xf numFmtId="9" fontId="74" fillId="0" borderId="55" xfId="1448" applyNumberFormat="1" applyFont="1" applyFill="1" applyBorder="1" applyAlignment="1">
      <alignment horizontal="center" vertical="center"/>
    </xf>
    <xf numFmtId="0" fontId="74" fillId="0" borderId="55" xfId="103" applyFont="1" applyFill="1" applyBorder="1" applyAlignment="1">
      <alignment horizontal="center" vertical="center"/>
    </xf>
    <xf numFmtId="0" fontId="147" fillId="0" borderId="0" xfId="103" applyFont="1" applyFill="1"/>
    <xf numFmtId="0" fontId="148" fillId="0" borderId="0" xfId="103" applyFont="1" applyFill="1"/>
    <xf numFmtId="0" fontId="27" fillId="0" borderId="0" xfId="103" applyFill="1"/>
    <xf numFmtId="0" fontId="107" fillId="0" borderId="0" xfId="103" applyFont="1" applyFill="1"/>
    <xf numFmtId="0" fontId="85" fillId="0" borderId="0" xfId="103" applyFont="1" applyFill="1"/>
    <xf numFmtId="0" fontId="86" fillId="0" borderId="0" xfId="103" applyFont="1" applyFill="1"/>
    <xf numFmtId="0" fontId="84" fillId="0" borderId="0" xfId="103" applyFont="1" applyFill="1"/>
    <xf numFmtId="0" fontId="74" fillId="0" borderId="0" xfId="103" applyFont="1" applyFill="1"/>
    <xf numFmtId="0" fontId="83" fillId="0" borderId="0" xfId="103" applyFont="1" applyFill="1" applyBorder="1" applyAlignment="1">
      <alignment vertical="top" wrapText="1"/>
    </xf>
    <xf numFmtId="0" fontId="27" fillId="0" borderId="0" xfId="103" applyFill="1" applyBorder="1"/>
    <xf numFmtId="0" fontId="87" fillId="0" borderId="0" xfId="103" applyFont="1" applyFill="1" applyBorder="1" applyAlignment="1">
      <alignment vertical="center"/>
    </xf>
    <xf numFmtId="0" fontId="88" fillId="0" borderId="0" xfId="103" applyFont="1" applyFill="1" applyBorder="1" applyAlignment="1">
      <alignment wrapText="1"/>
    </xf>
    <xf numFmtId="0" fontId="27" fillId="0" borderId="0" xfId="103" applyFill="1" applyBorder="1" applyAlignment="1">
      <alignment wrapText="1"/>
    </xf>
    <xf numFmtId="0" fontId="149" fillId="0" borderId="0" xfId="103" applyFont="1" applyFill="1" applyBorder="1" applyAlignment="1">
      <alignment vertical="top" wrapText="1"/>
    </xf>
    <xf numFmtId="0" fontId="151" fillId="0" borderId="0" xfId="103" applyFont="1" applyFill="1"/>
    <xf numFmtId="0" fontId="151" fillId="0" borderId="0" xfId="103" applyFont="1" applyFill="1" applyBorder="1"/>
    <xf numFmtId="0" fontId="74" fillId="62" borderId="55" xfId="103" applyFont="1" applyFill="1" applyBorder="1" applyAlignment="1">
      <alignment horizontal="center" vertical="center" wrapText="1" shrinkToFit="1"/>
    </xf>
    <xf numFmtId="0" fontId="74" fillId="62" borderId="55" xfId="103" applyFont="1" applyFill="1" applyBorder="1" applyAlignment="1">
      <alignment horizontal="center" vertical="center"/>
    </xf>
    <xf numFmtId="0" fontId="74" fillId="62" borderId="55" xfId="103" applyFont="1" applyFill="1" applyBorder="1" applyAlignment="1">
      <alignment vertical="center"/>
    </xf>
    <xf numFmtId="0" fontId="74" fillId="62" borderId="55" xfId="103" applyFont="1" applyFill="1" applyBorder="1" applyAlignment="1">
      <alignment horizontal="center" vertical="center" wrapText="1"/>
    </xf>
    <xf numFmtId="0" fontId="96" fillId="0" borderId="35" xfId="1" applyFont="1" applyFill="1" applyBorder="1" applyAlignment="1">
      <alignment horizontal="center" vertical="top"/>
    </xf>
    <xf numFmtId="0" fontId="96" fillId="0" borderId="33" xfId="1" applyFont="1" applyFill="1" applyBorder="1" applyAlignment="1">
      <alignment horizontal="center" vertical="top"/>
    </xf>
    <xf numFmtId="0" fontId="97" fillId="0" borderId="29" xfId="1" applyFont="1" applyFill="1" applyBorder="1" applyAlignment="1">
      <alignment horizontal="center" vertical="top"/>
    </xf>
    <xf numFmtId="0" fontId="97" fillId="0" borderId="31" xfId="1" applyFont="1" applyFill="1" applyBorder="1" applyAlignment="1">
      <alignment horizontal="center" vertical="top"/>
    </xf>
    <xf numFmtId="0" fontId="96" fillId="0" borderId="52" xfId="1" applyFont="1" applyFill="1" applyBorder="1" applyAlignment="1">
      <alignment horizontal="center" vertical="top"/>
    </xf>
    <xf numFmtId="0" fontId="96" fillId="0" borderId="86" xfId="1" applyFont="1" applyFill="1" applyBorder="1" applyAlignment="1">
      <alignment horizontal="center" vertical="top"/>
    </xf>
    <xf numFmtId="16" fontId="146" fillId="68" borderId="1" xfId="0" applyNumberFormat="1" applyFont="1" applyFill="1" applyBorder="1" applyAlignment="1">
      <alignment horizontal="center" vertical="center"/>
    </xf>
    <xf numFmtId="0" fontId="94" fillId="68" borderId="1" xfId="0" applyFont="1" applyFill="1" applyBorder="1">
      <alignment vertical="center"/>
    </xf>
    <xf numFmtId="9" fontId="94" fillId="68" borderId="1" xfId="2425" applyFont="1" applyFill="1" applyBorder="1" applyAlignment="1">
      <alignment vertical="center"/>
    </xf>
    <xf numFmtId="0" fontId="94" fillId="68" borderId="37" xfId="0" applyFont="1" applyFill="1" applyBorder="1">
      <alignment vertical="center"/>
    </xf>
    <xf numFmtId="0" fontId="146" fillId="58" borderId="1" xfId="0" applyFont="1" applyFill="1" applyBorder="1" applyAlignment="1">
      <alignment horizontal="center" vertical="center"/>
    </xf>
    <xf numFmtId="0" fontId="146" fillId="58" borderId="1" xfId="0" applyFont="1" applyFill="1" applyBorder="1" applyAlignment="1">
      <alignment horizontal="center" vertical="center" wrapText="1"/>
    </xf>
    <xf numFmtId="16" fontId="146" fillId="58" borderId="1" xfId="0" applyNumberFormat="1" applyFont="1" applyFill="1" applyBorder="1" applyAlignment="1">
      <alignment horizontal="center" vertical="center"/>
    </xf>
    <xf numFmtId="16" fontId="146" fillId="70" borderId="1" xfId="0" applyNumberFormat="1" applyFont="1" applyFill="1" applyBorder="1" applyAlignment="1">
      <alignment horizontal="center" vertical="center"/>
    </xf>
    <xf numFmtId="0" fontId="0" fillId="69" borderId="0" xfId="0" applyFill="1">
      <alignment vertical="center"/>
    </xf>
    <xf numFmtId="0" fontId="154" fillId="0" borderId="0" xfId="0" applyFont="1" applyAlignment="1">
      <alignment horizontal="left" vertical="center"/>
    </xf>
    <xf numFmtId="0" fontId="0" fillId="70" borderId="0" xfId="0" applyFill="1">
      <alignment vertical="center"/>
    </xf>
    <xf numFmtId="0" fontId="154" fillId="0" borderId="0" xfId="0" applyFont="1">
      <alignment vertical="center"/>
    </xf>
    <xf numFmtId="0" fontId="0" fillId="67" borderId="0" xfId="0" applyFill="1">
      <alignment vertical="center"/>
    </xf>
    <xf numFmtId="0" fontId="0" fillId="71" borderId="0" xfId="0" applyFill="1">
      <alignment vertical="center"/>
    </xf>
    <xf numFmtId="0" fontId="154" fillId="0" borderId="0" xfId="0" applyFont="1" applyAlignment="1">
      <alignment horizontal="center" vertical="center"/>
    </xf>
    <xf numFmtId="0" fontId="0" fillId="63" borderId="0" xfId="0" applyFill="1">
      <alignment vertical="center"/>
    </xf>
    <xf numFmtId="0" fontId="146" fillId="58" borderId="86" xfId="0" applyFont="1" applyFill="1" applyBorder="1" applyAlignment="1">
      <alignment horizontal="center" vertical="center"/>
    </xf>
    <xf numFmtId="0" fontId="146" fillId="58" borderId="86" xfId="0" applyFont="1" applyFill="1" applyBorder="1" applyAlignment="1">
      <alignment horizontal="center" vertical="center" wrapText="1"/>
    </xf>
    <xf numFmtId="184" fontId="146" fillId="58" borderId="86" xfId="0" applyNumberFormat="1" applyFont="1" applyFill="1" applyBorder="1" applyAlignment="1">
      <alignment horizontal="center" vertical="center"/>
    </xf>
    <xf numFmtId="16" fontId="146" fillId="68" borderId="86" xfId="0" applyNumberFormat="1" applyFont="1" applyFill="1" applyBorder="1" applyAlignment="1">
      <alignment horizontal="center" vertical="center"/>
    </xf>
    <xf numFmtId="16" fontId="146" fillId="0" borderId="86" xfId="0" applyNumberFormat="1" applyFont="1" applyBorder="1" applyAlignment="1">
      <alignment horizontal="center" vertical="center"/>
    </xf>
    <xf numFmtId="16" fontId="146" fillId="70" borderId="86" xfId="0" applyNumberFormat="1" applyFont="1" applyFill="1" applyBorder="1" applyAlignment="1">
      <alignment horizontal="center" vertical="center"/>
    </xf>
    <xf numFmtId="0" fontId="146" fillId="0" borderId="86" xfId="0" applyFont="1" applyBorder="1" applyAlignment="1">
      <alignment horizontal="center" vertical="center"/>
    </xf>
    <xf numFmtId="0" fontId="94" fillId="68" borderId="86" xfId="0" applyFont="1" applyFill="1" applyBorder="1">
      <alignment vertical="center"/>
    </xf>
    <xf numFmtId="0" fontId="94" fillId="0" borderId="86" xfId="0" applyFont="1" applyBorder="1">
      <alignment vertical="center"/>
    </xf>
    <xf numFmtId="0" fontId="150" fillId="0" borderId="86" xfId="0" applyFont="1" applyBorder="1" applyAlignment="1">
      <alignment horizontal="center" vertical="center"/>
    </xf>
    <xf numFmtId="0" fontId="94" fillId="70" borderId="86" xfId="0" applyFont="1" applyFill="1" applyBorder="1">
      <alignment vertical="center"/>
    </xf>
    <xf numFmtId="0" fontId="94" fillId="0" borderId="86" xfId="0" applyFont="1" applyBorder="1" applyAlignment="1">
      <alignment horizontal="center" vertical="center"/>
    </xf>
    <xf numFmtId="0" fontId="94" fillId="63" borderId="86" xfId="0" applyFont="1" applyFill="1" applyBorder="1">
      <alignment vertical="center"/>
    </xf>
    <xf numFmtId="0" fontId="94" fillId="70" borderId="86" xfId="0" applyFont="1" applyFill="1" applyBorder="1" applyAlignment="1">
      <alignment horizontal="center" vertical="center"/>
    </xf>
    <xf numFmtId="0" fontId="94" fillId="0" borderId="86" xfId="0" applyFont="1" applyFill="1" applyBorder="1">
      <alignment vertical="center"/>
    </xf>
    <xf numFmtId="0" fontId="94" fillId="67" borderId="86" xfId="0" applyFont="1" applyFill="1" applyBorder="1">
      <alignment vertical="center"/>
    </xf>
    <xf numFmtId="0" fontId="94" fillId="63" borderId="86" xfId="0" applyFont="1" applyFill="1" applyBorder="1" applyAlignment="1">
      <alignment horizontal="center" vertical="center"/>
    </xf>
    <xf numFmtId="0" fontId="94" fillId="72" borderId="86" xfId="0" applyFont="1" applyFill="1" applyBorder="1">
      <alignment vertical="center"/>
    </xf>
    <xf numFmtId="0" fontId="94" fillId="67" borderId="86" xfId="0" applyFont="1" applyFill="1" applyBorder="1" applyAlignment="1">
      <alignment horizontal="center" vertical="center"/>
    </xf>
    <xf numFmtId="0" fontId="150" fillId="70" borderId="86" xfId="0" applyFont="1" applyFill="1" applyBorder="1" applyAlignment="1">
      <alignment horizontal="center" vertical="center"/>
    </xf>
    <xf numFmtId="0" fontId="150" fillId="0" borderId="86" xfId="0" applyFont="1" applyFill="1" applyBorder="1" applyAlignment="1">
      <alignment horizontal="center" vertical="center"/>
    </xf>
    <xf numFmtId="0" fontId="94" fillId="0" borderId="86" xfId="0" applyFont="1" applyBorder="1" applyAlignment="1">
      <alignment horizontal="center" vertical="center" wrapText="1"/>
    </xf>
    <xf numFmtId="0" fontId="94" fillId="0" borderId="86" xfId="0" applyFont="1" applyFill="1" applyBorder="1" applyAlignment="1">
      <alignment horizontal="center" vertical="center" wrapText="1"/>
    </xf>
    <xf numFmtId="0" fontId="146" fillId="0" borderId="91" xfId="0" applyFont="1" applyBorder="1" applyAlignment="1">
      <alignment horizontal="center" vertical="center"/>
    </xf>
    <xf numFmtId="0" fontId="94" fillId="0" borderId="91" xfId="0" applyFont="1" applyFill="1" applyBorder="1" applyAlignment="1">
      <alignment horizontal="center" vertical="center" wrapText="1"/>
    </xf>
    <xf numFmtId="0" fontId="94" fillId="0" borderId="91" xfId="0" applyFont="1" applyBorder="1" applyAlignment="1">
      <alignment horizontal="center" vertical="center" wrapText="1"/>
    </xf>
    <xf numFmtId="9" fontId="94" fillId="0" borderId="0" xfId="2425" applyFont="1" applyAlignment="1">
      <alignment vertical="center"/>
    </xf>
    <xf numFmtId="0" fontId="144" fillId="0" borderId="26" xfId="0" applyFont="1" applyBorder="1" applyAlignment="1">
      <alignment horizontal="center" vertical="center"/>
    </xf>
    <xf numFmtId="0" fontId="96" fillId="0" borderId="35" xfId="1" applyFont="1" applyFill="1" applyBorder="1" applyAlignment="1">
      <alignment horizontal="center" vertical="top"/>
    </xf>
    <xf numFmtId="0" fontId="96" fillId="0" borderId="33" xfId="1" applyFont="1" applyFill="1" applyBorder="1" applyAlignment="1">
      <alignment horizontal="center" vertical="top"/>
    </xf>
    <xf numFmtId="0" fontId="96" fillId="0" borderId="34" xfId="1" applyFont="1" applyFill="1" applyBorder="1" applyAlignment="1">
      <alignment horizontal="center" vertical="top"/>
    </xf>
    <xf numFmtId="0" fontId="114" fillId="60" borderId="49" xfId="1" applyFont="1" applyFill="1" applyBorder="1" applyAlignment="1">
      <alignment horizontal="center" vertical="center"/>
    </xf>
    <xf numFmtId="0" fontId="114" fillId="60" borderId="54" xfId="1" applyFont="1" applyFill="1" applyBorder="1" applyAlignment="1">
      <alignment horizontal="center" vertical="center"/>
    </xf>
    <xf numFmtId="0" fontId="114" fillId="60" borderId="50" xfId="1" applyFont="1" applyFill="1" applyBorder="1" applyAlignment="1">
      <alignment horizontal="center" vertical="center"/>
    </xf>
    <xf numFmtId="0" fontId="97" fillId="0" borderId="28" xfId="1" applyFont="1" applyFill="1" applyBorder="1" applyAlignment="1">
      <alignment horizontal="center" vertical="top"/>
    </xf>
    <xf numFmtId="0" fontId="97" fillId="0" borderId="29" xfId="1" applyFont="1" applyFill="1" applyBorder="1" applyAlignment="1">
      <alignment horizontal="center" vertical="top"/>
    </xf>
    <xf numFmtId="0" fontId="97" fillId="0" borderId="30" xfId="1" applyFont="1" applyFill="1" applyBorder="1" applyAlignment="1">
      <alignment horizontal="center" vertical="top"/>
    </xf>
    <xf numFmtId="0" fontId="97" fillId="0" borderId="31" xfId="1" applyFont="1" applyFill="1" applyBorder="1" applyAlignment="1">
      <alignment horizontal="center" vertical="top"/>
    </xf>
    <xf numFmtId="0" fontId="115" fillId="0" borderId="28" xfId="1" applyFont="1" applyFill="1" applyBorder="1" applyAlignment="1">
      <alignment horizontal="center" vertical="top"/>
    </xf>
    <xf numFmtId="0" fontId="115" fillId="0" borderId="29" xfId="1" applyFont="1" applyFill="1" applyBorder="1" applyAlignment="1">
      <alignment horizontal="center" vertical="top"/>
    </xf>
    <xf numFmtId="0" fontId="115" fillId="0" borderId="30" xfId="1" applyFont="1" applyFill="1" applyBorder="1" applyAlignment="1">
      <alignment horizontal="center" vertical="top"/>
    </xf>
    <xf numFmtId="0" fontId="115" fillId="0" borderId="31" xfId="1" applyFont="1" applyFill="1" applyBorder="1" applyAlignment="1">
      <alignment horizontal="center" vertical="top"/>
    </xf>
    <xf numFmtId="0" fontId="115" fillId="0" borderId="34" xfId="1" applyFont="1" applyFill="1" applyBorder="1" applyAlignment="1">
      <alignment horizontal="center" vertical="top"/>
    </xf>
    <xf numFmtId="0" fontId="115" fillId="0" borderId="33" xfId="1" applyFont="1" applyFill="1" applyBorder="1" applyAlignment="1">
      <alignment horizontal="center" vertical="top"/>
    </xf>
    <xf numFmtId="0" fontId="97" fillId="0" borderId="35" xfId="1" applyFont="1" applyFill="1" applyBorder="1" applyAlignment="1">
      <alignment horizontal="center" vertical="top"/>
    </xf>
    <xf numFmtId="0" fontId="97" fillId="0" borderId="33" xfId="1" applyFont="1" applyFill="1" applyBorder="1" applyAlignment="1">
      <alignment horizontal="center" vertical="top"/>
    </xf>
    <xf numFmtId="9" fontId="114" fillId="60" borderId="49" xfId="1" applyNumberFormat="1" applyFont="1" applyFill="1" applyBorder="1" applyAlignment="1">
      <alignment horizontal="center" vertical="center"/>
    </xf>
    <xf numFmtId="9" fontId="114" fillId="60" borderId="50" xfId="1" applyNumberFormat="1" applyFont="1" applyFill="1" applyBorder="1" applyAlignment="1">
      <alignment horizontal="center" vertical="center"/>
    </xf>
    <xf numFmtId="0" fontId="96" fillId="0" borderId="36" xfId="1" applyFont="1" applyFill="1" applyBorder="1" applyAlignment="1">
      <alignment horizontal="center" vertical="top"/>
    </xf>
    <xf numFmtId="0" fontId="96" fillId="2" borderId="36" xfId="1" applyFont="1" applyFill="1" applyBorder="1" applyAlignment="1">
      <alignment horizontal="center" vertical="top"/>
    </xf>
    <xf numFmtId="0" fontId="96" fillId="0" borderId="29" xfId="1" applyFont="1" applyFill="1" applyBorder="1" applyAlignment="1">
      <alignment horizontal="center" vertical="top"/>
    </xf>
    <xf numFmtId="0" fontId="96" fillId="0" borderId="31" xfId="1" applyFont="1" applyFill="1" applyBorder="1" applyAlignment="1">
      <alignment horizontal="center" vertical="top"/>
    </xf>
    <xf numFmtId="0" fontId="96" fillId="0" borderId="26" xfId="1" applyFont="1" applyFill="1" applyBorder="1" applyAlignment="1">
      <alignment horizontal="center" vertical="top"/>
    </xf>
    <xf numFmtId="0" fontId="96" fillId="2" borderId="26" xfId="1" applyFont="1" applyFill="1" applyBorder="1" applyAlignment="1">
      <alignment horizontal="center" vertical="top"/>
    </xf>
    <xf numFmtId="0" fontId="80" fillId="0" borderId="51" xfId="2" applyFont="1" applyBorder="1" applyAlignment="1">
      <alignment horizontal="center" vertical="top" wrapText="1"/>
    </xf>
    <xf numFmtId="0" fontId="80" fillId="0" borderId="29" xfId="2" applyFont="1" applyBorder="1" applyAlignment="1">
      <alignment horizontal="center" vertical="top" wrapText="1"/>
    </xf>
    <xf numFmtId="0" fontId="80" fillId="0" borderId="0" xfId="2" applyFont="1" applyBorder="1" applyAlignment="1">
      <alignment horizontal="center" vertical="top" wrapText="1"/>
    </xf>
    <xf numFmtId="0" fontId="80" fillId="0" borderId="32" xfId="2" applyFont="1" applyBorder="1" applyAlignment="1">
      <alignment horizontal="center" vertical="top" wrapText="1"/>
    </xf>
    <xf numFmtId="0" fontId="80" fillId="0" borderId="52" xfId="2" applyFont="1" applyBorder="1" applyAlignment="1">
      <alignment horizontal="center" vertical="top" wrapText="1"/>
    </xf>
    <xf numFmtId="0" fontId="80" fillId="0" borderId="31" xfId="2" applyFont="1" applyBorder="1" applyAlignment="1">
      <alignment horizontal="center" vertical="top" wrapText="1"/>
    </xf>
    <xf numFmtId="0" fontId="11" fillId="0" borderId="51" xfId="2" applyFont="1" applyBorder="1" applyAlignment="1">
      <alignment horizontal="center" vertical="center"/>
    </xf>
    <xf numFmtId="0" fontId="11" fillId="0" borderId="29" xfId="2" applyFont="1" applyBorder="1" applyAlignment="1">
      <alignment horizontal="center" vertical="center"/>
    </xf>
    <xf numFmtId="0" fontId="11" fillId="0" borderId="52" xfId="2" applyFont="1" applyBorder="1" applyAlignment="1">
      <alignment horizontal="center" vertical="center"/>
    </xf>
    <xf numFmtId="0" fontId="11" fillId="0" borderId="31" xfId="2" applyFont="1" applyBorder="1" applyAlignment="1">
      <alignment horizontal="center" vertical="center"/>
    </xf>
    <xf numFmtId="0" fontId="96" fillId="0" borderId="32" xfId="1" applyFont="1" applyFill="1" applyBorder="1" applyAlignment="1">
      <alignment horizontal="center" vertical="top"/>
    </xf>
    <xf numFmtId="0" fontId="96" fillId="0" borderId="50" xfId="1" applyFont="1" applyFill="1" applyBorder="1" applyAlignment="1">
      <alignment horizontal="center" vertical="top"/>
    </xf>
    <xf numFmtId="0" fontId="11" fillId="2" borderId="50" xfId="2" applyFont="1" applyFill="1" applyBorder="1" applyAlignment="1">
      <alignment horizontal="center" vertical="center"/>
    </xf>
    <xf numFmtId="0" fontId="11" fillId="2" borderId="26" xfId="2" applyFont="1" applyFill="1" applyBorder="1" applyAlignment="1">
      <alignment horizontal="center" vertical="center"/>
    </xf>
    <xf numFmtId="0" fontId="108" fillId="2" borderId="35" xfId="2" applyFont="1" applyFill="1" applyBorder="1" applyAlignment="1">
      <alignment horizontal="center" vertical="center"/>
    </xf>
    <xf numFmtId="0" fontId="108" fillId="2" borderId="34" xfId="2" applyFont="1" applyFill="1" applyBorder="1" applyAlignment="1">
      <alignment horizontal="center" vertical="center"/>
    </xf>
    <xf numFmtId="0" fontId="108" fillId="2" borderId="35" xfId="2" applyFont="1" applyFill="1" applyBorder="1" applyAlignment="1">
      <alignment horizontal="center" vertical="center" wrapText="1"/>
    </xf>
    <xf numFmtId="0" fontId="108" fillId="2" borderId="34" xfId="2" applyFont="1" applyFill="1" applyBorder="1" applyAlignment="1">
      <alignment horizontal="center" vertical="center" wrapText="1"/>
    </xf>
    <xf numFmtId="0" fontId="109" fillId="2" borderId="35" xfId="3" applyFont="1" applyFill="1" applyBorder="1" applyAlignment="1">
      <alignment horizontal="left" vertical="center" wrapText="1"/>
    </xf>
    <xf numFmtId="0" fontId="109" fillId="2" borderId="34" xfId="3" applyFont="1" applyFill="1" applyBorder="1" applyAlignment="1">
      <alignment horizontal="left" vertical="center" wrapText="1"/>
    </xf>
    <xf numFmtId="0" fontId="74" fillId="2" borderId="35" xfId="3" applyFont="1" applyFill="1" applyBorder="1" applyAlignment="1">
      <alignment horizontal="center" vertical="center" wrapText="1"/>
    </xf>
    <xf numFmtId="0" fontId="74" fillId="2" borderId="34" xfId="3" applyFont="1" applyFill="1" applyBorder="1" applyAlignment="1">
      <alignment horizontal="center" vertical="center" wrapText="1"/>
    </xf>
    <xf numFmtId="0" fontId="97" fillId="0" borderId="27" xfId="1" applyFont="1" applyFill="1" applyBorder="1" applyAlignment="1">
      <alignment horizontal="center" vertical="top"/>
    </xf>
    <xf numFmtId="0" fontId="97" fillId="0" borderId="32" xfId="1" applyFont="1" applyFill="1" applyBorder="1" applyAlignment="1">
      <alignment horizontal="center" vertical="top"/>
    </xf>
    <xf numFmtId="0" fontId="108" fillId="2" borderId="33" xfId="2" applyFont="1" applyFill="1" applyBorder="1" applyAlignment="1">
      <alignment horizontal="center" vertical="center"/>
    </xf>
    <xf numFmtId="0" fontId="108" fillId="2" borderId="26" xfId="2" applyFont="1" applyFill="1" applyBorder="1" applyAlignment="1">
      <alignment horizontal="center" vertical="center"/>
    </xf>
    <xf numFmtId="0" fontId="108" fillId="0" borderId="26" xfId="2" applyFont="1" applyBorder="1" applyAlignment="1">
      <alignment horizontal="left" vertical="center" wrapText="1"/>
    </xf>
    <xf numFmtId="0" fontId="96" fillId="0" borderId="28" xfId="1" applyFont="1" applyFill="1" applyBorder="1" applyAlignment="1">
      <alignment horizontal="center" vertical="top"/>
    </xf>
    <xf numFmtId="0" fontId="96" fillId="0" borderId="30" xfId="1" applyFont="1" applyFill="1" applyBorder="1" applyAlignment="1">
      <alignment horizontal="center" vertical="top"/>
    </xf>
    <xf numFmtId="0" fontId="78" fillId="0" borderId="35" xfId="2" applyFont="1" applyBorder="1" applyAlignment="1">
      <alignment horizontal="center" vertical="center" wrapText="1"/>
    </xf>
    <xf numFmtId="0" fontId="78" fillId="0" borderId="33" xfId="2" applyFont="1" applyBorder="1" applyAlignment="1">
      <alignment horizontal="center" vertical="center" wrapText="1"/>
    </xf>
    <xf numFmtId="0" fontId="108" fillId="2" borderId="26" xfId="2" applyFont="1" applyFill="1" applyBorder="1" applyAlignment="1">
      <alignment horizontal="left" vertical="center" wrapText="1"/>
    </xf>
    <xf numFmtId="0" fontId="78" fillId="2" borderId="26" xfId="2" applyFont="1" applyFill="1" applyBorder="1" applyAlignment="1">
      <alignment horizontal="center" vertical="center" wrapText="1"/>
    </xf>
    <xf numFmtId="0" fontId="108" fillId="2" borderId="33" xfId="2" applyFont="1" applyFill="1" applyBorder="1" applyAlignment="1">
      <alignment horizontal="center" vertical="center" wrapText="1"/>
    </xf>
    <xf numFmtId="0" fontId="109" fillId="2" borderId="33" xfId="3" applyFont="1" applyFill="1" applyBorder="1" applyAlignment="1">
      <alignment horizontal="left" vertical="center" wrapText="1"/>
    </xf>
    <xf numFmtId="0" fontId="96" fillId="0" borderId="51" xfId="1" applyFont="1" applyFill="1" applyBorder="1" applyAlignment="1">
      <alignment horizontal="center" vertical="top"/>
    </xf>
    <xf numFmtId="0" fontId="96" fillId="0" borderId="52" xfId="1" applyFont="1" applyFill="1" applyBorder="1" applyAlignment="1">
      <alignment horizontal="center" vertical="top"/>
    </xf>
    <xf numFmtId="0" fontId="107" fillId="2" borderId="35" xfId="3" applyFont="1" applyFill="1" applyBorder="1" applyAlignment="1">
      <alignment horizontal="center" vertical="center" wrapText="1"/>
    </xf>
    <xf numFmtId="0" fontId="107" fillId="2" borderId="33" xfId="3" applyFont="1" applyFill="1" applyBorder="1" applyAlignment="1">
      <alignment horizontal="center" vertical="center" wrapText="1"/>
    </xf>
    <xf numFmtId="0" fontId="129" fillId="2" borderId="35" xfId="2" applyFont="1" applyFill="1" applyBorder="1" applyAlignment="1">
      <alignment horizontal="center" vertical="center"/>
    </xf>
    <xf numFmtId="0" fontId="129" fillId="2" borderId="33" xfId="2" applyFont="1" applyFill="1" applyBorder="1" applyAlignment="1">
      <alignment horizontal="center" vertical="center"/>
    </xf>
    <xf numFmtId="0" fontId="108" fillId="2" borderId="35" xfId="2" applyFont="1" applyFill="1" applyBorder="1" applyAlignment="1">
      <alignment horizontal="left" vertical="center" wrapText="1"/>
    </xf>
    <xf numFmtId="0" fontId="108" fillId="2" borderId="33" xfId="2" applyFont="1" applyFill="1" applyBorder="1" applyAlignment="1">
      <alignment horizontal="left" vertical="center" wrapText="1"/>
    </xf>
    <xf numFmtId="0" fontId="78" fillId="2" borderId="35" xfId="2" applyFont="1" applyFill="1" applyBorder="1" applyAlignment="1">
      <alignment horizontal="center" vertical="center" wrapText="1"/>
    </xf>
    <xf numFmtId="0" fontId="78" fillId="2" borderId="33" xfId="2" applyFont="1" applyFill="1" applyBorder="1" applyAlignment="1">
      <alignment horizontal="center" vertical="center" wrapText="1"/>
    </xf>
    <xf numFmtId="0" fontId="27" fillId="2" borderId="35" xfId="3" applyFont="1" applyFill="1" applyBorder="1" applyAlignment="1">
      <alignment horizontal="center" vertical="center" wrapText="1"/>
    </xf>
    <xf numFmtId="0" fontId="27" fillId="2" borderId="33" xfId="3" applyFont="1" applyFill="1" applyBorder="1" applyAlignment="1">
      <alignment horizontal="center" vertical="center" wrapText="1"/>
    </xf>
    <xf numFmtId="0" fontId="99" fillId="2" borderId="35" xfId="3" applyFont="1" applyFill="1" applyBorder="1" applyAlignment="1">
      <alignment horizontal="center" vertical="center" wrapText="1"/>
    </xf>
    <xf numFmtId="0" fontId="99" fillId="2" borderId="34" xfId="3" applyFont="1" applyFill="1" applyBorder="1" applyAlignment="1">
      <alignment horizontal="center" vertical="center" wrapText="1"/>
    </xf>
    <xf numFmtId="0" fontId="99" fillId="2" borderId="33" xfId="3" applyFont="1" applyFill="1" applyBorder="1" applyAlignment="1">
      <alignment horizontal="center" vertical="center" wrapText="1"/>
    </xf>
    <xf numFmtId="0" fontId="96" fillId="0" borderId="47" xfId="1" applyFont="1" applyFill="1" applyBorder="1" applyAlignment="1">
      <alignment horizontal="center" vertical="top"/>
    </xf>
    <xf numFmtId="0" fontId="96" fillId="0" borderId="48" xfId="1" applyFont="1" applyFill="1" applyBorder="1" applyAlignment="1">
      <alignment horizontal="center" vertical="top"/>
    </xf>
    <xf numFmtId="0" fontId="27" fillId="2" borderId="34" xfId="3" applyFont="1" applyFill="1" applyBorder="1" applyAlignment="1">
      <alignment horizontal="center" vertical="center" wrapText="1"/>
    </xf>
    <xf numFmtId="0" fontId="115" fillId="0" borderId="35" xfId="1" applyFont="1" applyFill="1" applyBorder="1" applyAlignment="1">
      <alignment horizontal="center" vertical="top"/>
    </xf>
    <xf numFmtId="0" fontId="129" fillId="2" borderId="34" xfId="2" applyFont="1" applyFill="1" applyBorder="1" applyAlignment="1">
      <alignment horizontal="center" vertical="center"/>
    </xf>
    <xf numFmtId="0" fontId="11" fillId="0" borderId="51" xfId="2" applyFont="1" applyBorder="1" applyAlignment="1">
      <alignment horizontal="center" vertical="center" wrapText="1"/>
    </xf>
    <xf numFmtId="0" fontId="11" fillId="0" borderId="29" xfId="2" applyFont="1" applyBorder="1" applyAlignment="1">
      <alignment horizontal="center" vertical="center" wrapText="1"/>
    </xf>
    <xf numFmtId="0" fontId="11" fillId="0" borderId="0" xfId="2" applyFont="1" applyBorder="1" applyAlignment="1">
      <alignment horizontal="center" vertical="center" wrapText="1"/>
    </xf>
    <xf numFmtId="0" fontId="11" fillId="0" borderId="32" xfId="2" applyFont="1" applyBorder="1" applyAlignment="1">
      <alignment horizontal="center" vertical="center" wrapText="1"/>
    </xf>
    <xf numFmtId="0" fontId="11" fillId="0" borderId="52" xfId="2" applyFont="1" applyBorder="1" applyAlignment="1">
      <alignment horizontal="center" vertical="center" wrapText="1"/>
    </xf>
    <xf numFmtId="0" fontId="11" fillId="0" borderId="31" xfId="2" applyFont="1" applyBorder="1" applyAlignment="1">
      <alignment horizontal="center" vertical="center" wrapText="1"/>
    </xf>
    <xf numFmtId="0" fontId="74" fillId="2" borderId="33" xfId="3" applyFont="1" applyFill="1" applyBorder="1" applyAlignment="1">
      <alignment horizontal="center" vertical="center" wrapText="1"/>
    </xf>
    <xf numFmtId="0" fontId="77" fillId="0" borderId="28" xfId="1" applyFont="1" applyFill="1" applyBorder="1" applyAlignment="1">
      <alignment horizontal="center" vertical="center"/>
    </xf>
    <xf numFmtId="0" fontId="77" fillId="0" borderId="29" xfId="1" applyFont="1" applyFill="1" applyBorder="1" applyAlignment="1">
      <alignment horizontal="center" vertical="center"/>
    </xf>
    <xf numFmtId="0" fontId="77" fillId="0" borderId="30" xfId="1" applyFont="1" applyFill="1" applyBorder="1" applyAlignment="1">
      <alignment horizontal="center" vertical="center"/>
    </xf>
    <xf numFmtId="0" fontId="77" fillId="0" borderId="31" xfId="1" applyFont="1" applyFill="1" applyBorder="1" applyAlignment="1">
      <alignment horizontal="center" vertical="center"/>
    </xf>
    <xf numFmtId="0" fontId="126" fillId="2" borderId="35" xfId="0" applyFont="1" applyFill="1" applyBorder="1" applyAlignment="1">
      <alignment horizontal="left" vertical="center" wrapText="1"/>
    </xf>
    <xf numFmtId="0" fontId="126" fillId="2" borderId="33" xfId="0" applyFont="1" applyFill="1" applyBorder="1" applyAlignment="1">
      <alignment horizontal="left" vertical="center" wrapText="1"/>
    </xf>
    <xf numFmtId="0" fontId="79" fillId="2" borderId="35" xfId="0" applyFont="1" applyFill="1" applyBorder="1" applyAlignment="1">
      <alignment horizontal="center" vertical="center" wrapText="1"/>
    </xf>
    <xf numFmtId="0" fontId="79" fillId="2" borderId="34" xfId="0" applyFont="1" applyFill="1" applyBorder="1" applyAlignment="1">
      <alignment horizontal="center" vertical="center" wrapText="1"/>
    </xf>
    <xf numFmtId="0" fontId="79" fillId="2" borderId="33" xfId="0" applyFont="1" applyFill="1" applyBorder="1" applyAlignment="1">
      <alignment horizontal="center" vertical="center" wrapText="1"/>
    </xf>
    <xf numFmtId="0" fontId="77" fillId="0" borderId="26" xfId="1" applyFont="1" applyFill="1" applyBorder="1" applyAlignment="1">
      <alignment horizontal="center" vertical="center"/>
    </xf>
    <xf numFmtId="0" fontId="98" fillId="0" borderId="28" xfId="1" applyFont="1" applyFill="1" applyBorder="1" applyAlignment="1">
      <alignment horizontal="center" vertical="center"/>
    </xf>
    <xf numFmtId="0" fontId="98" fillId="0" borderId="29" xfId="1" applyFont="1" applyFill="1" applyBorder="1" applyAlignment="1">
      <alignment horizontal="center" vertical="center"/>
    </xf>
    <xf numFmtId="0" fontId="98" fillId="0" borderId="30" xfId="1" applyFont="1" applyFill="1" applyBorder="1" applyAlignment="1">
      <alignment horizontal="center" vertical="center"/>
    </xf>
    <xf numFmtId="0" fontId="98" fillId="0" borderId="31" xfId="1" applyFont="1" applyFill="1" applyBorder="1" applyAlignment="1">
      <alignment horizontal="center" vertical="center"/>
    </xf>
    <xf numFmtId="0" fontId="127" fillId="2" borderId="35" xfId="0" applyFont="1" applyFill="1" applyBorder="1" applyAlignment="1">
      <alignment horizontal="center" vertical="center" wrapText="1"/>
    </xf>
    <xf numFmtId="0" fontId="127" fillId="2" borderId="33" xfId="0" applyFont="1" applyFill="1" applyBorder="1" applyAlignment="1">
      <alignment horizontal="center" vertical="center" wrapText="1"/>
    </xf>
    <xf numFmtId="0" fontId="77" fillId="0" borderId="35" xfId="1" applyFont="1" applyFill="1" applyBorder="1" applyAlignment="1">
      <alignment horizontal="center" vertical="center"/>
    </xf>
    <xf numFmtId="0" fontId="77" fillId="0" borderId="33" xfId="1" applyFont="1" applyFill="1" applyBorder="1" applyAlignment="1">
      <alignment horizontal="center" vertical="center"/>
    </xf>
    <xf numFmtId="0" fontId="77" fillId="0" borderId="36" xfId="1" applyFont="1" applyFill="1" applyBorder="1" applyAlignment="1">
      <alignment horizontal="center" vertical="center"/>
    </xf>
    <xf numFmtId="0" fontId="77" fillId="2" borderId="26" xfId="1" applyFont="1" applyFill="1" applyBorder="1" applyAlignment="1">
      <alignment horizontal="center" vertical="center"/>
    </xf>
    <xf numFmtId="0" fontId="11" fillId="0" borderId="50" xfId="2" applyFont="1" applyBorder="1" applyAlignment="1">
      <alignment horizontal="center" vertical="center" wrapText="1"/>
    </xf>
    <xf numFmtId="0" fontId="11" fillId="0" borderId="26" xfId="2" applyFont="1" applyBorder="1" applyAlignment="1">
      <alignment horizontal="center" vertical="center" wrapText="1"/>
    </xf>
    <xf numFmtId="0" fontId="96" fillId="0" borderId="35" xfId="1" applyFont="1" applyFill="1" applyBorder="1" applyAlignment="1">
      <alignment horizontal="center" vertical="center"/>
    </xf>
    <xf numFmtId="0" fontId="96" fillId="0" borderId="33" xfId="1" applyFont="1" applyFill="1" applyBorder="1" applyAlignment="1">
      <alignment horizontal="center" vertical="center"/>
    </xf>
    <xf numFmtId="0" fontId="114" fillId="60" borderId="50" xfId="2" applyFont="1" applyFill="1" applyBorder="1" applyAlignment="1">
      <alignment horizontal="center" vertical="center" wrapText="1"/>
    </xf>
    <xf numFmtId="0" fontId="114" fillId="60" borderId="26" xfId="2" applyFont="1" applyFill="1" applyBorder="1" applyAlignment="1">
      <alignment horizontal="center" vertical="center" wrapText="1"/>
    </xf>
    <xf numFmtId="0" fontId="96" fillId="2" borderId="36" xfId="1" applyFont="1" applyFill="1" applyBorder="1" applyAlignment="1">
      <alignment horizontal="center" vertical="center"/>
    </xf>
    <xf numFmtId="0" fontId="9" fillId="0" borderId="35" xfId="1" applyFont="1" applyFill="1" applyBorder="1" applyAlignment="1">
      <alignment horizontal="center" vertical="center"/>
    </xf>
    <xf numFmtId="0" fontId="9" fillId="0" borderId="33" xfId="1" applyFont="1" applyFill="1" applyBorder="1" applyAlignment="1">
      <alignment horizontal="center" vertical="center"/>
    </xf>
    <xf numFmtId="0" fontId="96" fillId="2" borderId="48" xfId="1" applyFont="1" applyFill="1" applyBorder="1" applyAlignment="1">
      <alignment horizontal="center" vertical="top"/>
    </xf>
    <xf numFmtId="0" fontId="88" fillId="2" borderId="34" xfId="3" applyFont="1" applyFill="1" applyBorder="1" applyAlignment="1">
      <alignment horizontal="center" vertical="center" wrapText="1"/>
    </xf>
    <xf numFmtId="0" fontId="88" fillId="2" borderId="33" xfId="3" applyFont="1" applyFill="1" applyBorder="1" applyAlignment="1">
      <alignment horizontal="center" vertical="center" wrapText="1"/>
    </xf>
    <xf numFmtId="0" fontId="124" fillId="0" borderId="34" xfId="1" applyFont="1" applyFill="1" applyBorder="1" applyAlignment="1">
      <alignment horizontal="center" vertical="top"/>
    </xf>
    <xf numFmtId="0" fontId="124" fillId="0" borderId="33" xfId="1" applyFont="1" applyFill="1" applyBorder="1" applyAlignment="1">
      <alignment horizontal="center" vertical="top"/>
    </xf>
    <xf numFmtId="0" fontId="114" fillId="60" borderId="26" xfId="2" applyFont="1" applyFill="1" applyBorder="1" applyAlignment="1">
      <alignment horizontal="center" vertical="center"/>
    </xf>
    <xf numFmtId="0" fontId="88" fillId="2" borderId="35" xfId="3" applyFont="1" applyFill="1" applyBorder="1" applyAlignment="1">
      <alignment horizontal="center" vertical="center" wrapText="1"/>
    </xf>
    <xf numFmtId="0" fontId="96" fillId="0" borderId="35" xfId="1" applyFont="1" applyFill="1" applyBorder="1" applyAlignment="1">
      <alignment horizontal="center" vertical="top" wrapText="1"/>
    </xf>
    <xf numFmtId="0" fontId="96" fillId="0" borderId="33" xfId="1" applyFont="1" applyFill="1" applyBorder="1" applyAlignment="1">
      <alignment horizontal="center" vertical="top" wrapText="1"/>
    </xf>
    <xf numFmtId="0" fontId="112" fillId="0" borderId="35" xfId="1" applyFont="1" applyFill="1" applyBorder="1" applyAlignment="1">
      <alignment horizontal="center" vertical="top"/>
    </xf>
    <xf numFmtId="0" fontId="112" fillId="0" borderId="33" xfId="1" applyFont="1" applyFill="1" applyBorder="1" applyAlignment="1">
      <alignment horizontal="center" vertical="top"/>
    </xf>
    <xf numFmtId="0" fontId="12" fillId="0" borderId="0" xfId="2" applyFont="1" applyFill="1" applyBorder="1" applyAlignment="1">
      <alignment horizontal="center" vertical="center" wrapText="1"/>
    </xf>
    <xf numFmtId="0" fontId="78" fillId="2" borderId="34" xfId="2" applyFont="1" applyFill="1" applyBorder="1" applyAlignment="1">
      <alignment horizontal="center" vertical="center" wrapText="1"/>
    </xf>
    <xf numFmtId="0" fontId="109" fillId="2" borderId="35" xfId="3" applyFont="1" applyFill="1" applyBorder="1" applyAlignment="1">
      <alignment horizontal="center" vertical="center" wrapText="1"/>
    </xf>
    <xf numFmtId="0" fontId="109" fillId="2" borderId="34" xfId="3" applyFont="1" applyFill="1" applyBorder="1" applyAlignment="1">
      <alignment horizontal="center" vertical="center" wrapText="1"/>
    </xf>
    <xf numFmtId="0" fontId="109" fillId="2" borderId="33" xfId="3" applyFont="1" applyFill="1" applyBorder="1" applyAlignment="1">
      <alignment horizontal="center" vertical="center" wrapText="1"/>
    </xf>
    <xf numFmtId="0" fontId="76" fillId="0" borderId="0" xfId="2414" applyBorder="1" applyAlignment="1" applyProtection="1">
      <alignment horizontal="center" vertical="center"/>
    </xf>
    <xf numFmtId="0" fontId="76" fillId="0" borderId="32" xfId="2414" applyBorder="1" applyAlignment="1" applyProtection="1">
      <alignment horizontal="center" vertical="center"/>
    </xf>
    <xf numFmtId="0" fontId="76" fillId="0" borderId="52" xfId="2414" applyBorder="1" applyAlignment="1" applyProtection="1">
      <alignment horizontal="center" vertical="center"/>
    </xf>
    <xf numFmtId="0" fontId="76" fillId="0" borderId="31" xfId="2414" applyBorder="1" applyAlignment="1" applyProtection="1">
      <alignment horizontal="center" vertical="center"/>
    </xf>
    <xf numFmtId="0" fontId="12" fillId="0" borderId="0" xfId="2" applyFont="1" applyFill="1" applyBorder="1" applyAlignment="1">
      <alignment horizontal="center" vertical="center"/>
    </xf>
    <xf numFmtId="0" fontId="12" fillId="0" borderId="25" xfId="2" applyFont="1" applyFill="1" applyBorder="1" applyAlignment="1">
      <alignment horizontal="center" vertical="center"/>
    </xf>
    <xf numFmtId="0" fontId="12" fillId="0" borderId="25" xfId="2" applyFont="1" applyFill="1" applyBorder="1" applyAlignment="1">
      <alignment horizontal="center" vertical="center" wrapText="1"/>
    </xf>
    <xf numFmtId="0" fontId="100" fillId="60" borderId="26" xfId="1" applyFont="1" applyFill="1" applyBorder="1" applyAlignment="1">
      <alignment horizontal="center" vertical="center"/>
    </xf>
    <xf numFmtId="0" fontId="100" fillId="60" borderId="35" xfId="1" applyFont="1" applyFill="1" applyBorder="1" applyAlignment="1">
      <alignment horizontal="center" vertical="center"/>
    </xf>
    <xf numFmtId="0" fontId="35" fillId="0" borderId="0" xfId="3" applyFont="1" applyFill="1" applyBorder="1" applyAlignment="1">
      <alignment horizontal="center" vertical="center" wrapText="1"/>
    </xf>
    <xf numFmtId="0" fontId="33" fillId="0" borderId="0" xfId="3" applyFont="1" applyFill="1" applyBorder="1" applyAlignment="1">
      <alignment horizontal="center" vertical="center" wrapText="1"/>
    </xf>
    <xf numFmtId="0" fontId="128" fillId="2" borderId="35" xfId="2" applyFont="1" applyFill="1" applyBorder="1" applyAlignment="1">
      <alignment horizontal="center" vertical="center" wrapText="1"/>
    </xf>
    <xf numFmtId="0" fontId="128" fillId="2" borderId="33" xfId="2" applyFont="1" applyFill="1" applyBorder="1" applyAlignment="1">
      <alignment horizontal="center" vertical="center" wrapText="1"/>
    </xf>
    <xf numFmtId="0" fontId="109" fillId="2" borderId="35" xfId="2" applyFont="1" applyFill="1" applyBorder="1" applyAlignment="1">
      <alignment horizontal="center" vertical="center" wrapText="1"/>
    </xf>
    <xf numFmtId="0" fontId="109" fillId="2" borderId="33" xfId="2" applyFont="1" applyFill="1" applyBorder="1" applyAlignment="1">
      <alignment horizontal="center" vertical="center" wrapText="1"/>
    </xf>
    <xf numFmtId="0" fontId="78" fillId="0" borderId="51" xfId="2" applyFont="1" applyBorder="1" applyAlignment="1">
      <alignment horizontal="center" vertical="center" wrapText="1"/>
    </xf>
    <xf numFmtId="0" fontId="78" fillId="0" borderId="29" xfId="2" applyFont="1" applyBorder="1" applyAlignment="1">
      <alignment horizontal="center" vertical="center" wrapText="1"/>
    </xf>
    <xf numFmtId="0" fontId="78" fillId="0" borderId="0" xfId="2" applyFont="1" applyBorder="1" applyAlignment="1">
      <alignment horizontal="center" vertical="center" wrapText="1"/>
    </xf>
    <xf numFmtId="0" fontId="78" fillId="0" borderId="32" xfId="2" applyFont="1" applyBorder="1" applyAlignment="1">
      <alignment horizontal="center" vertical="center" wrapText="1"/>
    </xf>
    <xf numFmtId="0" fontId="78" fillId="0" borderId="52" xfId="2" applyFont="1" applyBorder="1" applyAlignment="1">
      <alignment horizontal="center" vertical="center" wrapText="1"/>
    </xf>
    <xf numFmtId="0" fontId="78" fillId="0" borderId="31" xfId="2" applyFont="1" applyBorder="1" applyAlignment="1">
      <alignment horizontal="center" vertical="center" wrapText="1"/>
    </xf>
    <xf numFmtId="0" fontId="11" fillId="0" borderId="51" xfId="2" applyFont="1" applyBorder="1" applyAlignment="1">
      <alignment horizontal="center" vertical="top" wrapText="1"/>
    </xf>
    <xf numFmtId="0" fontId="11" fillId="0" borderId="29" xfId="2" applyFont="1" applyBorder="1" applyAlignment="1">
      <alignment horizontal="center" vertical="top" wrapText="1"/>
    </xf>
    <xf numFmtId="0" fontId="11" fillId="0" borderId="0" xfId="2" applyFont="1" applyBorder="1" applyAlignment="1">
      <alignment horizontal="center" vertical="top" wrapText="1"/>
    </xf>
    <xf numFmtId="0" fontId="11" fillId="0" borderId="32" xfId="2" applyFont="1" applyBorder="1" applyAlignment="1">
      <alignment horizontal="center" vertical="top" wrapText="1"/>
    </xf>
    <xf numFmtId="0" fontId="11" fillId="0" borderId="52" xfId="2" applyFont="1" applyBorder="1" applyAlignment="1">
      <alignment horizontal="center" vertical="top" wrapText="1"/>
    </xf>
    <xf numFmtId="0" fontId="11" fillId="0" borderId="31" xfId="2" applyFont="1" applyBorder="1" applyAlignment="1">
      <alignment horizontal="center" vertical="top" wrapText="1"/>
    </xf>
    <xf numFmtId="0" fontId="136" fillId="60" borderId="28" xfId="0" applyFont="1" applyFill="1" applyBorder="1" applyAlignment="1">
      <alignment horizontal="center" vertical="center" wrapText="1"/>
    </xf>
    <xf numFmtId="0" fontId="136" fillId="60" borderId="51" xfId="0" applyFont="1" applyFill="1" applyBorder="1" applyAlignment="1">
      <alignment horizontal="center" vertical="center" wrapText="1"/>
    </xf>
    <xf numFmtId="0" fontId="136" fillId="60" borderId="29" xfId="0" applyFont="1" applyFill="1" applyBorder="1" applyAlignment="1">
      <alignment horizontal="center" vertical="center" wrapText="1"/>
    </xf>
    <xf numFmtId="0" fontId="136" fillId="60" borderId="27" xfId="0" applyFont="1" applyFill="1" applyBorder="1" applyAlignment="1">
      <alignment horizontal="center" vertical="center" wrapText="1"/>
    </xf>
    <xf numFmtId="0" fontId="136" fillId="60" borderId="0" xfId="0" applyFont="1" applyFill="1" applyBorder="1" applyAlignment="1">
      <alignment horizontal="center" vertical="center" wrapText="1"/>
    </xf>
    <xf numFmtId="0" fontId="136" fillId="60" borderId="32" xfId="0" applyFont="1" applyFill="1" applyBorder="1" applyAlignment="1">
      <alignment horizontal="center" vertical="center" wrapText="1"/>
    </xf>
    <xf numFmtId="0" fontId="136" fillId="60" borderId="30" xfId="0" applyFont="1" applyFill="1" applyBorder="1" applyAlignment="1">
      <alignment horizontal="center" vertical="center" wrapText="1"/>
    </xf>
    <xf numFmtId="0" fontId="136" fillId="60" borderId="52" xfId="0" applyFont="1" applyFill="1" applyBorder="1" applyAlignment="1">
      <alignment horizontal="center" vertical="center" wrapText="1"/>
    </xf>
    <xf numFmtId="0" fontId="136" fillId="60" borderId="31" xfId="0" applyFont="1" applyFill="1" applyBorder="1" applyAlignment="1">
      <alignment horizontal="center" vertical="center" wrapText="1"/>
    </xf>
    <xf numFmtId="0" fontId="94" fillId="2" borderId="0" xfId="2416" applyFont="1" applyFill="1">
      <alignment vertical="center"/>
    </xf>
    <xf numFmtId="0" fontId="93" fillId="2" borderId="40" xfId="2416" applyFont="1" applyFill="1" applyBorder="1" applyAlignment="1">
      <alignment horizontal="center" vertical="center"/>
    </xf>
    <xf numFmtId="0" fontId="93" fillId="2" borderId="41" xfId="2416" applyFont="1" applyFill="1" applyBorder="1" applyAlignment="1">
      <alignment horizontal="center" vertical="center"/>
    </xf>
    <xf numFmtId="0" fontId="84" fillId="58" borderId="40" xfId="2416" applyFont="1" applyFill="1" applyBorder="1" applyAlignment="1">
      <alignment horizontal="left" vertical="center" wrapText="1"/>
    </xf>
    <xf numFmtId="0" fontId="84" fillId="58" borderId="3" xfId="2416" applyFont="1" applyFill="1" applyBorder="1" applyAlignment="1">
      <alignment horizontal="left" vertical="center" wrapText="1"/>
    </xf>
    <xf numFmtId="0" fontId="90" fillId="58" borderId="1" xfId="2416" applyFont="1" applyFill="1" applyBorder="1" applyAlignment="1">
      <alignment horizontal="center" vertical="center"/>
    </xf>
    <xf numFmtId="0" fontId="93" fillId="0" borderId="40" xfId="2416" applyFont="1" applyBorder="1" applyAlignment="1">
      <alignment horizontal="center" vertical="center" wrapText="1"/>
    </xf>
    <xf numFmtId="0" fontId="93" fillId="0" borderId="41" xfId="2416" applyFont="1" applyBorder="1" applyAlignment="1">
      <alignment horizontal="center" vertical="center" wrapText="1"/>
    </xf>
    <xf numFmtId="0" fontId="93" fillId="0" borderId="40" xfId="2416" applyFont="1" applyBorder="1" applyAlignment="1">
      <alignment horizontal="center" vertical="center"/>
    </xf>
    <xf numFmtId="0" fontId="93" fillId="0" borderId="41" xfId="2416" applyFont="1" applyBorder="1" applyAlignment="1">
      <alignment horizontal="center" vertical="center"/>
    </xf>
    <xf numFmtId="0" fontId="74" fillId="62" borderId="68" xfId="103" applyFont="1" applyFill="1" applyBorder="1" applyAlignment="1">
      <alignment horizontal="center" vertical="center" wrapText="1"/>
    </xf>
    <xf numFmtId="0" fontId="74" fillId="62" borderId="69" xfId="103" applyFont="1" applyFill="1" applyBorder="1" applyAlignment="1">
      <alignment horizontal="center" vertical="center" wrapText="1"/>
    </xf>
    <xf numFmtId="0" fontId="74" fillId="62" borderId="70" xfId="103" applyFont="1" applyFill="1" applyBorder="1" applyAlignment="1">
      <alignment horizontal="center" vertical="center" wrapText="1"/>
    </xf>
    <xf numFmtId="9" fontId="109" fillId="0" borderId="68" xfId="1448" applyNumberFormat="1" applyFont="1" applyFill="1" applyBorder="1" applyAlignment="1">
      <alignment horizontal="center" vertical="center"/>
    </xf>
    <xf numFmtId="9" fontId="109" fillId="0" borderId="69" xfId="1448" applyNumberFormat="1" applyFont="1" applyFill="1" applyBorder="1" applyAlignment="1">
      <alignment horizontal="center" vertical="center"/>
    </xf>
    <xf numFmtId="9" fontId="109" fillId="0" borderId="70" xfId="1448" applyNumberFormat="1" applyFont="1" applyFill="1" applyBorder="1" applyAlignment="1">
      <alignment horizontal="center" vertical="center"/>
    </xf>
    <xf numFmtId="0" fontId="12" fillId="0" borderId="37" xfId="0" applyFont="1" applyFill="1" applyBorder="1" applyAlignment="1">
      <alignment horizontal="center" vertical="center"/>
    </xf>
    <xf numFmtId="0" fontId="12" fillId="0" borderId="42" xfId="0" applyFont="1" applyFill="1" applyBorder="1" applyAlignment="1">
      <alignment horizontal="center" vertical="center"/>
    </xf>
    <xf numFmtId="0" fontId="74" fillId="62" borderId="55" xfId="103" applyFont="1" applyFill="1" applyBorder="1" applyAlignment="1">
      <alignment horizontal="center" vertical="center"/>
    </xf>
    <xf numFmtId="0" fontId="12" fillId="0" borderId="40" xfId="0" applyFont="1" applyFill="1" applyBorder="1" applyAlignment="1">
      <alignment horizontal="center" vertical="center"/>
    </xf>
    <xf numFmtId="0" fontId="12" fillId="0" borderId="41" xfId="0" applyFont="1" applyFill="1" applyBorder="1" applyAlignment="1">
      <alignment horizontal="center" vertical="center"/>
    </xf>
    <xf numFmtId="0" fontId="74" fillId="62" borderId="55" xfId="103" applyFont="1" applyFill="1" applyBorder="1" applyAlignment="1">
      <alignment horizontal="center" vertical="center" wrapText="1" shrinkToFit="1"/>
    </xf>
    <xf numFmtId="0" fontId="90" fillId="0" borderId="55" xfId="103" applyFont="1" applyFill="1" applyBorder="1" applyAlignment="1">
      <alignment horizontal="center" vertical="center" wrapText="1"/>
    </xf>
    <xf numFmtId="0" fontId="74" fillId="62" borderId="55" xfId="103" applyFont="1" applyFill="1" applyBorder="1" applyAlignment="1">
      <alignment horizontal="center" vertical="center" textRotation="90" wrapText="1"/>
    </xf>
    <xf numFmtId="0" fontId="96" fillId="0" borderId="86" xfId="1" applyFont="1" applyFill="1" applyBorder="1" applyAlignment="1">
      <alignment horizontal="center" vertical="top"/>
    </xf>
    <xf numFmtId="0" fontId="96" fillId="0" borderId="88" xfId="1" applyFont="1" applyFill="1" applyBorder="1" applyAlignment="1">
      <alignment horizontal="center" vertical="top"/>
    </xf>
    <xf numFmtId="0" fontId="96" fillId="2" borderId="54" xfId="1" applyFont="1" applyFill="1" applyBorder="1" applyAlignment="1">
      <alignment horizontal="center" vertical="top"/>
    </xf>
    <xf numFmtId="0" fontId="137" fillId="0" borderId="51" xfId="2" applyFont="1" applyFill="1" applyBorder="1" applyAlignment="1">
      <alignment horizontal="center" vertical="center" wrapText="1"/>
    </xf>
    <xf numFmtId="0" fontId="137" fillId="0" borderId="29" xfId="2" applyFont="1" applyFill="1" applyBorder="1" applyAlignment="1">
      <alignment horizontal="center" vertical="center" wrapText="1"/>
    </xf>
    <xf numFmtId="0" fontId="137" fillId="0" borderId="52" xfId="2" applyFont="1" applyFill="1" applyBorder="1" applyAlignment="1">
      <alignment horizontal="center" vertical="center" wrapText="1"/>
    </xf>
    <xf numFmtId="0" fontId="137" fillId="0" borderId="31" xfId="2" applyFont="1" applyFill="1" applyBorder="1" applyAlignment="1">
      <alignment horizontal="center" vertical="center" wrapText="1"/>
    </xf>
    <xf numFmtId="0" fontId="108" fillId="0" borderId="35" xfId="2" applyFont="1" applyFill="1" applyBorder="1" applyAlignment="1">
      <alignment horizontal="center" vertical="center"/>
    </xf>
    <xf numFmtId="0" fontId="108" fillId="0" borderId="33" xfId="2" applyFont="1" applyFill="1" applyBorder="1" applyAlignment="1">
      <alignment horizontal="center" vertical="center"/>
    </xf>
    <xf numFmtId="0" fontId="108" fillId="0" borderId="35" xfId="2" applyFont="1" applyFill="1" applyBorder="1" applyAlignment="1">
      <alignment horizontal="center" vertical="center" wrapText="1"/>
    </xf>
    <xf numFmtId="0" fontId="108" fillId="0" borderId="33" xfId="2" applyFont="1" applyFill="1" applyBorder="1" applyAlignment="1">
      <alignment horizontal="center" vertical="center" wrapText="1"/>
    </xf>
    <xf numFmtId="0" fontId="138" fillId="0" borderId="34" xfId="0" applyFont="1" applyFill="1" applyBorder="1" applyAlignment="1">
      <alignment horizontal="center" vertical="center" wrapText="1"/>
    </xf>
    <xf numFmtId="0" fontId="138" fillId="0" borderId="33" xfId="0" applyFont="1" applyFill="1" applyBorder="1" applyAlignment="1">
      <alignment horizontal="center" vertical="center" wrapText="1"/>
    </xf>
    <xf numFmtId="0" fontId="88" fillId="0" borderId="35" xfId="3" applyFont="1" applyFill="1" applyBorder="1" applyAlignment="1">
      <alignment horizontal="center" vertical="center" wrapText="1"/>
    </xf>
    <xf numFmtId="0" fontId="88" fillId="0" borderId="33" xfId="3" applyFont="1" applyFill="1" applyBorder="1" applyAlignment="1">
      <alignment horizontal="center" vertical="center" wrapText="1"/>
    </xf>
    <xf numFmtId="0" fontId="96" fillId="0" borderId="79" xfId="1" applyFont="1" applyFill="1" applyBorder="1" applyAlignment="1">
      <alignment horizontal="center" vertical="top"/>
    </xf>
    <xf numFmtId="0" fontId="96" fillId="0" borderId="80" xfId="1" applyFont="1" applyFill="1" applyBorder="1" applyAlignment="1">
      <alignment horizontal="center" vertical="top"/>
    </xf>
    <xf numFmtId="0" fontId="96" fillId="0" borderId="81" xfId="1" applyFont="1" applyFill="1" applyBorder="1" applyAlignment="1">
      <alignment horizontal="center" vertical="top"/>
    </xf>
    <xf numFmtId="0" fontId="96" fillId="0" borderId="82" xfId="1" applyFont="1" applyFill="1" applyBorder="1" applyAlignment="1">
      <alignment horizontal="center" vertical="top"/>
    </xf>
    <xf numFmtId="0" fontId="96" fillId="0" borderId="87" xfId="1" applyFont="1" applyFill="1" applyBorder="1" applyAlignment="1">
      <alignment horizontal="center" vertical="top"/>
    </xf>
    <xf numFmtId="0" fontId="97" fillId="0" borderId="26" xfId="1" applyFont="1" applyFill="1" applyBorder="1" applyAlignment="1">
      <alignment horizontal="center" vertical="top"/>
    </xf>
    <xf numFmtId="0" fontId="114" fillId="60" borderId="26" xfId="1" applyFont="1" applyFill="1" applyBorder="1" applyAlignment="1">
      <alignment horizontal="center" vertical="center"/>
    </xf>
    <xf numFmtId="9" fontId="114" fillId="60" borderId="26" xfId="1" applyNumberFormat="1" applyFont="1" applyFill="1" applyBorder="1" applyAlignment="1">
      <alignment horizontal="center" vertical="center"/>
    </xf>
    <xf numFmtId="0" fontId="77" fillId="0" borderId="88" xfId="1" applyFont="1" applyFill="1" applyBorder="1" applyAlignment="1">
      <alignment horizontal="center" vertical="center"/>
    </xf>
    <xf numFmtId="0" fontId="114" fillId="60" borderId="86" xfId="1" applyFont="1" applyFill="1" applyBorder="1" applyAlignment="1">
      <alignment horizontal="center" vertical="center"/>
    </xf>
    <xf numFmtId="0" fontId="114" fillId="60" borderId="88" xfId="1" applyFont="1" applyFill="1" applyBorder="1" applyAlignment="1">
      <alignment horizontal="center" vertical="center"/>
    </xf>
    <xf numFmtId="0" fontId="77" fillId="0" borderId="86" xfId="1" applyFont="1" applyFill="1" applyBorder="1" applyAlignment="1">
      <alignment horizontal="center" vertical="center"/>
    </xf>
    <xf numFmtId="0" fontId="96" fillId="2" borderId="72" xfId="1" applyFont="1" applyFill="1" applyBorder="1" applyAlignment="1">
      <alignment horizontal="center" vertical="top"/>
    </xf>
    <xf numFmtId="0" fontId="96" fillId="2" borderId="51" xfId="1" applyFont="1" applyFill="1" applyBorder="1" applyAlignment="1">
      <alignment horizontal="center" vertical="top"/>
    </xf>
    <xf numFmtId="0" fontId="96" fillId="2" borderId="35" xfId="1" applyFont="1" applyFill="1" applyBorder="1" applyAlignment="1">
      <alignment horizontal="center" vertical="top"/>
    </xf>
    <xf numFmtId="0" fontId="96" fillId="2" borderId="33" xfId="1" applyFont="1" applyFill="1" applyBorder="1" applyAlignment="1">
      <alignment horizontal="center" vertical="top"/>
    </xf>
    <xf numFmtId="0" fontId="96" fillId="2" borderId="0" xfId="1" applyFont="1" applyFill="1" applyBorder="1" applyAlignment="1">
      <alignment horizontal="center" vertical="top"/>
    </xf>
    <xf numFmtId="0" fontId="96" fillId="2" borderId="52" xfId="1" applyFont="1" applyFill="1" applyBorder="1" applyAlignment="1">
      <alignment horizontal="center" vertical="top"/>
    </xf>
    <xf numFmtId="0" fontId="96" fillId="0" borderId="27" xfId="1" applyFont="1" applyFill="1" applyBorder="1" applyAlignment="1">
      <alignment horizontal="center" vertical="top"/>
    </xf>
    <xf numFmtId="0" fontId="88" fillId="2" borderId="35" xfId="3" applyFont="1" applyFill="1" applyBorder="1" applyAlignment="1">
      <alignment horizontal="center" vertical="top" wrapText="1"/>
    </xf>
    <xf numFmtId="0" fontId="88" fillId="2" borderId="33" xfId="3" applyFont="1" applyFill="1" applyBorder="1" applyAlignment="1">
      <alignment horizontal="center" vertical="top" wrapText="1"/>
    </xf>
    <xf numFmtId="0" fontId="96" fillId="0" borderId="67" xfId="1" applyFont="1" applyFill="1" applyBorder="1" applyAlignment="1">
      <alignment horizontal="center" vertical="top"/>
    </xf>
    <xf numFmtId="0" fontId="96" fillId="2" borderId="74" xfId="1" applyFont="1" applyFill="1" applyBorder="1" applyAlignment="1">
      <alignment horizontal="center" vertical="top"/>
    </xf>
    <xf numFmtId="0" fontId="126" fillId="0" borderId="35" xfId="0" applyFont="1" applyFill="1" applyBorder="1" applyAlignment="1">
      <alignment horizontal="left" vertical="center" wrapText="1"/>
    </xf>
    <xf numFmtId="0" fontId="126" fillId="0" borderId="33" xfId="0" applyFont="1" applyFill="1" applyBorder="1" applyAlignment="1">
      <alignment horizontal="left" vertical="center" wrapText="1"/>
    </xf>
    <xf numFmtId="0" fontId="80" fillId="0" borderId="51" xfId="2" applyFont="1" applyFill="1" applyBorder="1" applyAlignment="1">
      <alignment horizontal="center" vertical="top" wrapText="1"/>
    </xf>
    <xf numFmtId="0" fontId="80" fillId="0" borderId="29" xfId="2" applyFont="1" applyFill="1" applyBorder="1" applyAlignment="1">
      <alignment horizontal="center" vertical="top" wrapText="1"/>
    </xf>
    <xf numFmtId="0" fontId="80" fillId="0" borderId="52" xfId="2" applyFont="1" applyFill="1" applyBorder="1" applyAlignment="1">
      <alignment horizontal="center" vertical="top" wrapText="1"/>
    </xf>
    <xf numFmtId="0" fontId="80" fillId="0" borderId="31" xfId="2" applyFont="1" applyFill="1" applyBorder="1" applyAlignment="1">
      <alignment horizontal="center" vertical="top" wrapText="1"/>
    </xf>
    <xf numFmtId="0" fontId="108" fillId="0" borderId="26" xfId="2" applyFont="1" applyFill="1" applyBorder="1" applyAlignment="1">
      <alignment horizontal="center" vertical="center"/>
    </xf>
    <xf numFmtId="0" fontId="78" fillId="2" borderId="49" xfId="2" applyFont="1" applyFill="1" applyBorder="1" applyAlignment="1">
      <alignment horizontal="center" vertical="center" wrapText="1"/>
    </xf>
    <xf numFmtId="0" fontId="96" fillId="2" borderId="34" xfId="1" applyFont="1" applyFill="1" applyBorder="1" applyAlignment="1">
      <alignment horizontal="center" vertical="top"/>
    </xf>
    <xf numFmtId="0" fontId="108" fillId="0" borderId="34" xfId="2" applyFont="1" applyFill="1" applyBorder="1" applyAlignment="1">
      <alignment horizontal="center" vertical="center" wrapText="1"/>
    </xf>
    <xf numFmtId="0" fontId="109" fillId="0" borderId="35" xfId="3" applyFont="1" applyFill="1" applyBorder="1" applyAlignment="1">
      <alignment horizontal="left" vertical="center" wrapText="1"/>
    </xf>
    <xf numFmtId="0" fontId="109" fillId="0" borderId="33" xfId="3" applyFont="1" applyFill="1" applyBorder="1" applyAlignment="1">
      <alignment horizontal="left" vertical="center" wrapText="1"/>
    </xf>
    <xf numFmtId="0" fontId="112" fillId="0" borderId="34" xfId="1" applyFont="1" applyFill="1" applyBorder="1" applyAlignment="1">
      <alignment horizontal="center" vertical="top"/>
    </xf>
    <xf numFmtId="0" fontId="137" fillId="2" borderId="35" xfId="2" applyFont="1" applyFill="1" applyBorder="1" applyAlignment="1">
      <alignment horizontal="center" vertical="center" wrapText="1"/>
    </xf>
    <xf numFmtId="0" fontId="137" fillId="2" borderId="33" xfId="2" applyFont="1" applyFill="1" applyBorder="1" applyAlignment="1">
      <alignment horizontal="center" vertical="center" wrapText="1"/>
    </xf>
    <xf numFmtId="0" fontId="115" fillId="0" borderId="64" xfId="1" applyFont="1" applyFill="1" applyBorder="1" applyAlignment="1">
      <alignment horizontal="center" vertical="top"/>
    </xf>
    <xf numFmtId="0" fontId="115" fillId="0" borderId="65" xfId="1" applyFont="1" applyFill="1" applyBorder="1" applyAlignment="1">
      <alignment horizontal="center" vertical="top"/>
    </xf>
    <xf numFmtId="0" fontId="115" fillId="0" borderId="66" xfId="1" applyFont="1" applyFill="1" applyBorder="1" applyAlignment="1">
      <alignment horizontal="center" vertical="top"/>
    </xf>
    <xf numFmtId="0" fontId="152" fillId="0" borderId="86" xfId="1" applyFont="1" applyFill="1" applyBorder="1" applyAlignment="1">
      <alignment horizontal="center" vertical="top"/>
    </xf>
    <xf numFmtId="0" fontId="96" fillId="2" borderId="73" xfId="1" applyFont="1" applyFill="1" applyBorder="1" applyAlignment="1">
      <alignment horizontal="center" vertical="top"/>
    </xf>
    <xf numFmtId="0" fontId="108" fillId="0" borderId="34" xfId="2" applyFont="1" applyFill="1" applyBorder="1" applyAlignment="1">
      <alignment horizontal="center" vertical="center"/>
    </xf>
    <xf numFmtId="0" fontId="96" fillId="0" borderId="64" xfId="1" applyFont="1" applyFill="1" applyBorder="1" applyAlignment="1">
      <alignment horizontal="center" vertical="top"/>
    </xf>
    <xf numFmtId="0" fontId="96" fillId="0" borderId="66" xfId="1" applyFont="1" applyFill="1" applyBorder="1" applyAlignment="1">
      <alignment horizontal="center" vertical="top"/>
    </xf>
    <xf numFmtId="0" fontId="138" fillId="2" borderId="35" xfId="0" applyFont="1" applyFill="1" applyBorder="1" applyAlignment="1">
      <alignment horizontal="left" vertical="center" wrapText="1"/>
    </xf>
    <xf numFmtId="0" fontId="138" fillId="2" borderId="33" xfId="0" applyFont="1" applyFill="1" applyBorder="1" applyAlignment="1">
      <alignment horizontal="left" vertical="center" wrapText="1"/>
    </xf>
    <xf numFmtId="0" fontId="138" fillId="2" borderId="35" xfId="0" applyFont="1" applyFill="1" applyBorder="1" applyAlignment="1">
      <alignment horizontal="center" vertical="center" wrapText="1"/>
    </xf>
    <xf numFmtId="0" fontId="138" fillId="2" borderId="34" xfId="0" applyFont="1" applyFill="1" applyBorder="1" applyAlignment="1">
      <alignment horizontal="center" vertical="center" wrapText="1"/>
    </xf>
    <xf numFmtId="0" fontId="138" fillId="2" borderId="33" xfId="0" applyFont="1" applyFill="1" applyBorder="1" applyAlignment="1">
      <alignment horizontal="center" vertical="center" wrapText="1"/>
    </xf>
    <xf numFmtId="0" fontId="153" fillId="0" borderId="35" xfId="1" applyFont="1" applyFill="1" applyBorder="1" applyAlignment="1">
      <alignment horizontal="center" vertical="center"/>
    </xf>
    <xf numFmtId="0" fontId="153" fillId="0" borderId="33" xfId="1" applyFont="1" applyFill="1" applyBorder="1" applyAlignment="1">
      <alignment horizontal="center" vertical="center"/>
    </xf>
    <xf numFmtId="0" fontId="138" fillId="0" borderId="35" xfId="0" applyFont="1" applyFill="1" applyBorder="1" applyAlignment="1">
      <alignment horizontal="center" vertical="center" wrapText="1"/>
    </xf>
    <xf numFmtId="0" fontId="109" fillId="0" borderId="35" xfId="2" applyFont="1" applyFill="1" applyBorder="1" applyAlignment="1">
      <alignment horizontal="center" vertical="center" wrapText="1"/>
    </xf>
    <xf numFmtId="0" fontId="109" fillId="0" borderId="33" xfId="2" applyFont="1" applyFill="1" applyBorder="1" applyAlignment="1">
      <alignment horizontal="center" vertical="center" wrapText="1"/>
    </xf>
    <xf numFmtId="0" fontId="77" fillId="2" borderId="54" xfId="1" applyFont="1" applyFill="1" applyBorder="1" applyAlignment="1">
      <alignment horizontal="center" vertical="center"/>
    </xf>
    <xf numFmtId="0" fontId="137" fillId="2" borderId="34" xfId="2" applyFont="1" applyFill="1" applyBorder="1" applyAlignment="1">
      <alignment horizontal="center" vertical="center" wrapText="1"/>
    </xf>
    <xf numFmtId="0" fontId="77" fillId="0" borderId="27" xfId="1" applyFont="1" applyFill="1" applyBorder="1" applyAlignment="1">
      <alignment horizontal="center" vertical="center"/>
    </xf>
    <xf numFmtId="0" fontId="109" fillId="2" borderId="34" xfId="3" applyFont="1" applyFill="1" applyBorder="1" applyAlignment="1">
      <alignment vertical="center" wrapText="1"/>
    </xf>
    <xf numFmtId="0" fontId="109" fillId="2" borderId="33" xfId="3" applyFont="1" applyFill="1" applyBorder="1" applyAlignment="1">
      <alignment vertical="center" wrapText="1"/>
    </xf>
    <xf numFmtId="0" fontId="96" fillId="2" borderId="72" xfId="1" applyFont="1" applyFill="1" applyBorder="1" applyAlignment="1">
      <alignment horizontal="center" vertical="center"/>
    </xf>
    <xf numFmtId="0" fontId="109" fillId="0" borderId="35" xfId="3" applyFont="1" applyFill="1" applyBorder="1" applyAlignment="1">
      <alignment horizontal="center" vertical="center" wrapText="1"/>
    </xf>
    <xf numFmtId="0" fontId="109" fillId="0" borderId="34" xfId="3" applyFont="1" applyFill="1" applyBorder="1" applyAlignment="1">
      <alignment horizontal="center" vertical="center" wrapText="1"/>
    </xf>
    <xf numFmtId="0" fontId="109" fillId="0" borderId="33" xfId="3" applyFont="1" applyFill="1" applyBorder="1" applyAlignment="1">
      <alignment horizontal="center" vertical="center" wrapText="1"/>
    </xf>
    <xf numFmtId="0" fontId="96" fillId="2" borderId="35" xfId="1" applyFont="1" applyFill="1" applyBorder="1" applyAlignment="1">
      <alignment horizontal="center" vertical="center"/>
    </xf>
    <xf numFmtId="0" fontId="96" fillId="2" borderId="33" xfId="1" applyFont="1" applyFill="1" applyBorder="1" applyAlignment="1">
      <alignment horizontal="center" vertical="center"/>
    </xf>
    <xf numFmtId="0" fontId="96" fillId="0" borderId="77" xfId="1" applyFont="1" applyFill="1" applyBorder="1" applyAlignment="1">
      <alignment horizontal="center" vertical="top"/>
    </xf>
    <xf numFmtId="0" fontId="96" fillId="0" borderId="78" xfId="1" applyFont="1" applyFill="1" applyBorder="1" applyAlignment="1">
      <alignment horizontal="center" vertical="top"/>
    </xf>
    <xf numFmtId="0" fontId="96" fillId="0" borderId="54" xfId="1" applyFont="1" applyFill="1" applyBorder="1" applyAlignment="1">
      <alignment horizontal="center" vertical="top"/>
    </xf>
    <xf numFmtId="0" fontId="96" fillId="63" borderId="47" xfId="1" applyFont="1" applyFill="1" applyBorder="1" applyAlignment="1">
      <alignment horizontal="center" vertical="top"/>
    </xf>
    <xf numFmtId="0" fontId="96" fillId="63" borderId="48" xfId="1" applyFont="1" applyFill="1" applyBorder="1" applyAlignment="1">
      <alignment horizontal="center" vertical="top"/>
    </xf>
    <xf numFmtId="9" fontId="114" fillId="60" borderId="54" xfId="1" applyNumberFormat="1" applyFont="1" applyFill="1" applyBorder="1" applyAlignment="1">
      <alignment horizontal="center" vertical="center"/>
    </xf>
    <xf numFmtId="9" fontId="114" fillId="60" borderId="86" xfId="1" applyNumberFormat="1" applyFont="1" applyFill="1" applyBorder="1" applyAlignment="1">
      <alignment horizontal="center" vertical="center"/>
    </xf>
    <xf numFmtId="9" fontId="114" fillId="60" borderId="88" xfId="1" applyNumberFormat="1" applyFont="1" applyFill="1" applyBorder="1" applyAlignment="1">
      <alignment horizontal="center" vertical="center"/>
    </xf>
    <xf numFmtId="0" fontId="136" fillId="60" borderId="28" xfId="0" applyFont="1" applyFill="1" applyBorder="1" applyAlignment="1">
      <alignment horizontal="left" vertical="center" wrapText="1"/>
    </xf>
    <xf numFmtId="0" fontId="136" fillId="60" borderId="51" xfId="0" applyFont="1" applyFill="1" applyBorder="1" applyAlignment="1">
      <alignment horizontal="left" vertical="center" wrapText="1"/>
    </xf>
    <xf numFmtId="0" fontId="136" fillId="60" borderId="29" xfId="0" applyFont="1" applyFill="1" applyBorder="1" applyAlignment="1">
      <alignment horizontal="left" vertical="center" wrapText="1"/>
    </xf>
    <xf numFmtId="0" fontId="136" fillId="60" borderId="27" xfId="0" applyFont="1" applyFill="1" applyBorder="1" applyAlignment="1">
      <alignment horizontal="left" vertical="center" wrapText="1"/>
    </xf>
    <xf numFmtId="0" fontId="136" fillId="60" borderId="0" xfId="0" applyFont="1" applyFill="1" applyBorder="1" applyAlignment="1">
      <alignment horizontal="left" vertical="center" wrapText="1"/>
    </xf>
    <xf numFmtId="0" fontId="136" fillId="60" borderId="32" xfId="0" applyFont="1" applyFill="1" applyBorder="1" applyAlignment="1">
      <alignment horizontal="left" vertical="center" wrapText="1"/>
    </xf>
    <xf numFmtId="0" fontId="136" fillId="60" borderId="30" xfId="0" applyFont="1" applyFill="1" applyBorder="1" applyAlignment="1">
      <alignment horizontal="left" vertical="center" wrapText="1"/>
    </xf>
    <xf numFmtId="0" fontId="136" fillId="60" borderId="52" xfId="0" applyFont="1" applyFill="1" applyBorder="1" applyAlignment="1">
      <alignment horizontal="left" vertical="center" wrapText="1"/>
    </xf>
    <xf numFmtId="0" fontId="136" fillId="60" borderId="31" xfId="0" applyFont="1" applyFill="1" applyBorder="1" applyAlignment="1">
      <alignment horizontal="left" vertical="center" wrapText="1"/>
    </xf>
    <xf numFmtId="0" fontId="114" fillId="60" borderId="35" xfId="2" applyFont="1" applyFill="1" applyBorder="1" applyAlignment="1">
      <alignment horizontal="center" vertical="center"/>
    </xf>
    <xf numFmtId="0" fontId="114" fillId="60" borderId="34" xfId="2" applyFont="1" applyFill="1" applyBorder="1" applyAlignment="1">
      <alignment horizontal="center" vertical="center"/>
    </xf>
    <xf numFmtId="0" fontId="114" fillId="60" borderId="33" xfId="2" applyFont="1" applyFill="1" applyBorder="1" applyAlignment="1">
      <alignment horizontal="center" vertical="center"/>
    </xf>
    <xf numFmtId="0" fontId="77" fillId="0" borderId="91" xfId="1" applyFont="1" applyFill="1" applyBorder="1" applyAlignment="1">
      <alignment horizontal="center" vertical="center"/>
    </xf>
    <xf numFmtId="0" fontId="77" fillId="0" borderId="92" xfId="1" applyFont="1" applyFill="1" applyBorder="1" applyAlignment="1">
      <alignment horizontal="center" vertical="center"/>
    </xf>
    <xf numFmtId="0" fontId="96" fillId="0" borderId="34" xfId="1" applyFont="1" applyFill="1" applyBorder="1" applyAlignment="1">
      <alignment horizontal="center" vertical="top" wrapText="1"/>
    </xf>
    <xf numFmtId="0" fontId="97" fillId="0" borderId="75" xfId="1" applyFont="1" applyFill="1" applyBorder="1" applyAlignment="1">
      <alignment horizontal="center" vertical="top"/>
    </xf>
    <xf numFmtId="0" fontId="97" fillId="0" borderId="76" xfId="1" applyFont="1" applyFill="1" applyBorder="1" applyAlignment="1">
      <alignment horizontal="center" vertical="top"/>
    </xf>
    <xf numFmtId="0" fontId="77" fillId="2" borderId="35" xfId="1" applyFont="1" applyFill="1" applyBorder="1" applyAlignment="1">
      <alignment horizontal="center" vertical="center"/>
    </xf>
    <xf numFmtId="0" fontId="77" fillId="2" borderId="33" xfId="1" applyFont="1" applyFill="1" applyBorder="1" applyAlignment="1">
      <alignment horizontal="center" vertical="center"/>
    </xf>
    <xf numFmtId="0" fontId="146" fillId="0" borderId="1" xfId="0" applyFont="1" applyBorder="1" applyAlignment="1">
      <alignment horizontal="center" vertical="center"/>
    </xf>
    <xf numFmtId="0" fontId="146" fillId="0" borderId="1" xfId="0" applyFont="1" applyFill="1" applyBorder="1" applyAlignment="1">
      <alignment horizontal="center" vertical="center" wrapText="1"/>
    </xf>
    <xf numFmtId="0" fontId="146" fillId="0" borderId="1" xfId="0" applyFont="1" applyFill="1" applyBorder="1" applyAlignment="1">
      <alignment horizontal="center" vertical="center"/>
    </xf>
    <xf numFmtId="0" fontId="146" fillId="0" borderId="1" xfId="0" applyFont="1" applyBorder="1" applyAlignment="1">
      <alignment horizontal="center" vertical="center" wrapText="1"/>
    </xf>
    <xf numFmtId="0" fontId="146" fillId="0" borderId="86" xfId="0" applyFont="1" applyBorder="1" applyAlignment="1">
      <alignment horizontal="center" vertical="center"/>
    </xf>
    <xf numFmtId="0" fontId="94" fillId="0" borderId="86" xfId="0" applyFont="1" applyFill="1" applyBorder="1" applyAlignment="1">
      <alignment horizontal="center" vertical="center" wrapText="1"/>
    </xf>
    <xf numFmtId="0" fontId="94" fillId="0" borderId="86" xfId="0" applyFont="1" applyBorder="1" applyAlignment="1">
      <alignment horizontal="center" vertical="center" wrapText="1"/>
    </xf>
    <xf numFmtId="0" fontId="27" fillId="0" borderId="55" xfId="0" applyFont="1" applyBorder="1" applyAlignment="1">
      <alignment horizontal="center" vertical="center"/>
    </xf>
    <xf numFmtId="181" fontId="27" fillId="0" borderId="55" xfId="0" applyNumberFormat="1" applyFont="1" applyBorder="1" applyAlignment="1">
      <alignment horizontal="center" vertical="center"/>
    </xf>
    <xf numFmtId="0" fontId="103" fillId="0" borderId="37" xfId="2420" applyFont="1" applyBorder="1" applyAlignment="1">
      <alignment horizontal="center" vertical="center"/>
    </xf>
    <xf numFmtId="0" fontId="103" fillId="0" borderId="42" xfId="2420" applyFont="1" applyBorder="1" applyAlignment="1">
      <alignment horizontal="center" vertical="center"/>
    </xf>
    <xf numFmtId="0" fontId="103" fillId="0" borderId="45" xfId="2420" applyFont="1" applyBorder="1" applyAlignment="1">
      <alignment horizontal="center" vertical="center"/>
    </xf>
    <xf numFmtId="0" fontId="103" fillId="0" borderId="38" xfId="2420" applyFont="1" applyBorder="1" applyAlignment="1">
      <alignment horizontal="center" vertical="center"/>
    </xf>
    <xf numFmtId="0" fontId="103" fillId="0" borderId="39" xfId="2420" applyFont="1" applyBorder="1" applyAlignment="1">
      <alignment horizontal="center" vertical="center"/>
    </xf>
    <xf numFmtId="0" fontId="103" fillId="0" borderId="46" xfId="2420" applyFont="1" applyBorder="1" applyAlignment="1">
      <alignment horizontal="center" vertical="center"/>
    </xf>
    <xf numFmtId="0" fontId="103" fillId="0" borderId="2" xfId="2420" applyFont="1" applyBorder="1" applyAlignment="1">
      <alignment horizontal="center" vertical="center"/>
    </xf>
    <xf numFmtId="0" fontId="103" fillId="0" borderId="43" xfId="2420" applyFont="1" applyBorder="1" applyAlignment="1">
      <alignment horizontal="center" vertical="center"/>
    </xf>
    <xf numFmtId="0" fontId="103" fillId="0" borderId="44" xfId="2420" applyFont="1" applyBorder="1" applyAlignment="1">
      <alignment horizontal="center" vertical="center"/>
    </xf>
    <xf numFmtId="0" fontId="103" fillId="0" borderId="1" xfId="2420" applyFont="1" applyBorder="1" applyAlignment="1">
      <alignment horizontal="center" vertical="center"/>
    </xf>
    <xf numFmtId="0" fontId="100" fillId="61" borderId="55" xfId="0" applyFont="1" applyFill="1" applyBorder="1" applyAlignment="1">
      <alignment horizontal="center" vertical="center" wrapText="1"/>
    </xf>
    <xf numFmtId="0" fontId="111" fillId="0" borderId="51" xfId="0" applyFont="1" applyBorder="1" applyAlignment="1">
      <alignment horizontal="left"/>
    </xf>
    <xf numFmtId="0" fontId="100" fillId="61" borderId="55" xfId="0" applyFont="1" applyFill="1" applyBorder="1" applyAlignment="1">
      <alignment horizontal="center" vertical="center"/>
    </xf>
    <xf numFmtId="0" fontId="117" fillId="62" borderId="1" xfId="74" applyFont="1" applyFill="1" applyBorder="1" applyAlignment="1">
      <alignment horizontal="center" vertical="center"/>
    </xf>
    <xf numFmtId="0" fontId="117" fillId="63" borderId="1" xfId="74" applyFont="1" applyFill="1" applyBorder="1" applyAlignment="1">
      <alignment horizontal="center" vertical="center"/>
    </xf>
    <xf numFmtId="0" fontId="117" fillId="25" borderId="1" xfId="74" applyFont="1" applyFill="1" applyBorder="1" applyAlignment="1">
      <alignment horizontal="center" vertical="center"/>
    </xf>
    <xf numFmtId="0" fontId="130" fillId="0" borderId="37" xfId="2423" applyFont="1" applyBorder="1" applyAlignment="1">
      <alignment horizontal="center" vertical="center"/>
    </xf>
    <xf numFmtId="0" fontId="130" fillId="0" borderId="42" xfId="2423" applyFont="1" applyBorder="1" applyAlignment="1">
      <alignment horizontal="center" vertical="center"/>
    </xf>
    <xf numFmtId="0" fontId="130" fillId="0" borderId="45" xfId="2423" applyFont="1" applyBorder="1" applyAlignment="1">
      <alignment horizontal="center" vertical="center"/>
    </xf>
    <xf numFmtId="0" fontId="130" fillId="0" borderId="37" xfId="2423" applyFont="1" applyFill="1" applyBorder="1" applyAlignment="1">
      <alignment horizontal="center" vertical="center"/>
    </xf>
    <xf numFmtId="0" fontId="130" fillId="0" borderId="42" xfId="2423" applyFont="1" applyFill="1" applyBorder="1" applyAlignment="1">
      <alignment horizontal="center" vertical="center"/>
    </xf>
    <xf numFmtId="0" fontId="130" fillId="0" borderId="45" xfId="2423" applyFont="1" applyFill="1" applyBorder="1" applyAlignment="1">
      <alignment horizontal="center" vertical="center"/>
    </xf>
    <xf numFmtId="0" fontId="131" fillId="0" borderId="37" xfId="2423" applyFont="1" applyFill="1" applyBorder="1" applyAlignment="1">
      <alignment horizontal="center" vertical="center"/>
    </xf>
    <xf numFmtId="0" fontId="131" fillId="0" borderId="42" xfId="2423" applyFont="1" applyFill="1" applyBorder="1" applyAlignment="1">
      <alignment horizontal="center" vertical="center"/>
    </xf>
    <xf numFmtId="0" fontId="131" fillId="0" borderId="45" xfId="2423" applyFont="1" applyFill="1" applyBorder="1" applyAlignment="1">
      <alignment horizontal="center" vertical="center"/>
    </xf>
    <xf numFmtId="0" fontId="130" fillId="0" borderId="37" xfId="2423" applyFont="1" applyBorder="1" applyAlignment="1">
      <alignment horizontal="left" vertical="center" indent="1"/>
    </xf>
    <xf numFmtId="0" fontId="130" fillId="0" borderId="42" xfId="2423" applyFont="1" applyBorder="1" applyAlignment="1">
      <alignment horizontal="left" vertical="center" indent="1"/>
    </xf>
    <xf numFmtId="0" fontId="130" fillId="0" borderId="45" xfId="2423" applyFont="1" applyBorder="1" applyAlignment="1">
      <alignment horizontal="left" vertical="center" indent="1"/>
    </xf>
    <xf numFmtId="0" fontId="130" fillId="63" borderId="37" xfId="2423" applyFont="1" applyFill="1" applyBorder="1" applyAlignment="1">
      <alignment horizontal="left" vertical="center" indent="1"/>
    </xf>
    <xf numFmtId="0" fontId="130" fillId="63" borderId="45" xfId="2423" applyFont="1" applyFill="1" applyBorder="1" applyAlignment="1">
      <alignment horizontal="left" vertical="center" indent="1"/>
    </xf>
    <xf numFmtId="0" fontId="130" fillId="0" borderId="37" xfId="2423" applyFont="1" applyFill="1" applyBorder="1" applyAlignment="1">
      <alignment horizontal="left" vertical="center" indent="1"/>
    </xf>
    <xf numFmtId="0" fontId="130" fillId="0" borderId="45" xfId="2423" applyFont="1" applyFill="1" applyBorder="1" applyAlignment="1">
      <alignment horizontal="left" vertical="center" indent="1"/>
    </xf>
    <xf numFmtId="0" fontId="131" fillId="2" borderId="37" xfId="2423" applyFont="1" applyFill="1" applyBorder="1" applyAlignment="1">
      <alignment horizontal="center" vertical="center"/>
    </xf>
    <xf numFmtId="0" fontId="131" fillId="2" borderId="45" xfId="2423" applyFont="1" applyFill="1" applyBorder="1" applyAlignment="1">
      <alignment horizontal="center" vertical="center"/>
    </xf>
    <xf numFmtId="0" fontId="130" fillId="58" borderId="40" xfId="2423" applyFont="1" applyFill="1" applyBorder="1" applyAlignment="1">
      <alignment horizontal="center" vertical="center"/>
    </xf>
    <xf numFmtId="0" fontId="130" fillId="58" borderId="3" xfId="2423" applyFont="1" applyFill="1" applyBorder="1" applyAlignment="1">
      <alignment horizontal="center" vertical="center"/>
    </xf>
    <xf numFmtId="0" fontId="130" fillId="58" borderId="41" xfId="2423" applyFont="1" applyFill="1" applyBorder="1" applyAlignment="1">
      <alignment horizontal="center" vertical="center"/>
    </xf>
    <xf numFmtId="0" fontId="132" fillId="0" borderId="0" xfId="2423" applyFont="1" applyAlignment="1">
      <alignment horizontal="left" vertical="center" indent="4"/>
    </xf>
    <xf numFmtId="0" fontId="130" fillId="58" borderId="1" xfId="2423" applyFont="1" applyFill="1" applyBorder="1" applyAlignment="1">
      <alignment horizontal="center" vertical="center"/>
    </xf>
    <xf numFmtId="0" fontId="130" fillId="58" borderId="37" xfId="2423" applyFont="1" applyFill="1" applyBorder="1" applyAlignment="1">
      <alignment horizontal="center" vertical="center" wrapText="1"/>
    </xf>
    <xf numFmtId="0" fontId="130" fillId="58" borderId="42" xfId="2423" applyFont="1" applyFill="1" applyBorder="1" applyAlignment="1">
      <alignment horizontal="center" vertical="center"/>
    </xf>
    <xf numFmtId="0" fontId="130" fillId="58" borderId="45" xfId="2423" applyFont="1" applyFill="1" applyBorder="1" applyAlignment="1">
      <alignment horizontal="center" vertical="center"/>
    </xf>
    <xf numFmtId="0" fontId="130" fillId="58" borderId="38" xfId="2423" applyFont="1" applyFill="1" applyBorder="1" applyAlignment="1">
      <alignment horizontal="center" vertical="center" wrapText="1"/>
    </xf>
    <xf numFmtId="0" fontId="130" fillId="58" borderId="39" xfId="2423" applyFont="1" applyFill="1" applyBorder="1" applyAlignment="1">
      <alignment horizontal="center" vertical="center" wrapText="1"/>
    </xf>
    <xf numFmtId="0" fontId="130" fillId="58" borderId="46" xfId="2423" applyFont="1" applyFill="1" applyBorder="1" applyAlignment="1">
      <alignment horizontal="center" vertical="center" wrapText="1"/>
    </xf>
    <xf numFmtId="0" fontId="130" fillId="58" borderId="2" xfId="2423" applyFont="1" applyFill="1" applyBorder="1" applyAlignment="1">
      <alignment horizontal="center" vertical="center" wrapText="1"/>
    </xf>
    <xf numFmtId="0" fontId="130" fillId="58" borderId="1" xfId="2423" applyFont="1" applyFill="1" applyBorder="1" applyAlignment="1">
      <alignment horizontal="center" vertical="center" wrapText="1"/>
    </xf>
    <xf numFmtId="0" fontId="130" fillId="58" borderId="60" xfId="2423" applyFont="1" applyFill="1" applyBorder="1" applyAlignment="1">
      <alignment horizontal="center" vertical="center" wrapText="1"/>
    </xf>
    <xf numFmtId="0" fontId="130" fillId="58" borderId="39" xfId="2423" applyFont="1" applyFill="1" applyBorder="1" applyAlignment="1">
      <alignment horizontal="center" vertical="center"/>
    </xf>
    <xf numFmtId="0" fontId="130" fillId="58" borderId="43" xfId="2423" applyFont="1" applyFill="1" applyBorder="1" applyAlignment="1">
      <alignment horizontal="center" vertical="center"/>
    </xf>
    <xf numFmtId="0" fontId="130" fillId="58" borderId="25" xfId="2423" applyFont="1" applyFill="1" applyBorder="1" applyAlignment="1">
      <alignment horizontal="center" vertical="center"/>
    </xf>
    <xf numFmtId="0" fontId="130" fillId="58" borderId="44" xfId="2423" applyFont="1" applyFill="1" applyBorder="1" applyAlignment="1">
      <alignment horizontal="center" vertical="center"/>
    </xf>
    <xf numFmtId="0" fontId="131" fillId="58" borderId="38" xfId="2423" applyFont="1" applyFill="1" applyBorder="1" applyAlignment="1">
      <alignment horizontal="center" vertical="center" wrapText="1"/>
    </xf>
    <xf numFmtId="0" fontId="131" fillId="58" borderId="39" xfId="2423" applyFont="1" applyFill="1" applyBorder="1" applyAlignment="1">
      <alignment horizontal="center" vertical="center" wrapText="1"/>
    </xf>
    <xf numFmtId="0" fontId="131" fillId="58" borderId="43" xfId="2423" applyFont="1" applyFill="1" applyBorder="1" applyAlignment="1">
      <alignment horizontal="center" vertical="center" wrapText="1"/>
    </xf>
    <xf numFmtId="0" fontId="131" fillId="58" borderId="44" xfId="2423" applyFont="1" applyFill="1" applyBorder="1" applyAlignment="1">
      <alignment horizontal="center" vertical="center" wrapText="1"/>
    </xf>
    <xf numFmtId="0" fontId="137" fillId="2" borderId="35" xfId="2" applyFont="1" applyFill="1" applyBorder="1" applyAlignment="1">
      <alignment horizontal="center" vertical="center"/>
    </xf>
    <xf numFmtId="0" fontId="137" fillId="2" borderId="33" xfId="2" applyFont="1" applyFill="1" applyBorder="1" applyAlignment="1">
      <alignment horizontal="center" vertical="center"/>
    </xf>
    <xf numFmtId="0" fontId="137" fillId="2" borderId="34" xfId="2" applyFont="1" applyFill="1" applyBorder="1" applyAlignment="1">
      <alignment horizontal="center" vertical="center"/>
    </xf>
    <xf numFmtId="0" fontId="88" fillId="2" borderId="35" xfId="3" applyFont="1" applyFill="1" applyBorder="1" applyAlignment="1">
      <alignment horizontal="left" vertical="center" wrapText="1"/>
    </xf>
    <xf numFmtId="0" fontId="88" fillId="2" borderId="33" xfId="3" applyFont="1" applyFill="1" applyBorder="1" applyAlignment="1">
      <alignment horizontal="left" vertical="center" wrapText="1"/>
    </xf>
    <xf numFmtId="0" fontId="88" fillId="2" borderId="28" xfId="3" applyFont="1" applyFill="1" applyBorder="1" applyAlignment="1">
      <alignment horizontal="left" vertical="center" wrapText="1"/>
    </xf>
    <xf numFmtId="0" fontId="88" fillId="2" borderId="30" xfId="3" applyFont="1" applyFill="1" applyBorder="1" applyAlignment="1">
      <alignment horizontal="left" vertical="center" wrapText="1"/>
    </xf>
    <xf numFmtId="0" fontId="11" fillId="0" borderId="56" xfId="2" applyFont="1" applyFill="1" applyBorder="1" applyAlignment="1">
      <alignment horizontal="center" vertical="center"/>
    </xf>
    <xf numFmtId="0" fontId="11" fillId="0" borderId="58" xfId="2" applyFont="1" applyFill="1" applyBorder="1" applyAlignment="1">
      <alignment horizontal="center" vertical="center"/>
    </xf>
    <xf numFmtId="0" fontId="11" fillId="0" borderId="57" xfId="2" applyFont="1" applyFill="1" applyBorder="1" applyAlignment="1">
      <alignment horizontal="center" vertical="center"/>
    </xf>
    <xf numFmtId="0" fontId="137" fillId="2" borderId="35" xfId="2" applyFont="1" applyFill="1" applyBorder="1" applyAlignment="1">
      <alignment horizontal="left" vertical="center" wrapText="1"/>
    </xf>
    <xf numFmtId="0" fontId="137" fillId="2" borderId="33" xfId="2" applyFont="1" applyFill="1" applyBorder="1" applyAlignment="1">
      <alignment horizontal="left" vertical="center" wrapText="1"/>
    </xf>
    <xf numFmtId="0" fontId="137" fillId="2" borderId="28" xfId="2" applyFont="1" applyFill="1" applyBorder="1" applyAlignment="1">
      <alignment horizontal="left" vertical="center" wrapText="1"/>
    </xf>
    <xf numFmtId="0" fontId="137" fillId="2" borderId="30" xfId="2" applyFont="1" applyFill="1" applyBorder="1" applyAlignment="1">
      <alignment horizontal="left" vertical="center" wrapText="1"/>
    </xf>
    <xf numFmtId="0" fontId="141" fillId="66" borderId="27" xfId="0" applyFont="1" applyFill="1" applyBorder="1" applyAlignment="1">
      <alignment horizontal="left" vertical="center" wrapText="1" indent="1" readingOrder="1"/>
    </xf>
    <xf numFmtId="0" fontId="141" fillId="66" borderId="0" xfId="0" applyFont="1" applyFill="1" applyBorder="1" applyAlignment="1">
      <alignment horizontal="left" vertical="center" wrapText="1" indent="1" readingOrder="1"/>
    </xf>
    <xf numFmtId="0" fontId="141" fillId="66" borderId="30" xfId="0" applyFont="1" applyFill="1" applyBorder="1" applyAlignment="1">
      <alignment horizontal="left" vertical="center" wrapText="1" indent="1" readingOrder="1"/>
    </xf>
    <xf numFmtId="0" fontId="141" fillId="66" borderId="52" xfId="0" applyFont="1" applyFill="1" applyBorder="1" applyAlignment="1">
      <alignment horizontal="left" vertical="center" wrapText="1" indent="1" readingOrder="1"/>
    </xf>
    <xf numFmtId="0" fontId="114" fillId="66" borderId="26" xfId="2" applyFont="1" applyFill="1" applyBorder="1" applyAlignment="1">
      <alignment horizontal="center" vertical="center"/>
    </xf>
    <xf numFmtId="0" fontId="114" fillId="66" borderId="35" xfId="2" applyFont="1" applyFill="1" applyBorder="1" applyAlignment="1">
      <alignment horizontal="center" vertical="center"/>
    </xf>
    <xf numFmtId="0" fontId="114" fillId="66" borderId="34" xfId="2" applyFont="1" applyFill="1" applyBorder="1" applyAlignment="1">
      <alignment horizontal="center" vertical="center"/>
    </xf>
    <xf numFmtId="0" fontId="138" fillId="2" borderId="34" xfId="0" applyFont="1" applyFill="1" applyBorder="1" applyAlignment="1">
      <alignment horizontal="left" vertical="center" wrapText="1"/>
    </xf>
    <xf numFmtId="0" fontId="11" fillId="0" borderId="35" xfId="2" applyFont="1" applyFill="1" applyBorder="1" applyAlignment="1">
      <alignment horizontal="center" vertical="center"/>
    </xf>
    <xf numFmtId="0" fontId="11" fillId="0" borderId="34" xfId="2" applyFont="1" applyFill="1" applyBorder="1" applyAlignment="1">
      <alignment horizontal="center" vertical="center"/>
    </xf>
    <xf numFmtId="0" fontId="11" fillId="0" borderId="33" xfId="2" applyFont="1" applyFill="1" applyBorder="1" applyAlignment="1">
      <alignment horizontal="center" vertical="center"/>
    </xf>
    <xf numFmtId="0" fontId="88" fillId="2" borderId="26" xfId="3" applyFont="1" applyFill="1" applyBorder="1" applyAlignment="1">
      <alignment horizontal="left" vertical="center" wrapText="1"/>
    </xf>
    <xf numFmtId="0" fontId="88" fillId="2" borderId="35" xfId="2" applyFont="1" applyFill="1" applyBorder="1" applyAlignment="1">
      <alignment horizontal="center" vertical="center" wrapText="1"/>
    </xf>
    <xf numFmtId="0" fontId="88" fillId="2" borderId="33" xfId="2" applyFont="1" applyFill="1" applyBorder="1" applyAlignment="1">
      <alignment horizontal="center" vertical="center" wrapText="1"/>
    </xf>
    <xf numFmtId="0" fontId="11" fillId="0" borderId="26" xfId="2" applyFont="1" applyBorder="1" applyAlignment="1">
      <alignment horizontal="center" vertical="center"/>
    </xf>
    <xf numFmtId="0" fontId="88" fillId="2" borderId="35" xfId="2" applyFont="1" applyFill="1" applyBorder="1" applyAlignment="1">
      <alignment horizontal="center" vertical="center"/>
    </xf>
    <xf numFmtId="0" fontId="88" fillId="2" borderId="33" xfId="2" applyFont="1" applyFill="1" applyBorder="1" applyAlignment="1">
      <alignment horizontal="center" vertical="center"/>
    </xf>
    <xf numFmtId="0" fontId="11" fillId="2" borderId="53" xfId="2" applyFont="1" applyFill="1" applyBorder="1" applyAlignment="1">
      <alignment horizontal="center" vertical="center"/>
    </xf>
    <xf numFmtId="0" fontId="11" fillId="0" borderId="55" xfId="2" applyFont="1" applyFill="1" applyBorder="1" applyAlignment="1">
      <alignment horizontal="center" vertical="center"/>
    </xf>
    <xf numFmtId="0" fontId="140" fillId="66" borderId="27" xfId="0" applyFont="1" applyFill="1" applyBorder="1" applyAlignment="1">
      <alignment horizontal="left" vertical="center" wrapText="1" readingOrder="1"/>
    </xf>
    <xf numFmtId="0" fontId="140" fillId="66" borderId="0" xfId="0" applyFont="1" applyFill="1" applyBorder="1" applyAlignment="1">
      <alignment horizontal="left" vertical="center" wrapText="1" readingOrder="1"/>
    </xf>
    <xf numFmtId="0" fontId="140" fillId="66" borderId="30" xfId="0" applyFont="1" applyFill="1" applyBorder="1" applyAlignment="1">
      <alignment horizontal="left" vertical="center" wrapText="1" readingOrder="1"/>
    </xf>
    <xf numFmtId="0" fontId="140" fillId="66" borderId="52" xfId="0" applyFont="1" applyFill="1" applyBorder="1" applyAlignment="1">
      <alignment horizontal="left" vertical="center" wrapText="1" readingOrder="1"/>
    </xf>
    <xf numFmtId="0" fontId="138" fillId="2" borderId="27" xfId="0" applyFont="1" applyFill="1" applyBorder="1" applyAlignment="1">
      <alignment horizontal="left" vertical="center" wrapText="1"/>
    </xf>
    <xf numFmtId="0" fontId="138" fillId="2" borderId="30" xfId="0" applyFont="1" applyFill="1" applyBorder="1" applyAlignment="1">
      <alignment horizontal="left" vertical="center" wrapText="1"/>
    </xf>
    <xf numFmtId="0" fontId="11" fillId="0" borderId="35" xfId="2" applyFont="1" applyBorder="1" applyAlignment="1">
      <alignment horizontal="center" vertical="center"/>
    </xf>
    <xf numFmtId="0" fontId="11" fillId="0" borderId="34" xfId="2" applyFont="1" applyBorder="1" applyAlignment="1">
      <alignment horizontal="center" vertical="center"/>
    </xf>
    <xf numFmtId="0" fontId="11" fillId="0" borderId="33" xfId="2" applyFont="1" applyBorder="1" applyAlignment="1">
      <alignment horizontal="center" vertical="center"/>
    </xf>
    <xf numFmtId="0" fontId="78" fillId="0" borderId="26" xfId="2" applyFont="1" applyFill="1" applyBorder="1" applyAlignment="1">
      <alignment horizontal="center" vertical="center"/>
    </xf>
    <xf numFmtId="0" fontId="88" fillId="2" borderId="26" xfId="3" applyFont="1" applyFill="1" applyBorder="1" applyAlignment="1">
      <alignment horizontal="left" vertical="top" wrapText="1"/>
    </xf>
    <xf numFmtId="0" fontId="11" fillId="0" borderId="26" xfId="2" applyFont="1" applyFill="1" applyBorder="1" applyAlignment="1">
      <alignment horizontal="center" vertical="center"/>
    </xf>
    <xf numFmtId="0" fontId="155" fillId="0" borderId="0" xfId="0" applyFont="1" applyBorder="1" applyAlignment="1">
      <alignment horizontal="center" vertical="center"/>
    </xf>
    <xf numFmtId="0" fontId="156" fillId="0" borderId="0" xfId="2" applyFont="1" applyFill="1" applyBorder="1" applyAlignment="1">
      <alignment horizontal="center" vertical="center"/>
    </xf>
    <xf numFmtId="0" fontId="155" fillId="0" borderId="0" xfId="3" applyFont="1" applyFill="1" applyBorder="1" applyAlignment="1">
      <alignment horizontal="center" vertical="center" wrapText="1"/>
    </xf>
    <xf numFmtId="0" fontId="156" fillId="0" borderId="0" xfId="2" applyFont="1" applyFill="1" applyBorder="1" applyAlignment="1">
      <alignment horizontal="center" vertical="center" wrapText="1"/>
    </xf>
    <xf numFmtId="0" fontId="155" fillId="0" borderId="0" xfId="2" applyFont="1" applyFill="1" applyBorder="1" applyAlignment="1">
      <alignment horizontal="center" vertical="center" wrapText="1"/>
    </xf>
  </cellXfs>
  <cellStyles count="2426">
    <cellStyle name="??&amp;O?&amp;H?_x0008__x000f__x0007_?_x0007__x0001__x0001_" xfId="104"/>
    <cellStyle name="??&amp;O?&amp;H?_x0008_??_x0007__x0001__x0001_" xfId="105"/>
    <cellStyle name="_(10_1H) 상반기 업체평가 대상&amp;기준" xfId="106"/>
    <cellStyle name="__∏∂ [0]_?∞∏_∫∞" xfId="107"/>
    <cellStyle name="__∏∂ [0]_¡÷π∞" xfId="108"/>
    <cellStyle name="__∏∂ [0]_¡¶¡∂1∫Œ1∞˙ ?_?≤ " xfId="109"/>
    <cellStyle name="__∏∂ [0]_¡¶¡∂1∫Œ2∞˙ ?_?≤" xfId="110"/>
    <cellStyle name="__∏∂ [0]_¡¶¡∂1∞˙" xfId="111"/>
    <cellStyle name="__∏∂ [0]_¡¶¡∂2∫Œ ¡¶¡∂∞˙ ?_?≤" xfId="112"/>
    <cellStyle name="__∏∂ [0]_¡¶¡∂2∫Œ ¡¶¡∂∞˙ ?_?≤_∫Œ?∞?∞¡˙ ?_?≤" xfId="113"/>
    <cellStyle name="__∏∂ [0]_¡¶¡∂2∞˙" xfId="114"/>
    <cellStyle name="__∏∂ [0]_¡¶¡∂3∞˙" xfId="115"/>
    <cellStyle name="__∏∂ [0]_¿_∞_∞¸∏Æ " xfId="116"/>
    <cellStyle name="__∏∂ [0]_¿¸ª_" xfId="117"/>
    <cellStyle name="__∏∂ [0]_￥_?¸ª_√_" xfId="118"/>
    <cellStyle name="__∏∂ [0]_￥_?¸ª_√_ (2)" xfId="119"/>
    <cellStyle name="__∏∂ [0]_￥_?¸ª_√__1" xfId="120"/>
    <cellStyle name="__∏∂ [0]_±_쩁∏" xfId="121"/>
    <cellStyle name="__∏∂ [0]_√ªº“±_" xfId="122"/>
    <cellStyle name="__∏∂ [0]_√ªº“±_ OBU" xfId="123"/>
    <cellStyle name="__∏∂ [0]_∫Œ?∞?∞¡˙ ?_?≤" xfId="124"/>
    <cellStyle name="__∏∂ [0]_95" xfId="125"/>
    <cellStyle name="__∏∂ [0]_96" xfId="126"/>
    <cellStyle name="__∏∂ [0]_97" xfId="127"/>
    <cellStyle name="__∏∂ [0]_∞_?π" xfId="128"/>
    <cellStyle name="__∏∂ [0]_∞_¡∂±_" xfId="129"/>
    <cellStyle name="__∏∂ [0]_∞_¡∂ø≠±_" xfId="130"/>
    <cellStyle name="__∏∂ [0]_∞_¡§∫“∑Æ¿≤ ?_?≤" xfId="131"/>
    <cellStyle name="__∏∂ [0]_∞_¡§∫Œ?∞?∞¡˙" xfId="132"/>
    <cellStyle name="__∏∂ [0]_∞¸∏Æ?쭨∏_" xfId="133"/>
    <cellStyle name="__∏∂ [0]_∞¸∏Æ?쭨∏_ (2)" xfId="134"/>
    <cellStyle name="__∏∂ [0]_∞¸∏Æ?쭨∏__¡¶¡∂1∞˙" xfId="135"/>
    <cellStyle name="__∏∂ [0]_∞¸∏Æ?쭨∏__¡¶¡∂2∞˙" xfId="136"/>
    <cellStyle name="__∏∂ [0]_∞¸∏Æ?쭨∏__¡¶¡∂3∞˙" xfId="137"/>
    <cellStyle name="__∏∂ [0]_∞¸∏Æ?쭨∏__￥_?¸ª_√_" xfId="138"/>
    <cellStyle name="__∏∂ [0]_∞¸∏Æ?쭨∏__￥_?¸ª_√_ (2)" xfId="139"/>
    <cellStyle name="__∏∂ [0]_∞¸∏Æ?쭨∏__∞_¡§∫Œ?∞?∞¡˙" xfId="140"/>
    <cellStyle name="__∏∂ [0]_∞¸∏Æ?쭨∏__æ～¡æ∫∞ " xfId="141"/>
    <cellStyle name="__∏∂ [0]_∞¸∏Æ?쭨∏__æ～√º∫∞(CRT¡¶ø쫅" xfId="142"/>
    <cellStyle name="__∏∂ [0]_∞¸∏Æ?쭨∏__æ～√º∫∞(CRT¡¶ø쫅)" xfId="143"/>
    <cellStyle name="__∏∂ [0]_∞¸∏Æ?쭨∏__ITEM?∞¡˙" xfId="144"/>
    <cellStyle name="__∏∂ [0]_∞¸∏Æ?쭨∏__º_¿‘∞_ª_" xfId="145"/>
    <cellStyle name="__∏∂ [0]_∞¸∏Æ?쭨∏__WORST" xfId="146"/>
    <cellStyle name="__∏∂ [0]_∞¸∏ÆBS('98) " xfId="147"/>
    <cellStyle name="__∏∂ [0]_∞¸∏ÆBSπ_∫Œ±_¡_?쪾" xfId="148"/>
    <cellStyle name="__∏∂ [0]_∞°¿¸∏_쩁_" xfId="149"/>
    <cellStyle name="__∏∂ [0]_ª_π´±_±_" xfId="150"/>
    <cellStyle name="__∏∂ [0]_ª˝?∞ø_?∞" xfId="151"/>
    <cellStyle name="__∏∂ [0]_ª˝?∞ø_?∞_1" xfId="152"/>
    <cellStyle name="__∏∂ [0]_æ～¡æ∫∞" xfId="153"/>
    <cellStyle name="__∏∂ [0]_æ～¡æ∫∞ " xfId="154"/>
    <cellStyle name="__∏∂ [0]_æ～¡æ∫∞_1" xfId="155"/>
    <cellStyle name="__∏∂ [0]_æ～¡æ∫∞_2" xfId="156"/>
    <cellStyle name="__∏∂ [0]_æ～¡æ∫∞_æ～√º∫∞" xfId="157"/>
    <cellStyle name="__∏∂ [0]_æ～√º∫∞" xfId="158"/>
    <cellStyle name="__∏∂ [0]_æ～√º∫∞(CRT¡¶ø쫅" xfId="159"/>
    <cellStyle name="__∏∂ [0]_æ～√º∫∞(CRT¡¶ø쫅)" xfId="160"/>
    <cellStyle name="__∏∂ [0]_æ～√º∫∞_1" xfId="161"/>
    <cellStyle name="__∏∂ [0]_cdrom" xfId="162"/>
    <cellStyle name="__∏∂ [0]_Di9K0o5bavC9FcRvePzlcWo3I" xfId="163"/>
    <cellStyle name="__∏∂ [0]_DVD" xfId="164"/>
    <cellStyle name="__∏∂ [0]_ITEM?∞¡˙" xfId="165"/>
    <cellStyle name="__∏∂ [0]_ITEM∫∞ ∫“∑Æ¿≤" xfId="166"/>
    <cellStyle name="__∏∂ [0]_ITEM∫∞ ∫“∑Æ¿≤_∞_¡§ ∫Œ?∞?∞¡˙ ?_?≤ (2)" xfId="167"/>
    <cellStyle name="__∏∂ [0]_º_¿‘∞_ª_" xfId="168"/>
    <cellStyle name="__∏∂ [0]_º’¿_" xfId="169"/>
    <cellStyle name="__∏∂ [0]_º’¿_(ø˘∫∞)" xfId="170"/>
    <cellStyle name="__∏∂ [0]_ºº쩁π±_" xfId="171"/>
    <cellStyle name="__∏∂ [0]_øπª_º’¿_" xfId="172"/>
    <cellStyle name="__∏∂ [0]_PC" xfId="173"/>
    <cellStyle name="__∏∂ [0]_RO-COMP" xfId="174"/>
    <cellStyle name="__∏∂ [0]_Sheet1 (2)" xfId="175"/>
    <cellStyle name="__∏∂ [0]_Sheet1 (3)" xfId="176"/>
    <cellStyle name="__∏∂ [0]_Sheet1 (4)" xfId="177"/>
    <cellStyle name="__∏∂ [0]_Sheet2 (2)" xfId="178"/>
    <cellStyle name="__∏∂ [0]_SP π∞_øπ쭨 ø쫅¡÷ " xfId="179"/>
    <cellStyle name="__∏∂ [0]_WORST" xfId="180"/>
    <cellStyle name="__∏∂ [0]_WORST￥_√쪾" xfId="181"/>
    <cellStyle name="__∏∂ [0]_WORST2ø˘" xfId="182"/>
    <cellStyle name="__∏∂ [0]_Ω쩁∞_ø_¡_?쪾" xfId="183"/>
    <cellStyle name="__∏∂ [0]_쬞_?¡" xfId="184"/>
    <cellStyle name="__∏∂ [0]_쬞_?¡ ∞_" xfId="185"/>
    <cellStyle name="__∏∂ [0]_쬞_¡_?쪾¡_ (2)" xfId="186"/>
    <cellStyle name="__∏∂_?∞∏_∫∞" xfId="187"/>
    <cellStyle name="__∏∂_¡¶¡∂1∫Œ1∞˙ ?_?≤ " xfId="188"/>
    <cellStyle name="__∏∂_¡¶¡∂1∫Œ2∞˙ ?_?≤" xfId="189"/>
    <cellStyle name="__∏∂_¡¶¡∂1∞˙" xfId="190"/>
    <cellStyle name="__∏∂_¡¶¡∂2∫Œ ¡¶¡∂∞˙ ?_?≤" xfId="191"/>
    <cellStyle name="__∏∂_¡¶¡∂2∫Œ ¡¶¡∂∞˙ ?_?≤_∫Œ?∞?∞¡˙ ?_?≤" xfId="192"/>
    <cellStyle name="__∏∂_¡¶¡∂2∞˙" xfId="193"/>
    <cellStyle name="__∏∂_¡¶¡∂3∞˙" xfId="194"/>
    <cellStyle name="__∏∂_¿_∞_∞¸∏Æ " xfId="195"/>
    <cellStyle name="__∏∂_¿¸ª_" xfId="196"/>
    <cellStyle name="__∏∂_￥_?¸ª_√_" xfId="197"/>
    <cellStyle name="__∏∂_￥_?¸ª_√_ (2)" xfId="198"/>
    <cellStyle name="__∏∂_￥_?¸ª_√__1" xfId="199"/>
    <cellStyle name="__∏∂_±_쩁∏" xfId="200"/>
    <cellStyle name="__∏∂_∫Œ?∞?∞¡˙ ?_?≤" xfId="201"/>
    <cellStyle name="__∏∂_95" xfId="202"/>
    <cellStyle name="__∏∂_96" xfId="203"/>
    <cellStyle name="__∏∂_97" xfId="204"/>
    <cellStyle name="__∏∂_∞_?π" xfId="205"/>
    <cellStyle name="__∏∂_∞_¡§∫“∑Æ¿≤ ?_?≤" xfId="206"/>
    <cellStyle name="__∏∂_∞_¡§∫Œ?∞?∞¡˙" xfId="207"/>
    <cellStyle name="__∏∂_∞¸∏Æ?쭨∏_" xfId="208"/>
    <cellStyle name="__∏∂_∞¸∏Æ?쭨∏_ (2)" xfId="209"/>
    <cellStyle name="__∏∂_∞¸∏Æ?쭨∏__¡¶¡∂1∞˙" xfId="210"/>
    <cellStyle name="__∏∂_∞¸∏Æ?쭨∏__¡¶¡∂2∞˙" xfId="211"/>
    <cellStyle name="__∏∂_∞¸∏Æ?쭨∏__¡¶¡∂3∞˙" xfId="212"/>
    <cellStyle name="__∏∂_∞¸∏Æ?쭨∏__￥_?¸ª_√_" xfId="213"/>
    <cellStyle name="__∏∂_∞¸∏Æ?쭨∏__￥_?¸ª_√_ (2)" xfId="214"/>
    <cellStyle name="__∏∂_∞¸∏Æ?쭨∏__∞_¡§∫Œ?∞?∞¡˙" xfId="215"/>
    <cellStyle name="__∏∂_∞¸∏Æ?쭨∏__æ～¡æ∫∞ " xfId="216"/>
    <cellStyle name="__∏∂_∞¸∏Æ?쭨∏__æ～√º∫∞(CRT¡¶ø쫅" xfId="217"/>
    <cellStyle name="__∏∂_∞¸∏Æ?쭨∏__æ～√º∫∞(CRT¡¶ø쫅)" xfId="218"/>
    <cellStyle name="__∏∂_∞¸∏Æ?쭨∏__ITEM?∞¡˙" xfId="219"/>
    <cellStyle name="__∏∂_∞¸∏Æ?쭨∏__º_¿‘∞_ª_" xfId="220"/>
    <cellStyle name="__∏∂_∞¸∏Æ?쭨∏__WORST" xfId="221"/>
    <cellStyle name="__∏∂_∞¸∏ÆBSπ_∫Œ±_¡_?쪾" xfId="222"/>
    <cellStyle name="__∏∂_ª_π´±_±_" xfId="223"/>
    <cellStyle name="__∏∂_æ～¡æ∫∞" xfId="224"/>
    <cellStyle name="__∏∂_æ～¡æ∫∞ " xfId="225"/>
    <cellStyle name="__∏∂_æ～¡æ∫∞_1" xfId="226"/>
    <cellStyle name="__∏∂_æ～¡æ∫∞_2" xfId="227"/>
    <cellStyle name="__∏∂_æ～¡æ∫∞_æ～√º∫∞" xfId="228"/>
    <cellStyle name="__∏∂_æ～√º∫∞" xfId="229"/>
    <cellStyle name="__∏∂_æ～√º∫∞(CRT¡¶ø쫅" xfId="230"/>
    <cellStyle name="__∏∂_æ～√º∫∞(CRT¡¶ø쫅)" xfId="231"/>
    <cellStyle name="__∏∂_æ～√º∫∞_1" xfId="232"/>
    <cellStyle name="__∏∂_cdrom" xfId="233"/>
    <cellStyle name="__∏∂_Di9K0o5bavC9FcRvePzlcWo3I" xfId="234"/>
    <cellStyle name="__∏∂_DVD" xfId="235"/>
    <cellStyle name="__∏∂_ITEM?∞¡˙" xfId="236"/>
    <cellStyle name="__∏∂_ITEM∫∞ ∫“∑Æ¿≤" xfId="237"/>
    <cellStyle name="__∏∂_ITEM∫∞ ∫“∑Æ¿≤_∞_¡§ ∫Œ?∞?∞¡˙ ?_?≤ (2)" xfId="238"/>
    <cellStyle name="__∏∂_º_¿‘∞_ª_" xfId="239"/>
    <cellStyle name="__∏∂_PC" xfId="240"/>
    <cellStyle name="__∏∂_Sheet1 (2)" xfId="241"/>
    <cellStyle name="__∏∂_Sheet1 (3)" xfId="242"/>
    <cellStyle name="__∏∂_Sheet1 (4)" xfId="243"/>
    <cellStyle name="__∏∂_Sheet2 (2)" xfId="244"/>
    <cellStyle name="__∏∂_SP π∞_øπ쭨 ø쫅¡÷ " xfId="245"/>
    <cellStyle name="__∏∂_WORST" xfId="246"/>
    <cellStyle name="__∏∂_WORST￥_√쪾" xfId="247"/>
    <cellStyle name="__∏∂_WORST2ø˘" xfId="248"/>
    <cellStyle name="__∏∂_Ω쩁∞_ø_¡_?쪾" xfId="249"/>
    <cellStyle name="__∏∂_쬞_¡_?쪾¡_ (2)" xfId="250"/>
    <cellStyle name="_17.03 Segunda" xfId="251"/>
    <cellStyle name="_25H Def Outubro" xfId="252"/>
    <cellStyle name="_ACUMULO DIARIO" xfId="253"/>
    <cellStyle name="_Book1" xfId="254"/>
    <cellStyle name="_CONTROLE DE NOVOS TV MODELOS 2009" xfId="255"/>
    <cellStyle name="_CONTROLE DE NOVOS TV MODELOS 2009_42LV2500_Bottom Bracket_ MAZ63013003_PASTORE" xfId="256"/>
    <cellStyle name="_CONTROLE DE NOVOS TV MODELOS 2009_42LV3400_PCB_EAX64290502_ MULTEK" xfId="257"/>
    <cellStyle name="_CONTROLE DE NOVOS TV MODELOS 2009_47LK950_Card_MBM63476508_IMANAM" xfId="258"/>
    <cellStyle name="_CONTROLE DE NOVOS TV MODELOS 2009_55LW9800_BOX BOTTOM_MAY62410424_JARI" xfId="259"/>
    <cellStyle name="_CONTROLE DE NOVOS TV MODELOS 2009_ALL-MODEL_Label_3850TAZ206Q_LABEL PRESS" xfId="260"/>
    <cellStyle name="_CONTROLE DE NOVOS TV MODELOS 2009_ALL-MODEL_Label_3850VD0035A_LABEL PRESS" xfId="261"/>
    <cellStyle name="_CONTROLE DE NOVOS TV MODELOS 2009_ALL-MODEL_Label_MEZ62099701_DP INDUSTRIA" xfId="262"/>
    <cellStyle name="_CONTROLE DE NOVOS TV MODELOS 2009_FA166_Label_MEZ63127803_LABEL PRESS" xfId="263"/>
    <cellStyle name="_CONTROLE DE NOVOS TV MODELOS 2009_HB906SCW_Packing_MFZ62593449_TERMOTÉCNICA" xfId="264"/>
    <cellStyle name="_CONTROLE DE NOVOS TV MODELOS 2009_Plano de Teste Padrao" xfId="265"/>
    <cellStyle name="_CONTROLE DE NOVOS TV MODELOS 2009_Plano de Teste Padrao." xfId="266"/>
    <cellStyle name="_Controle de Rac 2008" xfId="267"/>
    <cellStyle name="_Defeitos Setembro" xfId="268"/>
    <cellStyle name="_LGEMA -master" xfId="269"/>
    <cellStyle name="_LGEMA&amp;WR - by Line" xfId="270"/>
    <cellStyle name="_Plan4" xfId="271"/>
    <cellStyle name="_Plan5" xfId="272"/>
    <cellStyle name="_Plan7" xfId="273"/>
    <cellStyle name="_RPG MARCO 15" xfId="274"/>
    <cellStyle name="_Sheet1" xfId="275"/>
    <cellStyle name="•W€_DEVSCH" xfId="276"/>
    <cellStyle name="0,0_x000d__x000a_NA_x000d__x000a_" xfId="277"/>
    <cellStyle name="0,0_x000d__x000a_NA_x000d__x000a_ 2" xfId="278"/>
    <cellStyle name="0,0_x000d__x000a_NA_x000d__x000a_ 28" xfId="279"/>
    <cellStyle name="0,0_x000d__x000a_NA_x000d__x000a_ 3" xfId="280"/>
    <cellStyle name="0,0_x000d__x000a_NA_x000d__x000a_ 4" xfId="281"/>
    <cellStyle name="19990216" xfId="4"/>
    <cellStyle name="20% - Accent1" xfId="5"/>
    <cellStyle name="20% - Accent2" xfId="6"/>
    <cellStyle name="20% - Accent3" xfId="7"/>
    <cellStyle name="20% - Accent4" xfId="8"/>
    <cellStyle name="20% - Accent5" xfId="9"/>
    <cellStyle name="20% - Accent6" xfId="10"/>
    <cellStyle name="20% - Ênfase1 2" xfId="282"/>
    <cellStyle name="20% - Ênfase1 3" xfId="283"/>
    <cellStyle name="20% - Ênfase2 2" xfId="284"/>
    <cellStyle name="20% - Ênfase2 3" xfId="285"/>
    <cellStyle name="20% - Ênfase3 2" xfId="286"/>
    <cellStyle name="20% - Ênfase3 3" xfId="287"/>
    <cellStyle name="20% - Ênfase4 2" xfId="288"/>
    <cellStyle name="20% - Ênfase4 3" xfId="289"/>
    <cellStyle name="20% - Ênfase5 2" xfId="290"/>
    <cellStyle name="20% - Ênfase5 3" xfId="291"/>
    <cellStyle name="20% - Ênfase6 2" xfId="292"/>
    <cellStyle name="20% - Ênfase6 3" xfId="293"/>
    <cellStyle name="20% - 강조색1" xfId="294"/>
    <cellStyle name="20% - 강조색2" xfId="295"/>
    <cellStyle name="20% - 강조색3" xfId="296"/>
    <cellStyle name="20% - 강조색4" xfId="297"/>
    <cellStyle name="20% - 강조색5" xfId="298"/>
    <cellStyle name="20% - 강조색6" xfId="299"/>
    <cellStyle name="20% - 强调文字颜色 1" xfId="11"/>
    <cellStyle name="20% - 强调文字颜色 2" xfId="12"/>
    <cellStyle name="20% - 强调文字颜色 3" xfId="13"/>
    <cellStyle name="20% - 强调文字颜色 4" xfId="14"/>
    <cellStyle name="20% - 强调文字颜色 5" xfId="15"/>
    <cellStyle name="20% - 强调文字颜色 6" xfId="16"/>
    <cellStyle name="212000002" xfId="17"/>
    <cellStyle name="40% - Accent1" xfId="18"/>
    <cellStyle name="40% - Accent2" xfId="19"/>
    <cellStyle name="40% - Accent3" xfId="20"/>
    <cellStyle name="40% - Accent4" xfId="21"/>
    <cellStyle name="40% - Accent5" xfId="22"/>
    <cellStyle name="40% - Accent6" xfId="23"/>
    <cellStyle name="40% - Ênfase1 2" xfId="300"/>
    <cellStyle name="40% - Ênfase1 3" xfId="301"/>
    <cellStyle name="40% - Ênfase2 2" xfId="302"/>
    <cellStyle name="40% - Ênfase2 3" xfId="303"/>
    <cellStyle name="40% - Ênfase3 2" xfId="304"/>
    <cellStyle name="40% - Ênfase3 3" xfId="305"/>
    <cellStyle name="40% - Ênfase4 2" xfId="306"/>
    <cellStyle name="40% - Ênfase4 3" xfId="307"/>
    <cellStyle name="40% - Ênfase5 2" xfId="308"/>
    <cellStyle name="40% - Ênfase5 3" xfId="309"/>
    <cellStyle name="40% - Ênfase6 2" xfId="310"/>
    <cellStyle name="40% - Ênfase6 3" xfId="311"/>
    <cellStyle name="40% - 강조색1" xfId="312"/>
    <cellStyle name="40% - 강조색2" xfId="313"/>
    <cellStyle name="40% - 강조색3" xfId="314"/>
    <cellStyle name="40% - 강조색4" xfId="315"/>
    <cellStyle name="40% - 강조색5" xfId="316"/>
    <cellStyle name="40% - 강조색6" xfId="317"/>
    <cellStyle name="40% - 强调文字颜色 1" xfId="24"/>
    <cellStyle name="40% - 强调文字颜色 2" xfId="25"/>
    <cellStyle name="40% - 强调文字颜色 3" xfId="26"/>
    <cellStyle name="40% - 强调文字颜色 4" xfId="27"/>
    <cellStyle name="40% - 强调文字颜色 5" xfId="28"/>
    <cellStyle name="40% - 强调文字颜色 6" xfId="29"/>
    <cellStyle name="60% - Accent1" xfId="30"/>
    <cellStyle name="60% - Accent2" xfId="31"/>
    <cellStyle name="60% - Accent3" xfId="32"/>
    <cellStyle name="60% - Accent4" xfId="33"/>
    <cellStyle name="60% - Accent5" xfId="34"/>
    <cellStyle name="60% - Accent6" xfId="35"/>
    <cellStyle name="60% - Ênfase1 2" xfId="318"/>
    <cellStyle name="60% - Ênfase1 3" xfId="319"/>
    <cellStyle name="60% - Ênfase2 2" xfId="320"/>
    <cellStyle name="60% - Ênfase2 3" xfId="321"/>
    <cellStyle name="60% - Ênfase3 2" xfId="322"/>
    <cellStyle name="60% - Ênfase3 3" xfId="323"/>
    <cellStyle name="60% - Ênfase4 2" xfId="324"/>
    <cellStyle name="60% - Ênfase4 3" xfId="325"/>
    <cellStyle name="60% - Ênfase5 2" xfId="326"/>
    <cellStyle name="60% - Ênfase5 3" xfId="327"/>
    <cellStyle name="60% - Ênfase6 2" xfId="328"/>
    <cellStyle name="60% - Ênfase6 3" xfId="329"/>
    <cellStyle name="60% - 강조색1" xfId="330"/>
    <cellStyle name="60% - 강조색2" xfId="331"/>
    <cellStyle name="60% - 강조색3" xfId="332"/>
    <cellStyle name="60% - 강조색4" xfId="333"/>
    <cellStyle name="60% - 강조색5" xfId="334"/>
    <cellStyle name="60% - 강조색6" xfId="335"/>
    <cellStyle name="60% - 强调文字颜色 1" xfId="36"/>
    <cellStyle name="60% - 强调文字颜色 2" xfId="37"/>
    <cellStyle name="60% - 强调文字颜色 3" xfId="38"/>
    <cellStyle name="60% - 强调文字颜色 4" xfId="39"/>
    <cellStyle name="60% - 强调文字颜色 5" xfId="40"/>
    <cellStyle name="60% - 强调文字颜色 6" xfId="41"/>
    <cellStyle name="A¡§¡ⓒ¡E¡þ¡EO [0]_AO¡§uRCN￠R¨uU " xfId="336"/>
    <cellStyle name="A¡§¡ⓒ¡E¡þ¡EO_AO¡§uRCN￠R¨uU " xfId="337"/>
    <cellStyle name="Accent1" xfId="42"/>
    <cellStyle name="Accent2" xfId="43"/>
    <cellStyle name="Accent3" xfId="44"/>
    <cellStyle name="Accent4" xfId="45"/>
    <cellStyle name="Accent5" xfId="46"/>
    <cellStyle name="Accent6" xfId="47"/>
    <cellStyle name="AeE￠R¨I [0]_AO¡§uRCN￠R¨uU " xfId="338"/>
    <cellStyle name="AeE￠R¨I_AO¡§uRCN￠R¨uU " xfId="339"/>
    <cellStyle name="Bad" xfId="48"/>
    <cellStyle name="Bom 2" xfId="340"/>
    <cellStyle name="Bom 3" xfId="341"/>
    <cellStyle name="C￠RIA¡§¨￡_AO¡§uRCN￠R¨uU " xfId="342"/>
    <cellStyle name="Ç¥ÁØ_2-2" xfId="343"/>
    <cellStyle name="Calc Currency (0)" xfId="344"/>
    <cellStyle name="Calc Currency (2)" xfId="345"/>
    <cellStyle name="Calc Percent (0)" xfId="346"/>
    <cellStyle name="Calc Percent (1)" xfId="347"/>
    <cellStyle name="Calc Percent (2)" xfId="348"/>
    <cellStyle name="Calc Units (0)" xfId="349"/>
    <cellStyle name="Calc Units (1)" xfId="350"/>
    <cellStyle name="Calc Units (2)" xfId="351"/>
    <cellStyle name="Calculation" xfId="49"/>
    <cellStyle name="Cálculo 2" xfId="352"/>
    <cellStyle name="Cálculo 3" xfId="353"/>
    <cellStyle name="category" xfId="354"/>
    <cellStyle name="Célula de Verificação 2" xfId="355"/>
    <cellStyle name="Célula de Verificação 3" xfId="356"/>
    <cellStyle name="Célula Vinculada 2" xfId="357"/>
    <cellStyle name="Célula Vinculada 3" xfId="358"/>
    <cellStyle name="Check Cell" xfId="50"/>
    <cellStyle name="Comma [00]" xfId="359"/>
    <cellStyle name="comma zerodec" xfId="360"/>
    <cellStyle name="Currency [00]" xfId="361"/>
    <cellStyle name="Currency1" xfId="362"/>
    <cellStyle name="Date Short" xfId="363"/>
    <cellStyle name="DELTA" xfId="364"/>
    <cellStyle name="Dollar (zero dec)" xfId="365"/>
    <cellStyle name="Ênfase1 2" xfId="366"/>
    <cellStyle name="Ênfase1 3" xfId="367"/>
    <cellStyle name="Ênfase2 2" xfId="368"/>
    <cellStyle name="Ênfase2 3" xfId="369"/>
    <cellStyle name="Ênfase3 2" xfId="370"/>
    <cellStyle name="Ênfase3 3" xfId="371"/>
    <cellStyle name="Ênfase4 2" xfId="372"/>
    <cellStyle name="Ênfase4 3" xfId="373"/>
    <cellStyle name="Ênfase5 2" xfId="374"/>
    <cellStyle name="Ênfase5 3" xfId="375"/>
    <cellStyle name="Ênfase6 2" xfId="376"/>
    <cellStyle name="Ênfase6 3" xfId="377"/>
    <cellStyle name="Enter Currency (0)" xfId="378"/>
    <cellStyle name="Enter Currency (2)" xfId="379"/>
    <cellStyle name="Enter Units (0)" xfId="380"/>
    <cellStyle name="Enter Units (1)" xfId="381"/>
    <cellStyle name="Enter Units (2)" xfId="382"/>
    <cellStyle name="Entrada 2" xfId="383"/>
    <cellStyle name="Entrada 3" xfId="384"/>
    <cellStyle name="Estilo 1" xfId="385"/>
    <cellStyle name="Euro" xfId="386"/>
    <cellStyle name="Explanatory Text" xfId="51"/>
    <cellStyle name="Good" xfId="52"/>
    <cellStyle name="Grey" xfId="387"/>
    <cellStyle name="HEADER" xfId="388"/>
    <cellStyle name="Header1" xfId="389"/>
    <cellStyle name="Header2" xfId="390"/>
    <cellStyle name="Heading 1" xfId="53"/>
    <cellStyle name="Heading 2" xfId="54"/>
    <cellStyle name="Heading 3" xfId="55"/>
    <cellStyle name="Heading 4" xfId="56"/>
    <cellStyle name="Hiperlink" xfId="2414" builtinId="8"/>
    <cellStyle name="Incorreto 2" xfId="391"/>
    <cellStyle name="Incorreto 3" xfId="392"/>
    <cellStyle name="Input" xfId="57"/>
    <cellStyle name="Input [yellow]" xfId="393"/>
    <cellStyle name="Link Currency (0)" xfId="394"/>
    <cellStyle name="Link Currency (2)" xfId="395"/>
    <cellStyle name="Link Units (0)" xfId="396"/>
    <cellStyle name="Link Units (1)" xfId="397"/>
    <cellStyle name="Link Units (2)" xfId="398"/>
    <cellStyle name="Linked Cell" xfId="58"/>
    <cellStyle name="Millares [0]_PERSONAL" xfId="399"/>
    <cellStyle name="Millares_PERSONAL" xfId="400"/>
    <cellStyle name="Model" xfId="401"/>
    <cellStyle name="Moeda 2" xfId="2417"/>
    <cellStyle name="Moneda [0]_CONTENCION CONDELL 25.051" xfId="402"/>
    <cellStyle name="Moneda_CONTENCION CONDELL 25.051" xfId="403"/>
    <cellStyle name="mtxPvtDataStyle" xfId="404"/>
    <cellStyle name="mtxPvtDataStyle 2" xfId="405"/>
    <cellStyle name="mtxPvtDataStyle 3" xfId="406"/>
    <cellStyle name="Neutra 2" xfId="407"/>
    <cellStyle name="Neutra 3" xfId="408"/>
    <cellStyle name="Neutral" xfId="59"/>
    <cellStyle name="Normal" xfId="0" builtinId="0"/>
    <cellStyle name="Normal - Style1" xfId="409"/>
    <cellStyle name="Normal - Style2" xfId="410"/>
    <cellStyle name="Normal - Style3" xfId="411"/>
    <cellStyle name="Normal - Style4" xfId="412"/>
    <cellStyle name="Normal - Style5" xfId="413"/>
    <cellStyle name="Normal - Style6" xfId="414"/>
    <cellStyle name="Normal - Style7" xfId="415"/>
    <cellStyle name="Normal - Style8" xfId="416"/>
    <cellStyle name="Normal 10" xfId="417"/>
    <cellStyle name="Normal 10 10" xfId="1451"/>
    <cellStyle name="Normal 10 11" xfId="1452"/>
    <cellStyle name="Normal 10 12" xfId="1453"/>
    <cellStyle name="Normal 10 13" xfId="1454"/>
    <cellStyle name="Normal 10 14" xfId="1455"/>
    <cellStyle name="Normal 10 15" xfId="1456"/>
    <cellStyle name="Normal 10 16" xfId="1457"/>
    <cellStyle name="Normal 10 17" xfId="1458"/>
    <cellStyle name="Normal 10 18" xfId="1459"/>
    <cellStyle name="Normal 10 19" xfId="1460"/>
    <cellStyle name="Normal 10 2" xfId="418"/>
    <cellStyle name="Normal 10 20" xfId="1461"/>
    <cellStyle name="Normal 10 21" xfId="1462"/>
    <cellStyle name="Normal 10 22" xfId="1463"/>
    <cellStyle name="Normal 10 23" xfId="1464"/>
    <cellStyle name="Normal 10 24" xfId="1465"/>
    <cellStyle name="Normal 10 25" xfId="1466"/>
    <cellStyle name="Normal 10 26" xfId="1467"/>
    <cellStyle name="Normal 10 27" xfId="1468"/>
    <cellStyle name="Normal 10 28" xfId="1469"/>
    <cellStyle name="Normal 10 29" xfId="1470"/>
    <cellStyle name="Normal 10 3" xfId="419"/>
    <cellStyle name="Normal 10 30" xfId="1471"/>
    <cellStyle name="Normal 10 31" xfId="1472"/>
    <cellStyle name="Normal 10 32" xfId="1473"/>
    <cellStyle name="Normal 10 33" xfId="1474"/>
    <cellStyle name="Normal 10 34" xfId="1475"/>
    <cellStyle name="Normal 10 35" xfId="1476"/>
    <cellStyle name="Normal 10 4" xfId="1477"/>
    <cellStyle name="Normal 10 5" xfId="1478"/>
    <cellStyle name="Normal 10 6" xfId="1479"/>
    <cellStyle name="Normal 10 7" xfId="1480"/>
    <cellStyle name="Normal 10 8" xfId="1481"/>
    <cellStyle name="Normal 10 9" xfId="1482"/>
    <cellStyle name="Normal 100" xfId="420"/>
    <cellStyle name="Normal 100 2" xfId="421"/>
    <cellStyle name="Normal 100 3" xfId="422"/>
    <cellStyle name="Normal 101" xfId="423"/>
    <cellStyle name="Normal 101 2" xfId="424"/>
    <cellStyle name="Normal 101 3" xfId="425"/>
    <cellStyle name="Normal 102" xfId="426"/>
    <cellStyle name="Normal 102 2" xfId="427"/>
    <cellStyle name="Normal 102 3" xfId="428"/>
    <cellStyle name="Normal 103" xfId="429"/>
    <cellStyle name="Normal 103 2" xfId="430"/>
    <cellStyle name="Normal 103 3" xfId="431"/>
    <cellStyle name="Normal 104" xfId="432"/>
    <cellStyle name="Normal 104 2" xfId="433"/>
    <cellStyle name="Normal 104 3" xfId="434"/>
    <cellStyle name="Normal 105" xfId="435"/>
    <cellStyle name="Normal 105 2" xfId="436"/>
    <cellStyle name="Normal 105 3" xfId="437"/>
    <cellStyle name="Normal 106" xfId="438"/>
    <cellStyle name="Normal 106 2" xfId="439"/>
    <cellStyle name="Normal 106 3" xfId="440"/>
    <cellStyle name="Normal 107" xfId="441"/>
    <cellStyle name="Normal 107 2" xfId="442"/>
    <cellStyle name="Normal 107 3" xfId="443"/>
    <cellStyle name="Normal 108" xfId="444"/>
    <cellStyle name="Normal 108 2" xfId="445"/>
    <cellStyle name="Normal 108 3" xfId="446"/>
    <cellStyle name="Normal 109" xfId="447"/>
    <cellStyle name="Normal 109 2" xfId="448"/>
    <cellStyle name="Normal 109 3" xfId="449"/>
    <cellStyle name="Normal 11" xfId="450"/>
    <cellStyle name="Normal 11 10" xfId="1483"/>
    <cellStyle name="Normal 11 11" xfId="1484"/>
    <cellStyle name="Normal 11 12" xfId="1485"/>
    <cellStyle name="Normal 11 13" xfId="1486"/>
    <cellStyle name="Normal 11 14" xfId="1487"/>
    <cellStyle name="Normal 11 15" xfId="1488"/>
    <cellStyle name="Normal 11 16" xfId="1489"/>
    <cellStyle name="Normal 11 17" xfId="1490"/>
    <cellStyle name="Normal 11 18" xfId="1491"/>
    <cellStyle name="Normal 11 19" xfId="1492"/>
    <cellStyle name="Normal 11 2" xfId="451"/>
    <cellStyle name="Normal 11 20" xfId="1493"/>
    <cellStyle name="Normal 11 21" xfId="1494"/>
    <cellStyle name="Normal 11 22" xfId="1495"/>
    <cellStyle name="Normal 11 23" xfId="1496"/>
    <cellStyle name="Normal 11 24" xfId="1497"/>
    <cellStyle name="Normal 11 25" xfId="1498"/>
    <cellStyle name="Normal 11 26" xfId="1499"/>
    <cellStyle name="Normal 11 27" xfId="1500"/>
    <cellStyle name="Normal 11 28" xfId="1501"/>
    <cellStyle name="Normal 11 29" xfId="1502"/>
    <cellStyle name="Normal 11 3" xfId="452"/>
    <cellStyle name="Normal 11 30" xfId="1503"/>
    <cellStyle name="Normal 11 31" xfId="1504"/>
    <cellStyle name="Normal 11 32" xfId="1505"/>
    <cellStyle name="Normal 11 33" xfId="1506"/>
    <cellStyle name="Normal 11 34" xfId="1507"/>
    <cellStyle name="Normal 11 35" xfId="1508"/>
    <cellStyle name="Normal 11 4" xfId="1509"/>
    <cellStyle name="Normal 11 5" xfId="1510"/>
    <cellStyle name="Normal 11 6" xfId="1511"/>
    <cellStyle name="Normal 11 7" xfId="1512"/>
    <cellStyle name="Normal 11 8" xfId="1513"/>
    <cellStyle name="Normal 11 9" xfId="1514"/>
    <cellStyle name="Normal 110" xfId="453"/>
    <cellStyle name="Normal 110 2" xfId="454"/>
    <cellStyle name="Normal 110 3" xfId="455"/>
    <cellStyle name="Normal 111" xfId="456"/>
    <cellStyle name="Normal 111 2" xfId="457"/>
    <cellStyle name="Normal 111 3" xfId="458"/>
    <cellStyle name="Normal 112" xfId="459"/>
    <cellStyle name="Normal 112 2" xfId="460"/>
    <cellStyle name="Normal 112 3" xfId="461"/>
    <cellStyle name="Normal 113" xfId="462"/>
    <cellStyle name="Normal 113 2" xfId="463"/>
    <cellStyle name="Normal 113 3" xfId="464"/>
    <cellStyle name="Normal 114" xfId="465"/>
    <cellStyle name="Normal 114 2" xfId="466"/>
    <cellStyle name="Normal 114 3" xfId="467"/>
    <cellStyle name="Normal 115" xfId="468"/>
    <cellStyle name="Normal 115 2" xfId="469"/>
    <cellStyle name="Normal 115 3" xfId="470"/>
    <cellStyle name="Normal 116" xfId="471"/>
    <cellStyle name="Normal 116 2" xfId="472"/>
    <cellStyle name="Normal 116 3" xfId="473"/>
    <cellStyle name="Normal 117" xfId="474"/>
    <cellStyle name="Normal 117 2" xfId="475"/>
    <cellStyle name="Normal 117 3" xfId="476"/>
    <cellStyle name="Normal 118" xfId="477"/>
    <cellStyle name="Normal 118 2" xfId="478"/>
    <cellStyle name="Normal 118 3" xfId="479"/>
    <cellStyle name="Normal 119" xfId="480"/>
    <cellStyle name="Normal 119 2" xfId="481"/>
    <cellStyle name="Normal 119 3" xfId="482"/>
    <cellStyle name="Normal 12" xfId="483"/>
    <cellStyle name="Normal 12 10" xfId="1515"/>
    <cellStyle name="Normal 12 11" xfId="1516"/>
    <cellStyle name="Normal 12 12" xfId="1517"/>
    <cellStyle name="Normal 12 13" xfId="1518"/>
    <cellStyle name="Normal 12 14" xfId="1519"/>
    <cellStyle name="Normal 12 15" xfId="1520"/>
    <cellStyle name="Normal 12 16" xfId="1521"/>
    <cellStyle name="Normal 12 17" xfId="1522"/>
    <cellStyle name="Normal 12 18" xfId="1523"/>
    <cellStyle name="Normal 12 19" xfId="1524"/>
    <cellStyle name="Normal 12 2" xfId="484"/>
    <cellStyle name="Normal 12 20" xfId="1525"/>
    <cellStyle name="Normal 12 21" xfId="1526"/>
    <cellStyle name="Normal 12 22" xfId="1527"/>
    <cellStyle name="Normal 12 23" xfId="1528"/>
    <cellStyle name="Normal 12 24" xfId="1529"/>
    <cellStyle name="Normal 12 25" xfId="1530"/>
    <cellStyle name="Normal 12 26" xfId="1531"/>
    <cellStyle name="Normal 12 27" xfId="1532"/>
    <cellStyle name="Normal 12 28" xfId="1533"/>
    <cellStyle name="Normal 12 29" xfId="1534"/>
    <cellStyle name="Normal 12 3" xfId="485"/>
    <cellStyle name="Normal 12 30" xfId="1535"/>
    <cellStyle name="Normal 12 31" xfId="1536"/>
    <cellStyle name="Normal 12 32" xfId="1537"/>
    <cellStyle name="Normal 12 33" xfId="1538"/>
    <cellStyle name="Normal 12 34" xfId="1539"/>
    <cellStyle name="Normal 12 35" xfId="1540"/>
    <cellStyle name="Normal 12 4" xfId="1541"/>
    <cellStyle name="Normal 12 5" xfId="1542"/>
    <cellStyle name="Normal 12 6" xfId="1543"/>
    <cellStyle name="Normal 12 7" xfId="1544"/>
    <cellStyle name="Normal 12 8" xfId="1545"/>
    <cellStyle name="Normal 12 9" xfId="1546"/>
    <cellStyle name="Normal 120" xfId="486"/>
    <cellStyle name="Normal 120 2" xfId="487"/>
    <cellStyle name="Normal 120 3" xfId="488"/>
    <cellStyle name="Normal 121" xfId="489"/>
    <cellStyle name="Normal 121 2" xfId="490"/>
    <cellStyle name="Normal 121 3" xfId="491"/>
    <cellStyle name="Normal 122" xfId="492"/>
    <cellStyle name="Normal 122 2" xfId="493"/>
    <cellStyle name="Normal 122 3" xfId="494"/>
    <cellStyle name="Normal 123" xfId="495"/>
    <cellStyle name="Normal 123 2" xfId="496"/>
    <cellStyle name="Normal 123 3" xfId="497"/>
    <cellStyle name="Normal 124" xfId="498"/>
    <cellStyle name="Normal 124 2" xfId="499"/>
    <cellStyle name="Normal 124 3" xfId="500"/>
    <cellStyle name="Normal 125" xfId="501"/>
    <cellStyle name="Normal 125 2" xfId="502"/>
    <cellStyle name="Normal 125 3" xfId="503"/>
    <cellStyle name="Normal 126" xfId="504"/>
    <cellStyle name="Normal 126 2" xfId="505"/>
    <cellStyle name="Normal 126 3" xfId="506"/>
    <cellStyle name="Normal 127" xfId="507"/>
    <cellStyle name="Normal 127 2" xfId="508"/>
    <cellStyle name="Normal 127 3" xfId="509"/>
    <cellStyle name="Normal 128" xfId="510"/>
    <cellStyle name="Normal 128 2" xfId="511"/>
    <cellStyle name="Normal 128 3" xfId="512"/>
    <cellStyle name="Normal 129" xfId="513"/>
    <cellStyle name="Normal 129 2" xfId="514"/>
    <cellStyle name="Normal 129 3" xfId="515"/>
    <cellStyle name="Normal 13" xfId="516"/>
    <cellStyle name="Normal 13 10" xfId="1547"/>
    <cellStyle name="Normal 13 11" xfId="1548"/>
    <cellStyle name="Normal 13 12" xfId="1549"/>
    <cellStyle name="Normal 13 13" xfId="1550"/>
    <cellStyle name="Normal 13 14" xfId="1551"/>
    <cellStyle name="Normal 13 15" xfId="1552"/>
    <cellStyle name="Normal 13 16" xfId="1553"/>
    <cellStyle name="Normal 13 17" xfId="1554"/>
    <cellStyle name="Normal 13 18" xfId="1555"/>
    <cellStyle name="Normal 13 19" xfId="1556"/>
    <cellStyle name="Normal 13 2" xfId="517"/>
    <cellStyle name="Normal 13 20" xfId="1557"/>
    <cellStyle name="Normal 13 21" xfId="1558"/>
    <cellStyle name="Normal 13 22" xfId="1559"/>
    <cellStyle name="Normal 13 23" xfId="1560"/>
    <cellStyle name="Normal 13 24" xfId="1561"/>
    <cellStyle name="Normal 13 25" xfId="1562"/>
    <cellStyle name="Normal 13 26" xfId="1563"/>
    <cellStyle name="Normal 13 27" xfId="1564"/>
    <cellStyle name="Normal 13 28" xfId="1565"/>
    <cellStyle name="Normal 13 29" xfId="1566"/>
    <cellStyle name="Normal 13 3" xfId="518"/>
    <cellStyle name="Normal 13 30" xfId="1567"/>
    <cellStyle name="Normal 13 31" xfId="1568"/>
    <cellStyle name="Normal 13 32" xfId="1569"/>
    <cellStyle name="Normal 13 33" xfId="1570"/>
    <cellStyle name="Normal 13 34" xfId="1571"/>
    <cellStyle name="Normal 13 35" xfId="1572"/>
    <cellStyle name="Normal 13 4" xfId="1573"/>
    <cellStyle name="Normal 13 5" xfId="1574"/>
    <cellStyle name="Normal 13 6" xfId="1575"/>
    <cellStyle name="Normal 13 7" xfId="1576"/>
    <cellStyle name="Normal 13 8" xfId="1577"/>
    <cellStyle name="Normal 13 9" xfId="1578"/>
    <cellStyle name="Normal 130" xfId="519"/>
    <cellStyle name="Normal 130 2" xfId="520"/>
    <cellStyle name="Normal 130 3" xfId="521"/>
    <cellStyle name="Normal 131" xfId="522"/>
    <cellStyle name="Normal 131 2" xfId="523"/>
    <cellStyle name="Normal 131 3" xfId="524"/>
    <cellStyle name="Normal 132" xfId="525"/>
    <cellStyle name="Normal 132 2" xfId="526"/>
    <cellStyle name="Normal 132 3" xfId="527"/>
    <cellStyle name="Normal 133" xfId="528"/>
    <cellStyle name="Normal 133 2" xfId="529"/>
    <cellStyle name="Normal 133 3" xfId="530"/>
    <cellStyle name="Normal 134" xfId="531"/>
    <cellStyle name="Normal 134 2" xfId="532"/>
    <cellStyle name="Normal 134 3" xfId="533"/>
    <cellStyle name="Normal 135" xfId="534"/>
    <cellStyle name="Normal 135 2" xfId="535"/>
    <cellStyle name="Normal 135 3" xfId="536"/>
    <cellStyle name="Normal 136" xfId="537"/>
    <cellStyle name="Normal 136 2" xfId="538"/>
    <cellStyle name="Normal 136 3" xfId="539"/>
    <cellStyle name="Normal 137" xfId="540"/>
    <cellStyle name="Normal 137 2" xfId="541"/>
    <cellStyle name="Normal 137 3" xfId="542"/>
    <cellStyle name="Normal 138" xfId="543"/>
    <cellStyle name="Normal 138 2" xfId="544"/>
    <cellStyle name="Normal 138 3" xfId="545"/>
    <cellStyle name="Normal 139" xfId="546"/>
    <cellStyle name="Normal 139 2" xfId="547"/>
    <cellStyle name="Normal 139 3" xfId="548"/>
    <cellStyle name="Normal 14" xfId="549"/>
    <cellStyle name="Normal 14 10" xfId="1579"/>
    <cellStyle name="Normal 14 11" xfId="1580"/>
    <cellStyle name="Normal 14 12" xfId="1581"/>
    <cellStyle name="Normal 14 13" xfId="1582"/>
    <cellStyle name="Normal 14 14" xfId="1583"/>
    <cellStyle name="Normal 14 15" xfId="1584"/>
    <cellStyle name="Normal 14 16" xfId="1585"/>
    <cellStyle name="Normal 14 17" xfId="1586"/>
    <cellStyle name="Normal 14 18" xfId="1587"/>
    <cellStyle name="Normal 14 19" xfId="1588"/>
    <cellStyle name="Normal 14 2" xfId="550"/>
    <cellStyle name="Normal 14 20" xfId="1589"/>
    <cellStyle name="Normal 14 21" xfId="1590"/>
    <cellStyle name="Normal 14 22" xfId="1591"/>
    <cellStyle name="Normal 14 23" xfId="1592"/>
    <cellStyle name="Normal 14 24" xfId="1593"/>
    <cellStyle name="Normal 14 25" xfId="1594"/>
    <cellStyle name="Normal 14 26" xfId="1595"/>
    <cellStyle name="Normal 14 27" xfId="1596"/>
    <cellStyle name="Normal 14 28" xfId="1597"/>
    <cellStyle name="Normal 14 29" xfId="1598"/>
    <cellStyle name="Normal 14 3" xfId="551"/>
    <cellStyle name="Normal 14 30" xfId="1599"/>
    <cellStyle name="Normal 14 31" xfId="1600"/>
    <cellStyle name="Normal 14 32" xfId="1601"/>
    <cellStyle name="Normal 14 33" xfId="1602"/>
    <cellStyle name="Normal 14 34" xfId="1603"/>
    <cellStyle name="Normal 14 35" xfId="1604"/>
    <cellStyle name="Normal 14 4" xfId="1605"/>
    <cellStyle name="Normal 14 5" xfId="1606"/>
    <cellStyle name="Normal 14 6" xfId="1607"/>
    <cellStyle name="Normal 14 7" xfId="1608"/>
    <cellStyle name="Normal 14 8" xfId="1609"/>
    <cellStyle name="Normal 14 9" xfId="1610"/>
    <cellStyle name="Normal 140" xfId="552"/>
    <cellStyle name="Normal 140 2" xfId="553"/>
    <cellStyle name="Normal 140 3" xfId="554"/>
    <cellStyle name="Normal 141" xfId="555"/>
    <cellStyle name="Normal 141 2" xfId="556"/>
    <cellStyle name="Normal 141 3" xfId="557"/>
    <cellStyle name="Normal 142" xfId="558"/>
    <cellStyle name="Normal 142 2" xfId="559"/>
    <cellStyle name="Normal 142 3" xfId="560"/>
    <cellStyle name="Normal 143" xfId="561"/>
    <cellStyle name="Normal 143 2" xfId="562"/>
    <cellStyle name="Normal 143 3" xfId="563"/>
    <cellStyle name="Normal 144" xfId="564"/>
    <cellStyle name="Normal 144 2" xfId="565"/>
    <cellStyle name="Normal 144 3" xfId="566"/>
    <cellStyle name="Normal 145" xfId="567"/>
    <cellStyle name="Normal 145 2" xfId="568"/>
    <cellStyle name="Normal 145 3" xfId="569"/>
    <cellStyle name="Normal 146" xfId="570"/>
    <cellStyle name="Normal 146 2" xfId="571"/>
    <cellStyle name="Normal 146 3" xfId="572"/>
    <cellStyle name="Normal 147" xfId="573"/>
    <cellStyle name="Normal 147 2" xfId="574"/>
    <cellStyle name="Normal 147 3" xfId="575"/>
    <cellStyle name="Normal 148" xfId="576"/>
    <cellStyle name="Normal 148 2" xfId="577"/>
    <cellStyle name="Normal 148 3" xfId="578"/>
    <cellStyle name="Normal 149" xfId="579"/>
    <cellStyle name="Normal 149 2" xfId="580"/>
    <cellStyle name="Normal 149 3" xfId="581"/>
    <cellStyle name="Normal 15" xfId="582"/>
    <cellStyle name="Normal 15 10" xfId="1611"/>
    <cellStyle name="Normal 15 11" xfId="1612"/>
    <cellStyle name="Normal 15 12" xfId="1613"/>
    <cellStyle name="Normal 15 13" xfId="1614"/>
    <cellStyle name="Normal 15 14" xfId="1615"/>
    <cellStyle name="Normal 15 15" xfId="1616"/>
    <cellStyle name="Normal 15 16" xfId="1617"/>
    <cellStyle name="Normal 15 17" xfId="1618"/>
    <cellStyle name="Normal 15 18" xfId="1619"/>
    <cellStyle name="Normal 15 19" xfId="1620"/>
    <cellStyle name="Normal 15 2" xfId="583"/>
    <cellStyle name="Normal 15 20" xfId="1621"/>
    <cellStyle name="Normal 15 21" xfId="1622"/>
    <cellStyle name="Normal 15 22" xfId="1623"/>
    <cellStyle name="Normal 15 23" xfId="1624"/>
    <cellStyle name="Normal 15 24" xfId="1625"/>
    <cellStyle name="Normal 15 25" xfId="1626"/>
    <cellStyle name="Normal 15 26" xfId="1627"/>
    <cellStyle name="Normal 15 27" xfId="1628"/>
    <cellStyle name="Normal 15 28" xfId="1629"/>
    <cellStyle name="Normal 15 29" xfId="1630"/>
    <cellStyle name="Normal 15 3" xfId="584"/>
    <cellStyle name="Normal 15 30" xfId="1631"/>
    <cellStyle name="Normal 15 31" xfId="1632"/>
    <cellStyle name="Normal 15 32" xfId="1633"/>
    <cellStyle name="Normal 15 33" xfId="1634"/>
    <cellStyle name="Normal 15 34" xfId="1635"/>
    <cellStyle name="Normal 15 35" xfId="1636"/>
    <cellStyle name="Normal 15 4" xfId="1637"/>
    <cellStyle name="Normal 15 5" xfId="1638"/>
    <cellStyle name="Normal 15 6" xfId="1639"/>
    <cellStyle name="Normal 15 7" xfId="1640"/>
    <cellStyle name="Normal 15 8" xfId="1641"/>
    <cellStyle name="Normal 15 9" xfId="1642"/>
    <cellStyle name="Normal 150" xfId="585"/>
    <cellStyle name="Normal 150 2" xfId="586"/>
    <cellStyle name="Normal 150 3" xfId="587"/>
    <cellStyle name="Normal 151" xfId="588"/>
    <cellStyle name="Normal 151 2" xfId="589"/>
    <cellStyle name="Normal 151 3" xfId="590"/>
    <cellStyle name="Normal 152" xfId="591"/>
    <cellStyle name="Normal 152 2" xfId="592"/>
    <cellStyle name="Normal 152 3" xfId="593"/>
    <cellStyle name="Normal 153" xfId="594"/>
    <cellStyle name="Normal 153 2" xfId="595"/>
    <cellStyle name="Normal 153 3" xfId="596"/>
    <cellStyle name="Normal 154" xfId="597"/>
    <cellStyle name="Normal 154 2" xfId="598"/>
    <cellStyle name="Normal 154 3" xfId="599"/>
    <cellStyle name="Normal 155" xfId="600"/>
    <cellStyle name="Normal 155 2" xfId="601"/>
    <cellStyle name="Normal 155 3" xfId="602"/>
    <cellStyle name="Normal 156" xfId="603"/>
    <cellStyle name="Normal 156 2" xfId="604"/>
    <cellStyle name="Normal 156 3" xfId="605"/>
    <cellStyle name="Normal 157" xfId="606"/>
    <cellStyle name="Normal 157 2" xfId="607"/>
    <cellStyle name="Normal 157 3" xfId="608"/>
    <cellStyle name="Normal 158" xfId="609"/>
    <cellStyle name="Normal 158 2" xfId="610"/>
    <cellStyle name="Normal 158 3" xfId="611"/>
    <cellStyle name="Normal 159" xfId="612"/>
    <cellStyle name="Normal 159 2" xfId="613"/>
    <cellStyle name="Normal 159 3" xfId="614"/>
    <cellStyle name="Normal 16" xfId="615"/>
    <cellStyle name="Normal 16 10" xfId="1643"/>
    <cellStyle name="Normal 16 11" xfId="1644"/>
    <cellStyle name="Normal 16 12" xfId="1645"/>
    <cellStyle name="Normal 16 13" xfId="1646"/>
    <cellStyle name="Normal 16 14" xfId="1647"/>
    <cellStyle name="Normal 16 15" xfId="1648"/>
    <cellStyle name="Normal 16 16" xfId="1649"/>
    <cellStyle name="Normal 16 17" xfId="1650"/>
    <cellStyle name="Normal 16 18" xfId="1651"/>
    <cellStyle name="Normal 16 19" xfId="1652"/>
    <cellStyle name="Normal 16 2" xfId="616"/>
    <cellStyle name="Normal 16 20" xfId="1653"/>
    <cellStyle name="Normal 16 21" xfId="1654"/>
    <cellStyle name="Normal 16 22" xfId="1655"/>
    <cellStyle name="Normal 16 23" xfId="1656"/>
    <cellStyle name="Normal 16 24" xfId="1657"/>
    <cellStyle name="Normal 16 25" xfId="1658"/>
    <cellStyle name="Normal 16 26" xfId="1659"/>
    <cellStyle name="Normal 16 27" xfId="1660"/>
    <cellStyle name="Normal 16 28" xfId="1661"/>
    <cellStyle name="Normal 16 29" xfId="1662"/>
    <cellStyle name="Normal 16 3" xfId="617"/>
    <cellStyle name="Normal 16 30" xfId="1663"/>
    <cellStyle name="Normal 16 31" xfId="1664"/>
    <cellStyle name="Normal 16 32" xfId="1665"/>
    <cellStyle name="Normal 16 33" xfId="1666"/>
    <cellStyle name="Normal 16 34" xfId="1667"/>
    <cellStyle name="Normal 16 35" xfId="1668"/>
    <cellStyle name="Normal 16 4" xfId="1669"/>
    <cellStyle name="Normal 16 5" xfId="1670"/>
    <cellStyle name="Normal 16 6" xfId="1671"/>
    <cellStyle name="Normal 16 7" xfId="1672"/>
    <cellStyle name="Normal 16 8" xfId="1673"/>
    <cellStyle name="Normal 16 9" xfId="1674"/>
    <cellStyle name="Normal 160" xfId="618"/>
    <cellStyle name="Normal 160 2" xfId="619"/>
    <cellStyle name="Normal 160 3" xfId="620"/>
    <cellStyle name="Normal 161" xfId="621"/>
    <cellStyle name="Normal 161 2" xfId="622"/>
    <cellStyle name="Normal 161 3" xfId="623"/>
    <cellStyle name="Normal 162" xfId="624"/>
    <cellStyle name="Normal 162 2" xfId="625"/>
    <cellStyle name="Normal 162 3" xfId="626"/>
    <cellStyle name="Normal 163" xfId="627"/>
    <cellStyle name="Normal 163 2" xfId="628"/>
    <cellStyle name="Normal 163 3" xfId="629"/>
    <cellStyle name="Normal 164" xfId="630"/>
    <cellStyle name="Normal 164 2" xfId="631"/>
    <cellStyle name="Normal 164 3" xfId="632"/>
    <cellStyle name="Normal 165" xfId="633"/>
    <cellStyle name="Normal 165 2" xfId="634"/>
    <cellStyle name="Normal 165 3" xfId="635"/>
    <cellStyle name="Normal 166" xfId="636"/>
    <cellStyle name="Normal 166 2" xfId="637"/>
    <cellStyle name="Normal 166 3" xfId="638"/>
    <cellStyle name="Normal 167" xfId="639"/>
    <cellStyle name="Normal 167 2" xfId="640"/>
    <cellStyle name="Normal 167 3" xfId="641"/>
    <cellStyle name="Normal 168" xfId="642"/>
    <cellStyle name="Normal 168 2" xfId="643"/>
    <cellStyle name="Normal 168 3" xfId="644"/>
    <cellStyle name="Normal 169" xfId="645"/>
    <cellStyle name="Normal 169 2" xfId="646"/>
    <cellStyle name="Normal 169 3" xfId="647"/>
    <cellStyle name="Normal 17" xfId="648"/>
    <cellStyle name="Normal 17 2" xfId="649"/>
    <cellStyle name="Normal 17 3" xfId="650"/>
    <cellStyle name="Normal 170" xfId="651"/>
    <cellStyle name="Normal 170 2" xfId="652"/>
    <cellStyle name="Normal 170 3" xfId="653"/>
    <cellStyle name="Normal 171" xfId="654"/>
    <cellStyle name="Normal 171 2" xfId="655"/>
    <cellStyle name="Normal 171 3" xfId="656"/>
    <cellStyle name="Normal 172" xfId="657"/>
    <cellStyle name="Normal 172 2" xfId="658"/>
    <cellStyle name="Normal 172 3" xfId="659"/>
    <cellStyle name="Normal 173" xfId="660"/>
    <cellStyle name="Normal 173 2" xfId="661"/>
    <cellStyle name="Normal 173 3" xfId="662"/>
    <cellStyle name="Normal 174" xfId="663"/>
    <cellStyle name="Normal 174 2" xfId="664"/>
    <cellStyle name="Normal 174 3" xfId="665"/>
    <cellStyle name="Normal 175" xfId="666"/>
    <cellStyle name="Normal 175 2" xfId="667"/>
    <cellStyle name="Normal 175 3" xfId="668"/>
    <cellStyle name="Normal 176" xfId="669"/>
    <cellStyle name="Normal 176 2" xfId="670"/>
    <cellStyle name="Normal 176 3" xfId="671"/>
    <cellStyle name="Normal 177" xfId="672"/>
    <cellStyle name="Normal 177 2" xfId="673"/>
    <cellStyle name="Normal 177 3" xfId="674"/>
    <cellStyle name="Normal 178" xfId="675"/>
    <cellStyle name="Normal 178 2" xfId="676"/>
    <cellStyle name="Normal 178 3" xfId="677"/>
    <cellStyle name="Normal 179" xfId="678"/>
    <cellStyle name="Normal 179 2" xfId="679"/>
    <cellStyle name="Normal 179 3" xfId="680"/>
    <cellStyle name="Normal 18" xfId="681"/>
    <cellStyle name="Normal 18 2" xfId="682"/>
    <cellStyle name="Normal 18 3" xfId="683"/>
    <cellStyle name="Normal 180" xfId="684"/>
    <cellStyle name="Normal 180 2" xfId="685"/>
    <cellStyle name="Normal 180 3" xfId="686"/>
    <cellStyle name="Normal 181" xfId="687"/>
    <cellStyle name="Normal 181 2" xfId="688"/>
    <cellStyle name="Normal 181 3" xfId="689"/>
    <cellStyle name="Normal 182" xfId="690"/>
    <cellStyle name="Normal 182 2" xfId="691"/>
    <cellStyle name="Normal 182 3" xfId="692"/>
    <cellStyle name="Normal 183" xfId="693"/>
    <cellStyle name="Normal 183 2" xfId="694"/>
    <cellStyle name="Normal 183 3" xfId="695"/>
    <cellStyle name="Normal 184" xfId="696"/>
    <cellStyle name="Normal 184 2" xfId="697"/>
    <cellStyle name="Normal 184 3" xfId="698"/>
    <cellStyle name="Normal 185" xfId="699"/>
    <cellStyle name="Normal 185 2" xfId="700"/>
    <cellStyle name="Normal 185 3" xfId="701"/>
    <cellStyle name="Normal 186" xfId="702"/>
    <cellStyle name="Normal 186 2" xfId="703"/>
    <cellStyle name="Normal 186 3" xfId="704"/>
    <cellStyle name="Normal 187" xfId="705"/>
    <cellStyle name="Normal 187 2" xfId="706"/>
    <cellStyle name="Normal 187 3" xfId="707"/>
    <cellStyle name="Normal 188" xfId="708"/>
    <cellStyle name="Normal 188 2" xfId="709"/>
    <cellStyle name="Normal 188 3" xfId="710"/>
    <cellStyle name="Normal 189" xfId="711"/>
    <cellStyle name="Normal 189 2" xfId="712"/>
    <cellStyle name="Normal 189 3" xfId="713"/>
    <cellStyle name="Normal 19" xfId="714"/>
    <cellStyle name="Normal 19 2" xfId="715"/>
    <cellStyle name="Normal 19 3" xfId="716"/>
    <cellStyle name="Normal 190" xfId="717"/>
    <cellStyle name="Normal 190 2" xfId="718"/>
    <cellStyle name="Normal 190 3" xfId="719"/>
    <cellStyle name="Normal 191" xfId="720"/>
    <cellStyle name="Normal 191 2" xfId="721"/>
    <cellStyle name="Normal 191 3" xfId="722"/>
    <cellStyle name="Normal 192" xfId="723"/>
    <cellStyle name="Normal 192 2" xfId="724"/>
    <cellStyle name="Normal 192 3" xfId="725"/>
    <cellStyle name="Normal 193" xfId="726"/>
    <cellStyle name="Normal 193 2" xfId="727"/>
    <cellStyle name="Normal 193 3" xfId="728"/>
    <cellStyle name="Normal 194" xfId="729"/>
    <cellStyle name="Normal 194 2" xfId="730"/>
    <cellStyle name="Normal 194 3" xfId="731"/>
    <cellStyle name="Normal 195" xfId="732"/>
    <cellStyle name="Normal 195 2" xfId="733"/>
    <cellStyle name="Normal 195 3" xfId="734"/>
    <cellStyle name="Normal 196" xfId="735"/>
    <cellStyle name="Normal 196 2" xfId="736"/>
    <cellStyle name="Normal 196 3" xfId="737"/>
    <cellStyle name="Normal 197" xfId="738"/>
    <cellStyle name="Normal 197 2" xfId="739"/>
    <cellStyle name="Normal 197 3" xfId="740"/>
    <cellStyle name="Normal 198" xfId="741"/>
    <cellStyle name="Normal 198 2" xfId="742"/>
    <cellStyle name="Normal 198 3" xfId="743"/>
    <cellStyle name="Normal 199" xfId="744"/>
    <cellStyle name="Normal 199 2" xfId="745"/>
    <cellStyle name="Normal 199 3" xfId="746"/>
    <cellStyle name="Normal 2" xfId="60"/>
    <cellStyle name="Normal 2 10" xfId="1675"/>
    <cellStyle name="Normal 2 100" xfId="1676"/>
    <cellStyle name="Normal 2 101" xfId="1677"/>
    <cellStyle name="Normal 2 102" xfId="1678"/>
    <cellStyle name="Normal 2 103" xfId="1679"/>
    <cellStyle name="Normal 2 104" xfId="1680"/>
    <cellStyle name="Normal 2 105" xfId="1681"/>
    <cellStyle name="Normal 2 106" xfId="1682"/>
    <cellStyle name="Normal 2 107" xfId="1683"/>
    <cellStyle name="Normal 2 108" xfId="1684"/>
    <cellStyle name="Normal 2 109" xfId="1685"/>
    <cellStyle name="Normal 2 11" xfId="1686"/>
    <cellStyle name="Normal 2 110" xfId="1687"/>
    <cellStyle name="Normal 2 111" xfId="1688"/>
    <cellStyle name="Normal 2 112" xfId="1689"/>
    <cellStyle name="Normal 2 113" xfId="1690"/>
    <cellStyle name="Normal 2 114" xfId="1691"/>
    <cellStyle name="Normal 2 115" xfId="1692"/>
    <cellStyle name="Normal 2 116" xfId="1693"/>
    <cellStyle name="Normal 2 117" xfId="1694"/>
    <cellStyle name="Normal 2 118" xfId="1695"/>
    <cellStyle name="Normal 2 119" xfId="1696"/>
    <cellStyle name="Normal 2 12" xfId="1697"/>
    <cellStyle name="Normal 2 120" xfId="1698"/>
    <cellStyle name="Normal 2 121" xfId="1699"/>
    <cellStyle name="Normal 2 122" xfId="1700"/>
    <cellStyle name="Normal 2 123" xfId="1701"/>
    <cellStyle name="Normal 2 124" xfId="1702"/>
    <cellStyle name="Normal 2 125" xfId="1703"/>
    <cellStyle name="Normal 2 126" xfId="1704"/>
    <cellStyle name="Normal 2 127" xfId="1705"/>
    <cellStyle name="Normal 2 128" xfId="1706"/>
    <cellStyle name="Normal 2 129" xfId="1707"/>
    <cellStyle name="Normal 2 13" xfId="1708"/>
    <cellStyle name="Normal 2 130" xfId="1709"/>
    <cellStyle name="Normal 2 131" xfId="1710"/>
    <cellStyle name="Normal 2 132" xfId="1711"/>
    <cellStyle name="Normal 2 133" xfId="1712"/>
    <cellStyle name="Normal 2 134" xfId="1713"/>
    <cellStyle name="Normal 2 135" xfId="1714"/>
    <cellStyle name="Normal 2 136" xfId="1715"/>
    <cellStyle name="Normal 2 137" xfId="1716"/>
    <cellStyle name="Normal 2 138" xfId="1717"/>
    <cellStyle name="Normal 2 139" xfId="1718"/>
    <cellStyle name="Normal 2 14" xfId="1719"/>
    <cellStyle name="Normal 2 140" xfId="1720"/>
    <cellStyle name="Normal 2 141" xfId="1721"/>
    <cellStyle name="Normal 2 142" xfId="1722"/>
    <cellStyle name="Normal 2 143" xfId="1723"/>
    <cellStyle name="Normal 2 144" xfId="1724"/>
    <cellStyle name="Normal 2 145" xfId="1725"/>
    <cellStyle name="Normal 2 146" xfId="1726"/>
    <cellStyle name="Normal 2 147" xfId="1727"/>
    <cellStyle name="Normal 2 148" xfId="1728"/>
    <cellStyle name="Normal 2 149" xfId="1729"/>
    <cellStyle name="Normal 2 15" xfId="1730"/>
    <cellStyle name="Normal 2 150" xfId="1731"/>
    <cellStyle name="Normal 2 151" xfId="1732"/>
    <cellStyle name="Normal 2 152" xfId="1733"/>
    <cellStyle name="Normal 2 153" xfId="1734"/>
    <cellStyle name="Normal 2 154" xfId="1735"/>
    <cellStyle name="Normal 2 155" xfId="1736"/>
    <cellStyle name="Normal 2 156" xfId="1737"/>
    <cellStyle name="Normal 2 157" xfId="1738"/>
    <cellStyle name="Normal 2 158" xfId="1739"/>
    <cellStyle name="Normal 2 159" xfId="1740"/>
    <cellStyle name="Normal 2 16" xfId="1741"/>
    <cellStyle name="Normal 2 160" xfId="1742"/>
    <cellStyle name="Normal 2 161" xfId="1743"/>
    <cellStyle name="Normal 2 162" xfId="1744"/>
    <cellStyle name="Normal 2 163" xfId="1745"/>
    <cellStyle name="Normal 2 164" xfId="1746"/>
    <cellStyle name="Normal 2 165" xfId="1747"/>
    <cellStyle name="Normal 2 166" xfId="1748"/>
    <cellStyle name="Normal 2 167" xfId="1749"/>
    <cellStyle name="Normal 2 168" xfId="1750"/>
    <cellStyle name="Normal 2 169" xfId="1751"/>
    <cellStyle name="Normal 2 17" xfId="1752"/>
    <cellStyle name="Normal 2 170" xfId="1753"/>
    <cellStyle name="Normal 2 171" xfId="1754"/>
    <cellStyle name="Normal 2 172" xfId="1755"/>
    <cellStyle name="Normal 2 173" xfId="1756"/>
    <cellStyle name="Normal 2 174" xfId="1757"/>
    <cellStyle name="Normal 2 175" xfId="1758"/>
    <cellStyle name="Normal 2 176" xfId="1759"/>
    <cellStyle name="Normal 2 177" xfId="1760"/>
    <cellStyle name="Normal 2 178" xfId="1761"/>
    <cellStyle name="Normal 2 179" xfId="1762"/>
    <cellStyle name="Normal 2 18" xfId="1763"/>
    <cellStyle name="Normal 2 180" xfId="1764"/>
    <cellStyle name="Normal 2 181" xfId="1765"/>
    <cellStyle name="Normal 2 182" xfId="1766"/>
    <cellStyle name="Normal 2 183" xfId="1767"/>
    <cellStyle name="Normal 2 184" xfId="1768"/>
    <cellStyle name="Normal 2 185" xfId="1769"/>
    <cellStyle name="Normal 2 186" xfId="1770"/>
    <cellStyle name="Normal 2 187" xfId="1771"/>
    <cellStyle name="Normal 2 188" xfId="1772"/>
    <cellStyle name="Normal 2 189" xfId="1773"/>
    <cellStyle name="Normal 2 19" xfId="1774"/>
    <cellStyle name="Normal 2 190" xfId="1775"/>
    <cellStyle name="Normal 2 191" xfId="1776"/>
    <cellStyle name="Normal 2 192" xfId="1777"/>
    <cellStyle name="Normal 2 193" xfId="1778"/>
    <cellStyle name="Normal 2 194" xfId="1779"/>
    <cellStyle name="Normal 2 195" xfId="1780"/>
    <cellStyle name="Normal 2 196" xfId="1781"/>
    <cellStyle name="Normal 2 197" xfId="1782"/>
    <cellStyle name="Normal 2 198" xfId="1783"/>
    <cellStyle name="Normal 2 199" xfId="1784"/>
    <cellStyle name="Normal 2 2" xfId="61"/>
    <cellStyle name="Normal 2 2 2" xfId="62"/>
    <cellStyle name="Normal 2 2 2 2" xfId="2408"/>
    <cellStyle name="Normal 2 2 3" xfId="2418"/>
    <cellStyle name="Normal 2 20" xfId="1785"/>
    <cellStyle name="Normal 2 200" xfId="1786"/>
    <cellStyle name="Normal 2 201" xfId="1787"/>
    <cellStyle name="Normal 2 202" xfId="1788"/>
    <cellStyle name="Normal 2 203" xfId="1789"/>
    <cellStyle name="Normal 2 204" xfId="1790"/>
    <cellStyle name="Normal 2 205" xfId="1791"/>
    <cellStyle name="Normal 2 206" xfId="1792"/>
    <cellStyle name="Normal 2 207" xfId="1793"/>
    <cellStyle name="Normal 2 208" xfId="1794"/>
    <cellStyle name="Normal 2 209" xfId="1795"/>
    <cellStyle name="Normal 2 21" xfId="1796"/>
    <cellStyle name="Normal 2 210" xfId="1797"/>
    <cellStyle name="Normal 2 211" xfId="1798"/>
    <cellStyle name="Normal 2 212" xfId="1799"/>
    <cellStyle name="Normal 2 213" xfId="1800"/>
    <cellStyle name="Normal 2 214" xfId="1801"/>
    <cellStyle name="Normal 2 215" xfId="1802"/>
    <cellStyle name="Normal 2 216" xfId="1803"/>
    <cellStyle name="Normal 2 217" xfId="1804"/>
    <cellStyle name="Normal 2 218" xfId="1805"/>
    <cellStyle name="Normal 2 219" xfId="1806"/>
    <cellStyle name="Normal 2 22" xfId="1807"/>
    <cellStyle name="Normal 2 220" xfId="1808"/>
    <cellStyle name="Normal 2 221" xfId="1809"/>
    <cellStyle name="Normal 2 222" xfId="1810"/>
    <cellStyle name="Normal 2 223" xfId="1811"/>
    <cellStyle name="Normal 2 224" xfId="1812"/>
    <cellStyle name="Normal 2 225" xfId="1813"/>
    <cellStyle name="Normal 2 226" xfId="1814"/>
    <cellStyle name="Normal 2 227" xfId="1815"/>
    <cellStyle name="Normal 2 228" xfId="1816"/>
    <cellStyle name="Normal 2 229" xfId="1817"/>
    <cellStyle name="Normal 2 23" xfId="1818"/>
    <cellStyle name="Normal 2 230" xfId="1819"/>
    <cellStyle name="Normal 2 231" xfId="1820"/>
    <cellStyle name="Normal 2 232" xfId="1821"/>
    <cellStyle name="Normal 2 233" xfId="1822"/>
    <cellStyle name="Normal 2 234" xfId="1823"/>
    <cellStyle name="Normal 2 235" xfId="1824"/>
    <cellStyle name="Normal 2 236" xfId="1825"/>
    <cellStyle name="Normal 2 237" xfId="1826"/>
    <cellStyle name="Normal 2 238" xfId="1827"/>
    <cellStyle name="Normal 2 239" xfId="1828"/>
    <cellStyle name="Normal 2 24" xfId="1829"/>
    <cellStyle name="Normal 2 240" xfId="1830"/>
    <cellStyle name="Normal 2 241" xfId="1831"/>
    <cellStyle name="Normal 2 242" xfId="2416"/>
    <cellStyle name="Normal 2 25" xfId="1832"/>
    <cellStyle name="Normal 2 26" xfId="1833"/>
    <cellStyle name="Normal 2 27" xfId="1834"/>
    <cellStyle name="Normal 2 28" xfId="1835"/>
    <cellStyle name="Normal 2 29" xfId="1836"/>
    <cellStyle name="Normal 2 3" xfId="747"/>
    <cellStyle name="Normal 2 30" xfId="1837"/>
    <cellStyle name="Normal 2 31" xfId="1838"/>
    <cellStyle name="Normal 2 32" xfId="1839"/>
    <cellStyle name="Normal 2 33" xfId="1840"/>
    <cellStyle name="Normal 2 34" xfId="1841"/>
    <cellStyle name="Normal 2 35" xfId="1842"/>
    <cellStyle name="Normal 2 36" xfId="1843"/>
    <cellStyle name="Normal 2 37" xfId="1844"/>
    <cellStyle name="Normal 2 38" xfId="1845"/>
    <cellStyle name="Normal 2 39" xfId="1846"/>
    <cellStyle name="Normal 2 4" xfId="748"/>
    <cellStyle name="Normal 2 40" xfId="1847"/>
    <cellStyle name="Normal 2 41" xfId="1848"/>
    <cellStyle name="Normal 2 42" xfId="1849"/>
    <cellStyle name="Normal 2 43" xfId="1850"/>
    <cellStyle name="Normal 2 44" xfId="1851"/>
    <cellStyle name="Normal 2 45" xfId="1852"/>
    <cellStyle name="Normal 2 46" xfId="1853"/>
    <cellStyle name="Normal 2 47" xfId="1854"/>
    <cellStyle name="Normal 2 48" xfId="1855"/>
    <cellStyle name="Normal 2 49" xfId="1856"/>
    <cellStyle name="Normal 2 5" xfId="1857"/>
    <cellStyle name="Normal 2 50" xfId="1858"/>
    <cellStyle name="Normal 2 51" xfId="1859"/>
    <cellStyle name="Normal 2 52" xfId="1860"/>
    <cellStyle name="Normal 2 53" xfId="1861"/>
    <cellStyle name="Normal 2 54" xfId="1862"/>
    <cellStyle name="Normal 2 55" xfId="1863"/>
    <cellStyle name="Normal 2 56" xfId="1864"/>
    <cellStyle name="Normal 2 57" xfId="1865"/>
    <cellStyle name="Normal 2 58" xfId="1866"/>
    <cellStyle name="Normal 2 59" xfId="1867"/>
    <cellStyle name="Normal 2 6" xfId="1868"/>
    <cellStyle name="Normal 2 60" xfId="1869"/>
    <cellStyle name="Normal 2 61" xfId="1870"/>
    <cellStyle name="Normal 2 62" xfId="1871"/>
    <cellStyle name="Normal 2 63" xfId="1872"/>
    <cellStyle name="Normal 2 64" xfId="1873"/>
    <cellStyle name="Normal 2 65" xfId="1874"/>
    <cellStyle name="Normal 2 66" xfId="1875"/>
    <cellStyle name="Normal 2 67" xfId="1876"/>
    <cellStyle name="Normal 2 68" xfId="1877"/>
    <cellStyle name="Normal 2 69" xfId="1878"/>
    <cellStyle name="Normal 2 7" xfId="1879"/>
    <cellStyle name="Normal 2 70" xfId="1880"/>
    <cellStyle name="Normal 2 71" xfId="1881"/>
    <cellStyle name="Normal 2 72" xfId="1882"/>
    <cellStyle name="Normal 2 73" xfId="1883"/>
    <cellStyle name="Normal 2 74" xfId="1884"/>
    <cellStyle name="Normal 2 75" xfId="1885"/>
    <cellStyle name="Normal 2 76" xfId="1886"/>
    <cellStyle name="Normal 2 77" xfId="1887"/>
    <cellStyle name="Normal 2 78" xfId="1888"/>
    <cellStyle name="Normal 2 79" xfId="1889"/>
    <cellStyle name="Normal 2 8" xfId="1890"/>
    <cellStyle name="Normal 2 80" xfId="1891"/>
    <cellStyle name="Normal 2 81" xfId="1892"/>
    <cellStyle name="Normal 2 82" xfId="1893"/>
    <cellStyle name="Normal 2 83" xfId="1894"/>
    <cellStyle name="Normal 2 84" xfId="1895"/>
    <cellStyle name="Normal 2 85" xfId="1896"/>
    <cellStyle name="Normal 2 86" xfId="1897"/>
    <cellStyle name="Normal 2 87" xfId="1898"/>
    <cellStyle name="Normal 2 88" xfId="1899"/>
    <cellStyle name="Normal 2 89" xfId="1900"/>
    <cellStyle name="Normal 2 9" xfId="1901"/>
    <cellStyle name="Normal 2 90" xfId="1902"/>
    <cellStyle name="Normal 2 91" xfId="1903"/>
    <cellStyle name="Normal 2 92" xfId="1904"/>
    <cellStyle name="Normal 2 93" xfId="1905"/>
    <cellStyle name="Normal 2 94" xfId="1906"/>
    <cellStyle name="Normal 2 95" xfId="1907"/>
    <cellStyle name="Normal 2 96" xfId="1908"/>
    <cellStyle name="Normal 2 97" xfId="1909"/>
    <cellStyle name="Normal 2 98" xfId="1910"/>
    <cellStyle name="Normal 2 99" xfId="1911"/>
    <cellStyle name="Normal 20" xfId="749"/>
    <cellStyle name="Normal 20 2" xfId="750"/>
    <cellStyle name="Normal 20 3" xfId="751"/>
    <cellStyle name="Normal 200" xfId="752"/>
    <cellStyle name="Normal 200 2" xfId="753"/>
    <cellStyle name="Normal 200 3" xfId="754"/>
    <cellStyle name="Normal 201" xfId="755"/>
    <cellStyle name="Normal 201 2" xfId="756"/>
    <cellStyle name="Normal 201 3" xfId="757"/>
    <cellStyle name="Normal 202" xfId="758"/>
    <cellStyle name="Normal 202 2" xfId="759"/>
    <cellStyle name="Normal 202 3" xfId="760"/>
    <cellStyle name="Normal 203" xfId="761"/>
    <cellStyle name="Normal 203 2" xfId="762"/>
    <cellStyle name="Normal 203 3" xfId="763"/>
    <cellStyle name="Normal 204" xfId="764"/>
    <cellStyle name="Normal 204 2" xfId="765"/>
    <cellStyle name="Normal 204 3" xfId="766"/>
    <cellStyle name="Normal 205" xfId="767"/>
    <cellStyle name="Normal 205 2" xfId="768"/>
    <cellStyle name="Normal 205 3" xfId="769"/>
    <cellStyle name="Normal 206" xfId="770"/>
    <cellStyle name="Normal 206 2" xfId="771"/>
    <cellStyle name="Normal 206 3" xfId="772"/>
    <cellStyle name="Normal 207" xfId="773"/>
    <cellStyle name="Normal 207 2" xfId="774"/>
    <cellStyle name="Normal 207 3" xfId="775"/>
    <cellStyle name="Normal 208" xfId="776"/>
    <cellStyle name="Normal 208 2" xfId="777"/>
    <cellStyle name="Normal 208 3" xfId="778"/>
    <cellStyle name="Normal 209" xfId="779"/>
    <cellStyle name="Normal 209 2" xfId="780"/>
    <cellStyle name="Normal 209 3" xfId="781"/>
    <cellStyle name="Normal 21" xfId="782"/>
    <cellStyle name="Normal 21 2" xfId="783"/>
    <cellStyle name="Normal 21 3" xfId="784"/>
    <cellStyle name="Normal 210" xfId="785"/>
    <cellStyle name="Normal 210 2" xfId="786"/>
    <cellStyle name="Normal 210 3" xfId="787"/>
    <cellStyle name="Normal 211" xfId="788"/>
    <cellStyle name="Normal 211 2" xfId="789"/>
    <cellStyle name="Normal 211 3" xfId="790"/>
    <cellStyle name="Normal 212" xfId="791"/>
    <cellStyle name="Normal 212 2" xfId="792"/>
    <cellStyle name="Normal 212 3" xfId="793"/>
    <cellStyle name="Normal 213" xfId="794"/>
    <cellStyle name="Normal 213 2" xfId="795"/>
    <cellStyle name="Normal 213 3" xfId="796"/>
    <cellStyle name="Normal 214" xfId="797"/>
    <cellStyle name="Normal 214 2" xfId="798"/>
    <cellStyle name="Normal 214 3" xfId="799"/>
    <cellStyle name="Normal 215" xfId="800"/>
    <cellStyle name="Normal 215 2" xfId="801"/>
    <cellStyle name="Normal 215 3" xfId="802"/>
    <cellStyle name="Normal 216" xfId="803"/>
    <cellStyle name="Normal 216 2" xfId="804"/>
    <cellStyle name="Normal 216 3" xfId="805"/>
    <cellStyle name="Normal 217" xfId="806"/>
    <cellStyle name="Normal 217 2" xfId="807"/>
    <cellStyle name="Normal 217 3" xfId="808"/>
    <cellStyle name="Normal 218" xfId="809"/>
    <cellStyle name="Normal 218 2" xfId="810"/>
    <cellStyle name="Normal 218 3" xfId="811"/>
    <cellStyle name="Normal 219" xfId="812"/>
    <cellStyle name="Normal 219 2" xfId="813"/>
    <cellStyle name="Normal 219 3" xfId="814"/>
    <cellStyle name="Normal 22" xfId="815"/>
    <cellStyle name="Normal 22 2" xfId="816"/>
    <cellStyle name="Normal 22 3" xfId="817"/>
    <cellStyle name="Normal 220" xfId="818"/>
    <cellStyle name="Normal 220 2" xfId="819"/>
    <cellStyle name="Normal 220 3" xfId="820"/>
    <cellStyle name="Normal 221" xfId="821"/>
    <cellStyle name="Normal 221 2" xfId="822"/>
    <cellStyle name="Normal 221 3" xfId="823"/>
    <cellStyle name="Normal 222" xfId="824"/>
    <cellStyle name="Normal 222 2" xfId="825"/>
    <cellStyle name="Normal 222 3" xfId="826"/>
    <cellStyle name="Normal 223" xfId="827"/>
    <cellStyle name="Normal 223 2" xfId="828"/>
    <cellStyle name="Normal 223 3" xfId="829"/>
    <cellStyle name="Normal 224" xfId="830"/>
    <cellStyle name="Normal 224 2" xfId="831"/>
    <cellStyle name="Normal 224 3" xfId="832"/>
    <cellStyle name="Normal 225" xfId="833"/>
    <cellStyle name="Normal 225 2" xfId="834"/>
    <cellStyle name="Normal 225 3" xfId="835"/>
    <cellStyle name="Normal 226" xfId="836"/>
    <cellStyle name="Normal 226 2" xfId="837"/>
    <cellStyle name="Normal 226 3" xfId="838"/>
    <cellStyle name="Normal 227" xfId="839"/>
    <cellStyle name="Normal 227 2" xfId="840"/>
    <cellStyle name="Normal 227 3" xfId="841"/>
    <cellStyle name="Normal 228" xfId="842"/>
    <cellStyle name="Normal 228 2" xfId="843"/>
    <cellStyle name="Normal 228 3" xfId="844"/>
    <cellStyle name="Normal 229" xfId="845"/>
    <cellStyle name="Normal 229 2" xfId="846"/>
    <cellStyle name="Normal 229 3" xfId="847"/>
    <cellStyle name="Normal 23" xfId="848"/>
    <cellStyle name="Normal 23 2" xfId="849"/>
    <cellStyle name="Normal 23 3" xfId="850"/>
    <cellStyle name="Normal 230" xfId="851"/>
    <cellStyle name="Normal 230 2" xfId="852"/>
    <cellStyle name="Normal 230 3" xfId="853"/>
    <cellStyle name="Normal 231" xfId="854"/>
    <cellStyle name="Normal 231 2" xfId="855"/>
    <cellStyle name="Normal 231 3" xfId="856"/>
    <cellStyle name="Normal 232" xfId="857"/>
    <cellStyle name="Normal 232 2" xfId="858"/>
    <cellStyle name="Normal 232 3" xfId="859"/>
    <cellStyle name="Normal 233" xfId="860"/>
    <cellStyle name="Normal 233 2" xfId="861"/>
    <cellStyle name="Normal 233 3" xfId="862"/>
    <cellStyle name="Normal 234" xfId="863"/>
    <cellStyle name="Normal 234 2" xfId="864"/>
    <cellStyle name="Normal 234 3" xfId="865"/>
    <cellStyle name="Normal 235" xfId="866"/>
    <cellStyle name="Normal 235 2" xfId="867"/>
    <cellStyle name="Normal 235 3" xfId="868"/>
    <cellStyle name="Normal 236" xfId="869"/>
    <cellStyle name="Normal 236 2" xfId="870"/>
    <cellStyle name="Normal 236 3" xfId="871"/>
    <cellStyle name="Normal 237" xfId="872"/>
    <cellStyle name="Normal 237 2" xfId="873"/>
    <cellStyle name="Normal 237 3" xfId="874"/>
    <cellStyle name="Normal 238" xfId="875"/>
    <cellStyle name="Normal 238 2" xfId="876"/>
    <cellStyle name="Normal 238 3" xfId="877"/>
    <cellStyle name="Normal 239" xfId="878"/>
    <cellStyle name="Normal 239 2" xfId="879"/>
    <cellStyle name="Normal 239 3" xfId="880"/>
    <cellStyle name="Normal 24" xfId="881"/>
    <cellStyle name="Normal 24 2" xfId="882"/>
    <cellStyle name="Normal 24 3" xfId="883"/>
    <cellStyle name="Normal 240" xfId="884"/>
    <cellStyle name="Normal 240 2" xfId="885"/>
    <cellStyle name="Normal 240 3" xfId="886"/>
    <cellStyle name="Normal 241" xfId="887"/>
    <cellStyle name="Normal 241 2" xfId="888"/>
    <cellStyle name="Normal 241 3" xfId="889"/>
    <cellStyle name="Normal 242" xfId="890"/>
    <cellStyle name="Normal 242 2" xfId="891"/>
    <cellStyle name="Normal 242 3" xfId="892"/>
    <cellStyle name="Normal 243" xfId="893"/>
    <cellStyle name="Normal 243 2" xfId="894"/>
    <cellStyle name="Normal 243 3" xfId="895"/>
    <cellStyle name="Normal 244" xfId="896"/>
    <cellStyle name="Normal 244 2" xfId="897"/>
    <cellStyle name="Normal 244 3" xfId="898"/>
    <cellStyle name="Normal 245" xfId="899"/>
    <cellStyle name="Normal 245 2" xfId="900"/>
    <cellStyle name="Normal 245 3" xfId="901"/>
    <cellStyle name="Normal 246" xfId="902"/>
    <cellStyle name="Normal 246 2" xfId="903"/>
    <cellStyle name="Normal 246 3" xfId="904"/>
    <cellStyle name="Normal 247" xfId="905"/>
    <cellStyle name="Normal 247 2" xfId="906"/>
    <cellStyle name="Normal 247 3" xfId="907"/>
    <cellStyle name="Normal 248" xfId="908"/>
    <cellStyle name="Normal 248 2" xfId="909"/>
    <cellStyle name="Normal 248 3" xfId="910"/>
    <cellStyle name="Normal 249" xfId="911"/>
    <cellStyle name="Normal 249 2" xfId="912"/>
    <cellStyle name="Normal 249 3" xfId="913"/>
    <cellStyle name="Normal 25" xfId="914"/>
    <cellStyle name="Normal 25 2" xfId="915"/>
    <cellStyle name="Normal 25 3" xfId="916"/>
    <cellStyle name="Normal 250" xfId="917"/>
    <cellStyle name="Normal 250 2" xfId="918"/>
    <cellStyle name="Normal 250 3" xfId="919"/>
    <cellStyle name="Normal 251" xfId="920"/>
    <cellStyle name="Normal 251 2" xfId="921"/>
    <cellStyle name="Normal 251 3" xfId="922"/>
    <cellStyle name="Normal 252" xfId="923"/>
    <cellStyle name="Normal 252 2" xfId="924"/>
    <cellStyle name="Normal 252 3" xfId="925"/>
    <cellStyle name="Normal 253" xfId="926"/>
    <cellStyle name="Normal 253 2" xfId="927"/>
    <cellStyle name="Normal 253 3" xfId="928"/>
    <cellStyle name="Normal 254" xfId="929"/>
    <cellStyle name="Normal 254 2" xfId="930"/>
    <cellStyle name="Normal 254 3" xfId="931"/>
    <cellStyle name="Normal 255" xfId="932"/>
    <cellStyle name="Normal 255 2" xfId="933"/>
    <cellStyle name="Normal 255 3" xfId="934"/>
    <cellStyle name="Normal 256" xfId="935"/>
    <cellStyle name="Normal 257" xfId="936"/>
    <cellStyle name="Normal 258" xfId="937"/>
    <cellStyle name="Normal 259" xfId="938"/>
    <cellStyle name="Normal 26" xfId="939"/>
    <cellStyle name="Normal 26 2" xfId="940"/>
    <cellStyle name="Normal 26 3" xfId="941"/>
    <cellStyle name="Normal 260" xfId="942"/>
    <cellStyle name="Normal 261" xfId="943"/>
    <cellStyle name="Normal 262" xfId="944"/>
    <cellStyle name="Normal 263" xfId="945"/>
    <cellStyle name="Normal 264" xfId="946"/>
    <cellStyle name="Normal 265" xfId="947"/>
    <cellStyle name="Normal 266" xfId="948"/>
    <cellStyle name="Normal 267" xfId="949"/>
    <cellStyle name="Normal 268" xfId="950"/>
    <cellStyle name="Normal 269" xfId="951"/>
    <cellStyle name="Normal 27" xfId="952"/>
    <cellStyle name="Normal 27 2" xfId="953"/>
    <cellStyle name="Normal 27 3" xfId="954"/>
    <cellStyle name="Normal 270" xfId="955"/>
    <cellStyle name="Normal 271" xfId="956"/>
    <cellStyle name="Normal 272" xfId="957"/>
    <cellStyle name="Normal 273" xfId="958"/>
    <cellStyle name="Normal 274" xfId="959"/>
    <cellStyle name="Normal 275" xfId="960"/>
    <cellStyle name="Normal 276" xfId="961"/>
    <cellStyle name="Normal 277" xfId="962"/>
    <cellStyle name="Normal 278" xfId="963"/>
    <cellStyle name="Normal 279" xfId="964"/>
    <cellStyle name="Normal 28" xfId="965"/>
    <cellStyle name="Normal 28 2" xfId="966"/>
    <cellStyle name="Normal 28 3" xfId="967"/>
    <cellStyle name="Normal 280" xfId="968"/>
    <cellStyle name="Normal 281" xfId="969"/>
    <cellStyle name="Normal 282" xfId="970"/>
    <cellStyle name="Normal 283" xfId="971"/>
    <cellStyle name="Normal 284" xfId="972"/>
    <cellStyle name="Normal 285" xfId="973"/>
    <cellStyle name="Normal 286" xfId="974"/>
    <cellStyle name="Normal 287" xfId="975"/>
    <cellStyle name="Normal 288" xfId="976"/>
    <cellStyle name="Normal 289" xfId="977"/>
    <cellStyle name="Normal 29" xfId="978"/>
    <cellStyle name="Normal 29 2" xfId="979"/>
    <cellStyle name="Normal 29 3" xfId="980"/>
    <cellStyle name="Normal 290" xfId="981"/>
    <cellStyle name="Normal 291" xfId="982"/>
    <cellStyle name="Normal 292" xfId="983"/>
    <cellStyle name="Normal 293" xfId="984"/>
    <cellStyle name="Normal 294" xfId="985"/>
    <cellStyle name="Normal 295" xfId="986"/>
    <cellStyle name="Normal 296" xfId="987"/>
    <cellStyle name="Normal 297" xfId="988"/>
    <cellStyle name="Normal 298" xfId="989"/>
    <cellStyle name="Normal 299" xfId="990"/>
    <cellStyle name="Normal 3" xfId="63"/>
    <cellStyle name="Normal 3 10" xfId="1912"/>
    <cellStyle name="Normal 3 11" xfId="1913"/>
    <cellStyle name="Normal 3 12" xfId="1914"/>
    <cellStyle name="Normal 3 13" xfId="1915"/>
    <cellStyle name="Normal 3 14" xfId="1916"/>
    <cellStyle name="Normal 3 15" xfId="1917"/>
    <cellStyle name="Normal 3 16" xfId="1918"/>
    <cellStyle name="Normal 3 17" xfId="1919"/>
    <cellStyle name="Normal 3 18" xfId="1920"/>
    <cellStyle name="Normal 3 19" xfId="1921"/>
    <cellStyle name="Normal 3 2" xfId="64"/>
    <cellStyle name="Normal 3 2 2" xfId="102"/>
    <cellStyle name="Normal 3 2 2 2" xfId="1449"/>
    <cellStyle name="Normal 3 2 3" xfId="991"/>
    <cellStyle name="Normal 3 2 4" xfId="2406"/>
    <cellStyle name="Normal 3 2 4 2" xfId="2407"/>
    <cellStyle name="Normal 3 2 5" xfId="2409"/>
    <cellStyle name="Normal 3 20" xfId="1922"/>
    <cellStyle name="Normal 3 21" xfId="1923"/>
    <cellStyle name="Normal 3 22" xfId="1924"/>
    <cellStyle name="Normal 3 23" xfId="1925"/>
    <cellStyle name="Normal 3 24" xfId="1926"/>
    <cellStyle name="Normal 3 25" xfId="1927"/>
    <cellStyle name="Normal 3 26" xfId="1928"/>
    <cellStyle name="Normal 3 27" xfId="1929"/>
    <cellStyle name="Normal 3 28" xfId="1930"/>
    <cellStyle name="Normal 3 29" xfId="1931"/>
    <cellStyle name="Normal 3 3" xfId="65"/>
    <cellStyle name="Normal 3 30" xfId="1932"/>
    <cellStyle name="Normal 3 31" xfId="1933"/>
    <cellStyle name="Normal 3 32" xfId="1934"/>
    <cellStyle name="Normal 3 33" xfId="1935"/>
    <cellStyle name="Normal 3 34" xfId="1936"/>
    <cellStyle name="Normal 3 35" xfId="1937"/>
    <cellStyle name="Normal 3 36" xfId="1938"/>
    <cellStyle name="Normal 3 37" xfId="1939"/>
    <cellStyle name="Normal 3 38" xfId="1940"/>
    <cellStyle name="Normal 3 39" xfId="1941"/>
    <cellStyle name="Normal 3 4" xfId="103"/>
    <cellStyle name="Normal 3 40" xfId="1942"/>
    <cellStyle name="Normal 3 41" xfId="1943"/>
    <cellStyle name="Normal 3 42" xfId="1944"/>
    <cellStyle name="Normal 3 43" xfId="1945"/>
    <cellStyle name="Normal 3 44" xfId="1946"/>
    <cellStyle name="Normal 3 45" xfId="1947"/>
    <cellStyle name="Normal 3 46" xfId="1948"/>
    <cellStyle name="Normal 3 47" xfId="1949"/>
    <cellStyle name="Normal 3 48" xfId="1950"/>
    <cellStyle name="Normal 3 49" xfId="1951"/>
    <cellStyle name="Normal 3 5" xfId="992"/>
    <cellStyle name="Normal 3 50" xfId="1952"/>
    <cellStyle name="Normal 3 51" xfId="1953"/>
    <cellStyle name="Normal 3 6" xfId="1954"/>
    <cellStyle name="Normal 3 7" xfId="1955"/>
    <cellStyle name="Normal 3 8" xfId="1956"/>
    <cellStyle name="Normal 3 9" xfId="1957"/>
    <cellStyle name="Normal 30" xfId="993"/>
    <cellStyle name="Normal 30 2" xfId="994"/>
    <cellStyle name="Normal 30 3" xfId="995"/>
    <cellStyle name="Normal 300" xfId="996"/>
    <cellStyle name="Normal 301" xfId="997"/>
    <cellStyle name="Normal 302" xfId="998"/>
    <cellStyle name="Normal 303" xfId="999"/>
    <cellStyle name="Normal 304" xfId="1000"/>
    <cellStyle name="Normal 305" xfId="1001"/>
    <cellStyle name="Normal 306" xfId="1002"/>
    <cellStyle name="Normal 307" xfId="1003"/>
    <cellStyle name="Normal 308" xfId="1004"/>
    <cellStyle name="Normal 309" xfId="1005"/>
    <cellStyle name="Normal 31" xfId="1006"/>
    <cellStyle name="Normal 31 2" xfId="1007"/>
    <cellStyle name="Normal 31 3" xfId="1008"/>
    <cellStyle name="Normal 310" xfId="1009"/>
    <cellStyle name="Normal 311" xfId="2419"/>
    <cellStyle name="Normal 312" xfId="2420"/>
    <cellStyle name="Normal 313" xfId="2423"/>
    <cellStyle name="Normal 32" xfId="1010"/>
    <cellStyle name="Normal 32 2" xfId="1011"/>
    <cellStyle name="Normal 32 3" xfId="1012"/>
    <cellStyle name="Normal 33" xfId="1013"/>
    <cellStyle name="Normal 33 2" xfId="1014"/>
    <cellStyle name="Normal 33 3" xfId="1015"/>
    <cellStyle name="Normal 34" xfId="1016"/>
    <cellStyle name="Normal 34 2" xfId="1017"/>
    <cellStyle name="Normal 34 3" xfId="1018"/>
    <cellStyle name="Normal 35" xfId="1019"/>
    <cellStyle name="Normal 35 2" xfId="1020"/>
    <cellStyle name="Normal 35 3" xfId="1021"/>
    <cellStyle name="Normal 36" xfId="1022"/>
    <cellStyle name="Normal 36 2" xfId="1023"/>
    <cellStyle name="Normal 36 3" xfId="1024"/>
    <cellStyle name="Normal 37" xfId="1025"/>
    <cellStyle name="Normal 37 2" xfId="1026"/>
    <cellStyle name="Normal 37 3" xfId="1027"/>
    <cellStyle name="Normal 38" xfId="1028"/>
    <cellStyle name="Normal 38 2" xfId="1029"/>
    <cellStyle name="Normal 38 3" xfId="1030"/>
    <cellStyle name="Normal 39" xfId="1031"/>
    <cellStyle name="Normal 39 2" xfId="1032"/>
    <cellStyle name="Normal 39 3" xfId="1033"/>
    <cellStyle name="Normal 4" xfId="66"/>
    <cellStyle name="Normal 4 10" xfId="1958"/>
    <cellStyle name="Normal 4 11" xfId="1959"/>
    <cellStyle name="Normal 4 12" xfId="1960"/>
    <cellStyle name="Normal 4 13" xfId="1961"/>
    <cellStyle name="Normal 4 14" xfId="1962"/>
    <cellStyle name="Normal 4 15" xfId="1963"/>
    <cellStyle name="Normal 4 16" xfId="1964"/>
    <cellStyle name="Normal 4 17" xfId="1965"/>
    <cellStyle name="Normal 4 18" xfId="1966"/>
    <cellStyle name="Normal 4 19" xfId="1967"/>
    <cellStyle name="Normal 4 2" xfId="1034"/>
    <cellStyle name="Normal 4 20" xfId="1968"/>
    <cellStyle name="Normal 4 21" xfId="1969"/>
    <cellStyle name="Normal 4 22" xfId="1970"/>
    <cellStyle name="Normal 4 23" xfId="1971"/>
    <cellStyle name="Normal 4 24" xfId="1972"/>
    <cellStyle name="Normal 4 25" xfId="1973"/>
    <cellStyle name="Normal 4 26" xfId="1974"/>
    <cellStyle name="Normal 4 27" xfId="1975"/>
    <cellStyle name="Normal 4 28" xfId="1976"/>
    <cellStyle name="Normal 4 29" xfId="1977"/>
    <cellStyle name="Normal 4 3" xfId="1035"/>
    <cellStyle name="Normal 4 30" xfId="1978"/>
    <cellStyle name="Normal 4 31" xfId="1979"/>
    <cellStyle name="Normal 4 32" xfId="1980"/>
    <cellStyle name="Normal 4 33" xfId="1981"/>
    <cellStyle name="Normal 4 34" xfId="1982"/>
    <cellStyle name="Normal 4 35" xfId="1983"/>
    <cellStyle name="Normal 4 36" xfId="1984"/>
    <cellStyle name="Normal 4 37" xfId="1985"/>
    <cellStyle name="Normal 4 38" xfId="1986"/>
    <cellStyle name="Normal 4 39" xfId="1987"/>
    <cellStyle name="Normal 4 4" xfId="1036"/>
    <cellStyle name="Normal 4 40" xfId="1988"/>
    <cellStyle name="Normal 4 41" xfId="1989"/>
    <cellStyle name="Normal 4 42" xfId="1990"/>
    <cellStyle name="Normal 4 43" xfId="1991"/>
    <cellStyle name="Normal 4 44" xfId="1992"/>
    <cellStyle name="Normal 4 45" xfId="1993"/>
    <cellStyle name="Normal 4 46" xfId="1994"/>
    <cellStyle name="Normal 4 47" xfId="1995"/>
    <cellStyle name="Normal 4 48" xfId="1996"/>
    <cellStyle name="Normal 4 49" xfId="1997"/>
    <cellStyle name="Normal 4 5" xfId="1998"/>
    <cellStyle name="Normal 4 50" xfId="1999"/>
    <cellStyle name="Normal 4 51" xfId="2000"/>
    <cellStyle name="Normal 4 6" xfId="2001"/>
    <cellStyle name="Normal 4 7" xfId="2002"/>
    <cellStyle name="Normal 4 8" xfId="2003"/>
    <cellStyle name="Normal 4 9" xfId="2004"/>
    <cellStyle name="Normal 40" xfId="1037"/>
    <cellStyle name="Normal 40 2" xfId="1038"/>
    <cellStyle name="Normal 40 3" xfId="1039"/>
    <cellStyle name="Normal 41" xfId="1040"/>
    <cellStyle name="Normal 41 2" xfId="1041"/>
    <cellStyle name="Normal 41 3" xfId="1042"/>
    <cellStyle name="Normal 42" xfId="1043"/>
    <cellStyle name="Normal 42 2" xfId="1044"/>
    <cellStyle name="Normal 42 3" xfId="1045"/>
    <cellStyle name="Normal 43" xfId="1046"/>
    <cellStyle name="Normal 43 2" xfId="1047"/>
    <cellStyle name="Normal 43 3" xfId="1048"/>
    <cellStyle name="Normal 44" xfId="1049"/>
    <cellStyle name="Normal 44 2" xfId="1050"/>
    <cellStyle name="Normal 44 3" xfId="1051"/>
    <cellStyle name="Normal 45" xfId="1052"/>
    <cellStyle name="Normal 45 2" xfId="1053"/>
    <cellStyle name="Normal 45 3" xfId="1054"/>
    <cellStyle name="Normal 46" xfId="1055"/>
    <cellStyle name="Normal 46 2" xfId="1056"/>
    <cellStyle name="Normal 46 3" xfId="1057"/>
    <cellStyle name="Normal 47" xfId="1058"/>
    <cellStyle name="Normal 47 2" xfId="1059"/>
    <cellStyle name="Normal 47 3" xfId="1060"/>
    <cellStyle name="Normal 48" xfId="1061"/>
    <cellStyle name="Normal 48 2" xfId="1062"/>
    <cellStyle name="Normal 48 3" xfId="1063"/>
    <cellStyle name="Normal 49" xfId="1064"/>
    <cellStyle name="Normal 49 2" xfId="1065"/>
    <cellStyle name="Normal 49 3" xfId="1066"/>
    <cellStyle name="Normal 5" xfId="1067"/>
    <cellStyle name="Normal 5 10" xfId="2005"/>
    <cellStyle name="Normal 5 11" xfId="2006"/>
    <cellStyle name="Normal 5 12" xfId="2007"/>
    <cellStyle name="Normal 5 13" xfId="2008"/>
    <cellStyle name="Normal 5 14" xfId="2009"/>
    <cellStyle name="Normal 5 15" xfId="2010"/>
    <cellStyle name="Normal 5 16" xfId="2011"/>
    <cellStyle name="Normal 5 17" xfId="2012"/>
    <cellStyle name="Normal 5 18" xfId="2013"/>
    <cellStyle name="Normal 5 19" xfId="2014"/>
    <cellStyle name="Normal 5 2" xfId="1068"/>
    <cellStyle name="Normal 5 20" xfId="2015"/>
    <cellStyle name="Normal 5 21" xfId="2016"/>
    <cellStyle name="Normal 5 22" xfId="2017"/>
    <cellStyle name="Normal 5 23" xfId="2018"/>
    <cellStyle name="Normal 5 24" xfId="2019"/>
    <cellStyle name="Normal 5 25" xfId="2020"/>
    <cellStyle name="Normal 5 26" xfId="2021"/>
    <cellStyle name="Normal 5 27" xfId="2022"/>
    <cellStyle name="Normal 5 28" xfId="2023"/>
    <cellStyle name="Normal 5 29" xfId="2024"/>
    <cellStyle name="Normal 5 3" xfId="1069"/>
    <cellStyle name="Normal 5 30" xfId="2025"/>
    <cellStyle name="Normal 5 31" xfId="2026"/>
    <cellStyle name="Normal 5 32" xfId="2027"/>
    <cellStyle name="Normal 5 33" xfId="2028"/>
    <cellStyle name="Normal 5 34" xfId="2029"/>
    <cellStyle name="Normal 5 35" xfId="2030"/>
    <cellStyle name="Normal 5 36" xfId="2031"/>
    <cellStyle name="Normal 5 37" xfId="2032"/>
    <cellStyle name="Normal 5 38" xfId="2033"/>
    <cellStyle name="Normal 5 39" xfId="2034"/>
    <cellStyle name="Normal 5 4" xfId="1070"/>
    <cellStyle name="Normal 5 40" xfId="2035"/>
    <cellStyle name="Normal 5 41" xfId="2036"/>
    <cellStyle name="Normal 5 42" xfId="2037"/>
    <cellStyle name="Normal 5 43" xfId="2038"/>
    <cellStyle name="Normal 5 44" xfId="2039"/>
    <cellStyle name="Normal 5 45" xfId="2040"/>
    <cellStyle name="Normal 5 46" xfId="2041"/>
    <cellStyle name="Normal 5 47" xfId="2042"/>
    <cellStyle name="Normal 5 48" xfId="2043"/>
    <cellStyle name="Normal 5 49" xfId="2044"/>
    <cellStyle name="Normal 5 5" xfId="1450"/>
    <cellStyle name="Normal 5 50" xfId="2045"/>
    <cellStyle name="Normal 5 51" xfId="2046"/>
    <cellStyle name="Normal 5 6" xfId="2047"/>
    <cellStyle name="Normal 5 7" xfId="2048"/>
    <cellStyle name="Normal 5 8" xfId="2049"/>
    <cellStyle name="Normal 5 9" xfId="2050"/>
    <cellStyle name="Normal 50" xfId="1071"/>
    <cellStyle name="Normal 50 2" xfId="1072"/>
    <cellStyle name="Normal 50 3" xfId="1073"/>
    <cellStyle name="Normal 51" xfId="1074"/>
    <cellStyle name="Normal 51 2" xfId="1075"/>
    <cellStyle name="Normal 51 3" xfId="1076"/>
    <cellStyle name="Normal 52" xfId="1077"/>
    <cellStyle name="Normal 52 2" xfId="1078"/>
    <cellStyle name="Normal 52 3" xfId="1079"/>
    <cellStyle name="Normal 53" xfId="1080"/>
    <cellStyle name="Normal 53 2" xfId="1081"/>
    <cellStyle name="Normal 53 3" xfId="1082"/>
    <cellStyle name="Normal 54" xfId="1083"/>
    <cellStyle name="Normal 54 2" xfId="1084"/>
    <cellStyle name="Normal 54 3" xfId="1085"/>
    <cellStyle name="Normal 55" xfId="1086"/>
    <cellStyle name="Normal 55 2" xfId="1087"/>
    <cellStyle name="Normal 55 3" xfId="1088"/>
    <cellStyle name="Normal 56" xfId="1089"/>
    <cellStyle name="Normal 56 2" xfId="1090"/>
    <cellStyle name="Normal 56 3" xfId="1091"/>
    <cellStyle name="Normal 57" xfId="1092"/>
    <cellStyle name="Normal 57 2" xfId="1093"/>
    <cellStyle name="Normal 57 3" xfId="1094"/>
    <cellStyle name="Normal 58" xfId="1095"/>
    <cellStyle name="Normal 58 2" xfId="1096"/>
    <cellStyle name="Normal 58 3" xfId="1097"/>
    <cellStyle name="Normal 59" xfId="1098"/>
    <cellStyle name="Normal 59 2" xfId="1099"/>
    <cellStyle name="Normal 59 3" xfId="1100"/>
    <cellStyle name="Normal 59 4" xfId="1101"/>
    <cellStyle name="Normal 6" xfId="1102"/>
    <cellStyle name="Normal 6 10" xfId="2051"/>
    <cellStyle name="Normal 6 11" xfId="2052"/>
    <cellStyle name="Normal 6 12" xfId="2053"/>
    <cellStyle name="Normal 6 13" xfId="2054"/>
    <cellStyle name="Normal 6 14" xfId="2055"/>
    <cellStyle name="Normal 6 15" xfId="2056"/>
    <cellStyle name="Normal 6 16" xfId="2057"/>
    <cellStyle name="Normal 6 17" xfId="2058"/>
    <cellStyle name="Normal 6 18" xfId="2059"/>
    <cellStyle name="Normal 6 19" xfId="2060"/>
    <cellStyle name="Normal 6 2" xfId="1103"/>
    <cellStyle name="Normal 6 20" xfId="2061"/>
    <cellStyle name="Normal 6 21" xfId="2062"/>
    <cellStyle name="Normal 6 22" xfId="2063"/>
    <cellStyle name="Normal 6 23" xfId="2064"/>
    <cellStyle name="Normal 6 24" xfId="2065"/>
    <cellStyle name="Normal 6 25" xfId="2066"/>
    <cellStyle name="Normal 6 26" xfId="2067"/>
    <cellStyle name="Normal 6 27" xfId="2068"/>
    <cellStyle name="Normal 6 28" xfId="2069"/>
    <cellStyle name="Normal 6 29" xfId="2070"/>
    <cellStyle name="Normal 6 3" xfId="1104"/>
    <cellStyle name="Normal 6 30" xfId="2071"/>
    <cellStyle name="Normal 6 31" xfId="2072"/>
    <cellStyle name="Normal 6 32" xfId="2073"/>
    <cellStyle name="Normal 6 33" xfId="2074"/>
    <cellStyle name="Normal 6 34" xfId="2075"/>
    <cellStyle name="Normal 6 35" xfId="2076"/>
    <cellStyle name="Normal 6 36" xfId="2077"/>
    <cellStyle name="Normal 6 37" xfId="2078"/>
    <cellStyle name="Normal 6 38" xfId="2079"/>
    <cellStyle name="Normal 6 39" xfId="2080"/>
    <cellStyle name="Normal 6 4" xfId="1105"/>
    <cellStyle name="Normal 6 40" xfId="2081"/>
    <cellStyle name="Normal 6 41" xfId="2082"/>
    <cellStyle name="Normal 6 42" xfId="2083"/>
    <cellStyle name="Normal 6 43" xfId="2084"/>
    <cellStyle name="Normal 6 44" xfId="2085"/>
    <cellStyle name="Normal 6 45" xfId="2086"/>
    <cellStyle name="Normal 6 46" xfId="2087"/>
    <cellStyle name="Normal 6 47" xfId="2088"/>
    <cellStyle name="Normal 6 48" xfId="2089"/>
    <cellStyle name="Normal 6 49" xfId="2090"/>
    <cellStyle name="Normal 6 5" xfId="2091"/>
    <cellStyle name="Normal 6 50" xfId="2092"/>
    <cellStyle name="Normal 6 51" xfId="2093"/>
    <cellStyle name="Normal 6 6" xfId="2094"/>
    <cellStyle name="Normal 6 7" xfId="2095"/>
    <cellStyle name="Normal 6 8" xfId="2096"/>
    <cellStyle name="Normal 6 9" xfId="2097"/>
    <cellStyle name="Normal 60" xfId="1106"/>
    <cellStyle name="Normal 60 2" xfId="1107"/>
    <cellStyle name="Normal 60 3" xfId="1108"/>
    <cellStyle name="Normal 61" xfId="1109"/>
    <cellStyle name="Normal 61 2" xfId="1110"/>
    <cellStyle name="Normal 61 3" xfId="1111"/>
    <cellStyle name="Normal 62" xfId="1112"/>
    <cellStyle name="Normal 62 2" xfId="1113"/>
    <cellStyle name="Normal 62 3" xfId="1114"/>
    <cellStyle name="Normal 63" xfId="1115"/>
    <cellStyle name="Normal 63 2" xfId="1116"/>
    <cellStyle name="Normal 63 3" xfId="1117"/>
    <cellStyle name="Normal 64" xfId="1118"/>
    <cellStyle name="Normal 64 2" xfId="1119"/>
    <cellStyle name="Normal 64 3" xfId="1120"/>
    <cellStyle name="Normal 65" xfId="1121"/>
    <cellStyle name="Normal 65 2" xfId="1122"/>
    <cellStyle name="Normal 65 3" xfId="1123"/>
    <cellStyle name="Normal 66" xfId="1124"/>
    <cellStyle name="Normal 66 2" xfId="1125"/>
    <cellStyle name="Normal 66 3" xfId="1126"/>
    <cellStyle name="Normal 67" xfId="1127"/>
    <cellStyle name="Normal 67 2" xfId="1128"/>
    <cellStyle name="Normal 67 3" xfId="1129"/>
    <cellStyle name="Normal 68" xfId="1130"/>
    <cellStyle name="Normal 68 2" xfId="1131"/>
    <cellStyle name="Normal 68 3" xfId="1132"/>
    <cellStyle name="Normal 69" xfId="1133"/>
    <cellStyle name="Normal 69 2" xfId="1134"/>
    <cellStyle name="Normal 69 3" xfId="1135"/>
    <cellStyle name="Normal 7" xfId="1136"/>
    <cellStyle name="Normal 7 10" xfId="2098"/>
    <cellStyle name="Normal 7 11" xfId="2099"/>
    <cellStyle name="Normal 7 12" xfId="2100"/>
    <cellStyle name="Normal 7 13" xfId="2101"/>
    <cellStyle name="Normal 7 14" xfId="2102"/>
    <cellStyle name="Normal 7 15" xfId="2103"/>
    <cellStyle name="Normal 7 16" xfId="2104"/>
    <cellStyle name="Normal 7 17" xfId="2105"/>
    <cellStyle name="Normal 7 18" xfId="2106"/>
    <cellStyle name="Normal 7 19" xfId="2107"/>
    <cellStyle name="Normal 7 2" xfId="1137"/>
    <cellStyle name="Normal 7 20" xfId="2108"/>
    <cellStyle name="Normal 7 21" xfId="2109"/>
    <cellStyle name="Normal 7 22" xfId="2110"/>
    <cellStyle name="Normal 7 23" xfId="2111"/>
    <cellStyle name="Normal 7 24" xfId="2112"/>
    <cellStyle name="Normal 7 25" xfId="2113"/>
    <cellStyle name="Normal 7 26" xfId="2114"/>
    <cellStyle name="Normal 7 27" xfId="2115"/>
    <cellStyle name="Normal 7 28" xfId="2116"/>
    <cellStyle name="Normal 7 29" xfId="2117"/>
    <cellStyle name="Normal 7 3" xfId="1138"/>
    <cellStyle name="Normal 7 30" xfId="2118"/>
    <cellStyle name="Normal 7 31" xfId="2119"/>
    <cellStyle name="Normal 7 32" xfId="2120"/>
    <cellStyle name="Normal 7 33" xfId="2121"/>
    <cellStyle name="Normal 7 34" xfId="2122"/>
    <cellStyle name="Normal 7 35" xfId="2123"/>
    <cellStyle name="Normal 7 36" xfId="2124"/>
    <cellStyle name="Normal 7 37" xfId="2125"/>
    <cellStyle name="Normal 7 38" xfId="2126"/>
    <cellStyle name="Normal 7 39" xfId="2127"/>
    <cellStyle name="Normal 7 4" xfId="1139"/>
    <cellStyle name="Normal 7 40" xfId="2128"/>
    <cellStyle name="Normal 7 41" xfId="2129"/>
    <cellStyle name="Normal 7 42" xfId="2130"/>
    <cellStyle name="Normal 7 43" xfId="2131"/>
    <cellStyle name="Normal 7 44" xfId="2132"/>
    <cellStyle name="Normal 7 45" xfId="2133"/>
    <cellStyle name="Normal 7 46" xfId="2134"/>
    <cellStyle name="Normal 7 47" xfId="2135"/>
    <cellStyle name="Normal 7 48" xfId="2136"/>
    <cellStyle name="Normal 7 49" xfId="2137"/>
    <cellStyle name="Normal 7 5" xfId="1140"/>
    <cellStyle name="Normal 7 50" xfId="2138"/>
    <cellStyle name="Normal 7 51" xfId="2139"/>
    <cellStyle name="Normal 7 6" xfId="2140"/>
    <cellStyle name="Normal 7 7" xfId="2141"/>
    <cellStyle name="Normal 7 8" xfId="2142"/>
    <cellStyle name="Normal 7 9" xfId="2143"/>
    <cellStyle name="Normal 70" xfId="1141"/>
    <cellStyle name="Normal 70 2" xfId="1142"/>
    <cellStyle name="Normal 70 3" xfId="1143"/>
    <cellStyle name="Normal 71" xfId="1144"/>
    <cellStyle name="Normal 71 2" xfId="1145"/>
    <cellStyle name="Normal 71 3" xfId="1146"/>
    <cellStyle name="Normal 72" xfId="1147"/>
    <cellStyle name="Normal 72 2" xfId="1148"/>
    <cellStyle name="Normal 72 3" xfId="1149"/>
    <cellStyle name="Normal 73" xfId="1150"/>
    <cellStyle name="Normal 73 2" xfId="1151"/>
    <cellStyle name="Normal 73 3" xfId="1152"/>
    <cellStyle name="Normal 74" xfId="1153"/>
    <cellStyle name="Normal 74 2" xfId="1154"/>
    <cellStyle name="Normal 74 3" xfId="1155"/>
    <cellStyle name="Normal 75" xfId="1156"/>
    <cellStyle name="Normal 75 2" xfId="1157"/>
    <cellStyle name="Normal 75 3" xfId="1158"/>
    <cellStyle name="Normal 76" xfId="1159"/>
    <cellStyle name="Normal 76 2" xfId="1160"/>
    <cellStyle name="Normal 76 3" xfId="1161"/>
    <cellStyle name="Normal 77" xfId="1162"/>
    <cellStyle name="Normal 77 2" xfId="1163"/>
    <cellStyle name="Normal 77 3" xfId="1164"/>
    <cellStyle name="Normal 78" xfId="1165"/>
    <cellStyle name="Normal 78 2" xfId="1166"/>
    <cellStyle name="Normal 78 3" xfId="1167"/>
    <cellStyle name="Normal 79" xfId="1168"/>
    <cellStyle name="Normal 79 2" xfId="1169"/>
    <cellStyle name="Normal 79 3" xfId="1170"/>
    <cellStyle name="Normal 8" xfId="1171"/>
    <cellStyle name="Normal 8 10" xfId="2144"/>
    <cellStyle name="Normal 8 11" xfId="2145"/>
    <cellStyle name="Normal 8 12" xfId="2146"/>
    <cellStyle name="Normal 8 13" xfId="2147"/>
    <cellStyle name="Normal 8 14" xfId="2148"/>
    <cellStyle name="Normal 8 15" xfId="2149"/>
    <cellStyle name="Normal 8 16" xfId="2150"/>
    <cellStyle name="Normal 8 17" xfId="2151"/>
    <cellStyle name="Normal 8 18" xfId="2152"/>
    <cellStyle name="Normal 8 19" xfId="2153"/>
    <cellStyle name="Normal 8 2" xfId="1172"/>
    <cellStyle name="Normal 8 20" xfId="2154"/>
    <cellStyle name="Normal 8 21" xfId="2155"/>
    <cellStyle name="Normal 8 22" xfId="2156"/>
    <cellStyle name="Normal 8 23" xfId="2157"/>
    <cellStyle name="Normal 8 24" xfId="2158"/>
    <cellStyle name="Normal 8 25" xfId="2159"/>
    <cellStyle name="Normal 8 26" xfId="2160"/>
    <cellStyle name="Normal 8 27" xfId="2161"/>
    <cellStyle name="Normal 8 28" xfId="2162"/>
    <cellStyle name="Normal 8 29" xfId="2163"/>
    <cellStyle name="Normal 8 3" xfId="1173"/>
    <cellStyle name="Normal 8 30" xfId="2164"/>
    <cellStyle name="Normal 8 31" xfId="2165"/>
    <cellStyle name="Normal 8 32" xfId="2166"/>
    <cellStyle name="Normal 8 33" xfId="2167"/>
    <cellStyle name="Normal 8 34" xfId="2168"/>
    <cellStyle name="Normal 8 35" xfId="2169"/>
    <cellStyle name="Normal 8 36" xfId="2170"/>
    <cellStyle name="Normal 8 37" xfId="2171"/>
    <cellStyle name="Normal 8 38" xfId="2172"/>
    <cellStyle name="Normal 8 39" xfId="2173"/>
    <cellStyle name="Normal 8 4" xfId="2174"/>
    <cellStyle name="Normal 8 40" xfId="2175"/>
    <cellStyle name="Normal 8 41" xfId="2176"/>
    <cellStyle name="Normal 8 42" xfId="2177"/>
    <cellStyle name="Normal 8 43" xfId="2178"/>
    <cellStyle name="Normal 8 44" xfId="2179"/>
    <cellStyle name="Normal 8 45" xfId="2180"/>
    <cellStyle name="Normal 8 46" xfId="2181"/>
    <cellStyle name="Normal 8 47" xfId="2182"/>
    <cellStyle name="Normal 8 48" xfId="2183"/>
    <cellStyle name="Normal 8 49" xfId="2184"/>
    <cellStyle name="Normal 8 5" xfId="2185"/>
    <cellStyle name="Normal 8 50" xfId="2186"/>
    <cellStyle name="Normal 8 51" xfId="2187"/>
    <cellStyle name="Normal 8 6" xfId="2188"/>
    <cellStyle name="Normal 8 7" xfId="2189"/>
    <cellStyle name="Normal 8 8" xfId="2190"/>
    <cellStyle name="Normal 8 9" xfId="2191"/>
    <cellStyle name="Normal 80" xfId="1174"/>
    <cellStyle name="Normal 80 2" xfId="1175"/>
    <cellStyle name="Normal 80 3" xfId="1176"/>
    <cellStyle name="Normal 81" xfId="1177"/>
    <cellStyle name="Normal 81 2" xfId="1178"/>
    <cellStyle name="Normal 81 3" xfId="1179"/>
    <cellStyle name="Normal 82" xfId="1180"/>
    <cellStyle name="Normal 82 2" xfId="1181"/>
    <cellStyle name="Normal 82 3" xfId="1182"/>
    <cellStyle name="Normal 83" xfId="1183"/>
    <cellStyle name="Normal 83 2" xfId="1184"/>
    <cellStyle name="Normal 83 3" xfId="1185"/>
    <cellStyle name="Normal 84" xfId="1186"/>
    <cellStyle name="Normal 84 2" xfId="1187"/>
    <cellStyle name="Normal 84 3" xfId="1188"/>
    <cellStyle name="Normal 85" xfId="1189"/>
    <cellStyle name="Normal 85 2" xfId="1190"/>
    <cellStyle name="Normal 85 3" xfId="1191"/>
    <cellStyle name="Normal 86" xfId="1192"/>
    <cellStyle name="Normal 86 2" xfId="1193"/>
    <cellStyle name="Normal 86 3" xfId="1194"/>
    <cellStyle name="Normal 87" xfId="1195"/>
    <cellStyle name="Normal 87 2" xfId="1196"/>
    <cellStyle name="Normal 87 3" xfId="1197"/>
    <cellStyle name="Normal 88" xfId="1198"/>
    <cellStyle name="Normal 88 2" xfId="1199"/>
    <cellStyle name="Normal 88 3" xfId="1200"/>
    <cellStyle name="Normal 89" xfId="1201"/>
    <cellStyle name="Normal 89 2" xfId="1202"/>
    <cellStyle name="Normal 89 3" xfId="1203"/>
    <cellStyle name="Normal 9" xfId="1204"/>
    <cellStyle name="Normal 9 10" xfId="2192"/>
    <cellStyle name="Normal 9 11" xfId="2193"/>
    <cellStyle name="Normal 9 12" xfId="2194"/>
    <cellStyle name="Normal 9 13" xfId="2195"/>
    <cellStyle name="Normal 9 14" xfId="2196"/>
    <cellStyle name="Normal 9 15" xfId="2197"/>
    <cellStyle name="Normal 9 16" xfId="2198"/>
    <cellStyle name="Normal 9 17" xfId="2199"/>
    <cellStyle name="Normal 9 18" xfId="2200"/>
    <cellStyle name="Normal 9 19" xfId="2201"/>
    <cellStyle name="Normal 9 2" xfId="1205"/>
    <cellStyle name="Normal 9 20" xfId="2202"/>
    <cellStyle name="Normal 9 21" xfId="2203"/>
    <cellStyle name="Normal 9 22" xfId="2204"/>
    <cellStyle name="Normal 9 23" xfId="2205"/>
    <cellStyle name="Normal 9 24" xfId="2206"/>
    <cellStyle name="Normal 9 25" xfId="2207"/>
    <cellStyle name="Normal 9 26" xfId="2208"/>
    <cellStyle name="Normal 9 27" xfId="2209"/>
    <cellStyle name="Normal 9 28" xfId="2210"/>
    <cellStyle name="Normal 9 29" xfId="2211"/>
    <cellStyle name="Normal 9 3" xfId="1206"/>
    <cellStyle name="Normal 9 30" xfId="2212"/>
    <cellStyle name="Normal 9 31" xfId="2213"/>
    <cellStyle name="Normal 9 32" xfId="2214"/>
    <cellStyle name="Normal 9 33" xfId="2215"/>
    <cellStyle name="Normal 9 34" xfId="2216"/>
    <cellStyle name="Normal 9 35" xfId="2217"/>
    <cellStyle name="Normal 9 36" xfId="2218"/>
    <cellStyle name="Normal 9 37" xfId="2219"/>
    <cellStyle name="Normal 9 38" xfId="2220"/>
    <cellStyle name="Normal 9 39" xfId="2221"/>
    <cellStyle name="Normal 9 4" xfId="2222"/>
    <cellStyle name="Normal 9 40" xfId="2223"/>
    <cellStyle name="Normal 9 41" xfId="2224"/>
    <cellStyle name="Normal 9 42" xfId="2225"/>
    <cellStyle name="Normal 9 43" xfId="2226"/>
    <cellStyle name="Normal 9 44" xfId="2227"/>
    <cellStyle name="Normal 9 45" xfId="2228"/>
    <cellStyle name="Normal 9 46" xfId="2229"/>
    <cellStyle name="Normal 9 47" xfId="2230"/>
    <cellStyle name="Normal 9 48" xfId="2231"/>
    <cellStyle name="Normal 9 49" xfId="2232"/>
    <cellStyle name="Normal 9 5" xfId="2233"/>
    <cellStyle name="Normal 9 50" xfId="2234"/>
    <cellStyle name="Normal 9 51" xfId="2235"/>
    <cellStyle name="Normal 9 6" xfId="2236"/>
    <cellStyle name="Normal 9 7" xfId="2237"/>
    <cellStyle name="Normal 9 8" xfId="2238"/>
    <cellStyle name="Normal 9 9" xfId="2239"/>
    <cellStyle name="Normal 90" xfId="1207"/>
    <cellStyle name="Normal 90 2" xfId="1208"/>
    <cellStyle name="Normal 90 3" xfId="1209"/>
    <cellStyle name="Normal 91" xfId="1210"/>
    <cellStyle name="Normal 91 2" xfId="1211"/>
    <cellStyle name="Normal 91 3" xfId="1212"/>
    <cellStyle name="Normal 92" xfId="1213"/>
    <cellStyle name="Normal 92 2" xfId="1214"/>
    <cellStyle name="Normal 92 3" xfId="1215"/>
    <cellStyle name="Normal 93" xfId="1216"/>
    <cellStyle name="Normal 93 2" xfId="1217"/>
    <cellStyle name="Normal 93 3" xfId="1218"/>
    <cellStyle name="Normal 94" xfId="1219"/>
    <cellStyle name="Normal 94 2" xfId="1220"/>
    <cellStyle name="Normal 94 3" xfId="1221"/>
    <cellStyle name="Normal 95" xfId="1222"/>
    <cellStyle name="Normal 95 2" xfId="1223"/>
    <cellStyle name="Normal 95 3" xfId="1224"/>
    <cellStyle name="Normal 96" xfId="1225"/>
    <cellStyle name="Normal 96 2" xfId="1226"/>
    <cellStyle name="Normal 96 3" xfId="1227"/>
    <cellStyle name="Normal 97" xfId="1228"/>
    <cellStyle name="Normal 97 2" xfId="1229"/>
    <cellStyle name="Normal 97 3" xfId="1230"/>
    <cellStyle name="Normal 98" xfId="1231"/>
    <cellStyle name="Normal 98 2" xfId="1232"/>
    <cellStyle name="Normal 98 3" xfId="1233"/>
    <cellStyle name="Normal 99" xfId="1234"/>
    <cellStyle name="Normal 99 2" xfId="1235"/>
    <cellStyle name="Normal 99 3" xfId="1236"/>
    <cellStyle name="Nota 2" xfId="1237"/>
    <cellStyle name="Nota 3" xfId="1238"/>
    <cellStyle name="Note" xfId="67"/>
    <cellStyle name="Note 10" xfId="2240"/>
    <cellStyle name="Note 10 10" xfId="2241"/>
    <cellStyle name="Note 10 11" xfId="2242"/>
    <cellStyle name="Note 10 12" xfId="2243"/>
    <cellStyle name="Note 10 13" xfId="2244"/>
    <cellStyle name="Note 10 14" xfId="2245"/>
    <cellStyle name="Note 10 15" xfId="2246"/>
    <cellStyle name="Note 10 2" xfId="2247"/>
    <cellStyle name="Note 10 3" xfId="2248"/>
    <cellStyle name="Note 10 4" xfId="2249"/>
    <cellStyle name="Note 10 5" xfId="2250"/>
    <cellStyle name="Note 10 6" xfId="2251"/>
    <cellStyle name="Note 10 7" xfId="2252"/>
    <cellStyle name="Note 10 8" xfId="2253"/>
    <cellStyle name="Note 10 9" xfId="2254"/>
    <cellStyle name="Note 11" xfId="2255"/>
    <cellStyle name="Note 11 10" xfId="2256"/>
    <cellStyle name="Note 11 11" xfId="2257"/>
    <cellStyle name="Note 11 12" xfId="2258"/>
    <cellStyle name="Note 11 13" xfId="2259"/>
    <cellStyle name="Note 11 14" xfId="2260"/>
    <cellStyle name="Note 11 15" xfId="2261"/>
    <cellStyle name="Note 11 2" xfId="2262"/>
    <cellStyle name="Note 11 3" xfId="2263"/>
    <cellStyle name="Note 11 4" xfId="2264"/>
    <cellStyle name="Note 11 5" xfId="2265"/>
    <cellStyle name="Note 11 6" xfId="2266"/>
    <cellStyle name="Note 11 7" xfId="2267"/>
    <cellStyle name="Note 11 8" xfId="2268"/>
    <cellStyle name="Note 11 9" xfId="2269"/>
    <cellStyle name="Note 12" xfId="2270"/>
    <cellStyle name="Note 12 10" xfId="2271"/>
    <cellStyle name="Note 12 11" xfId="2272"/>
    <cellStyle name="Note 12 12" xfId="2273"/>
    <cellStyle name="Note 12 13" xfId="2274"/>
    <cellStyle name="Note 12 14" xfId="2275"/>
    <cellStyle name="Note 12 15" xfId="2276"/>
    <cellStyle name="Note 12 2" xfId="2277"/>
    <cellStyle name="Note 12 3" xfId="2278"/>
    <cellStyle name="Note 12 4" xfId="2279"/>
    <cellStyle name="Note 12 5" xfId="2280"/>
    <cellStyle name="Note 12 6" xfId="2281"/>
    <cellStyle name="Note 12 7" xfId="2282"/>
    <cellStyle name="Note 12 8" xfId="2283"/>
    <cellStyle name="Note 12 9" xfId="2284"/>
    <cellStyle name="Note 2" xfId="2285"/>
    <cellStyle name="Note 2 10" xfId="2286"/>
    <cellStyle name="Note 2 11" xfId="2287"/>
    <cellStyle name="Note 2 12" xfId="2288"/>
    <cellStyle name="Note 2 13" xfId="2289"/>
    <cellStyle name="Note 2 14" xfId="2290"/>
    <cellStyle name="Note 2 15" xfId="2291"/>
    <cellStyle name="Note 2 2" xfId="2292"/>
    <cellStyle name="Note 2 3" xfId="2293"/>
    <cellStyle name="Note 2 4" xfId="2294"/>
    <cellStyle name="Note 2 5" xfId="2295"/>
    <cellStyle name="Note 2 6" xfId="2296"/>
    <cellStyle name="Note 2 7" xfId="2297"/>
    <cellStyle name="Note 2 8" xfId="2298"/>
    <cellStyle name="Note 2 9" xfId="2299"/>
    <cellStyle name="Note 3" xfId="2300"/>
    <cellStyle name="Note 3 10" xfId="2301"/>
    <cellStyle name="Note 3 11" xfId="2302"/>
    <cellStyle name="Note 3 12" xfId="2303"/>
    <cellStyle name="Note 3 13" xfId="2304"/>
    <cellStyle name="Note 3 14" xfId="2305"/>
    <cellStyle name="Note 3 15" xfId="2306"/>
    <cellStyle name="Note 3 2" xfId="2307"/>
    <cellStyle name="Note 3 3" xfId="2308"/>
    <cellStyle name="Note 3 4" xfId="2309"/>
    <cellStyle name="Note 3 5" xfId="2310"/>
    <cellStyle name="Note 3 6" xfId="2311"/>
    <cellStyle name="Note 3 7" xfId="2312"/>
    <cellStyle name="Note 3 8" xfId="2313"/>
    <cellStyle name="Note 3 9" xfId="2314"/>
    <cellStyle name="Note 4" xfId="2315"/>
    <cellStyle name="Note 4 10" xfId="2316"/>
    <cellStyle name="Note 4 11" xfId="2317"/>
    <cellStyle name="Note 4 12" xfId="2318"/>
    <cellStyle name="Note 4 13" xfId="2319"/>
    <cellStyle name="Note 4 14" xfId="2320"/>
    <cellStyle name="Note 4 15" xfId="2321"/>
    <cellStyle name="Note 4 2" xfId="2322"/>
    <cellStyle name="Note 4 3" xfId="2323"/>
    <cellStyle name="Note 4 4" xfId="2324"/>
    <cellStyle name="Note 4 5" xfId="2325"/>
    <cellStyle name="Note 4 6" xfId="2326"/>
    <cellStyle name="Note 4 7" xfId="2327"/>
    <cellStyle name="Note 4 8" xfId="2328"/>
    <cellStyle name="Note 4 9" xfId="2329"/>
    <cellStyle name="Note 5" xfId="2330"/>
    <cellStyle name="Note 5 10" xfId="2331"/>
    <cellStyle name="Note 5 11" xfId="2332"/>
    <cellStyle name="Note 5 12" xfId="2333"/>
    <cellStyle name="Note 5 13" xfId="2334"/>
    <cellStyle name="Note 5 14" xfId="2335"/>
    <cellStyle name="Note 5 15" xfId="2336"/>
    <cellStyle name="Note 5 2" xfId="2337"/>
    <cellStyle name="Note 5 3" xfId="2338"/>
    <cellStyle name="Note 5 4" xfId="2339"/>
    <cellStyle name="Note 5 5" xfId="2340"/>
    <cellStyle name="Note 5 6" xfId="2341"/>
    <cellStyle name="Note 5 7" xfId="2342"/>
    <cellStyle name="Note 5 8" xfId="2343"/>
    <cellStyle name="Note 5 9" xfId="2344"/>
    <cellStyle name="Note 6" xfId="2345"/>
    <cellStyle name="Note 6 10" xfId="2346"/>
    <cellStyle name="Note 6 11" xfId="2347"/>
    <cellStyle name="Note 6 12" xfId="2348"/>
    <cellStyle name="Note 6 13" xfId="2349"/>
    <cellStyle name="Note 6 14" xfId="2350"/>
    <cellStyle name="Note 6 15" xfId="2351"/>
    <cellStyle name="Note 6 2" xfId="2352"/>
    <cellStyle name="Note 6 3" xfId="2353"/>
    <cellStyle name="Note 6 4" xfId="2354"/>
    <cellStyle name="Note 6 5" xfId="2355"/>
    <cellStyle name="Note 6 6" xfId="2356"/>
    <cellStyle name="Note 6 7" xfId="2357"/>
    <cellStyle name="Note 6 8" xfId="2358"/>
    <cellStyle name="Note 6 9" xfId="2359"/>
    <cellStyle name="Note 7" xfId="2360"/>
    <cellStyle name="Note 7 10" xfId="2361"/>
    <cellStyle name="Note 7 11" xfId="2362"/>
    <cellStyle name="Note 7 12" xfId="2363"/>
    <cellStyle name="Note 7 13" xfId="2364"/>
    <cellStyle name="Note 7 14" xfId="2365"/>
    <cellStyle name="Note 7 15" xfId="2366"/>
    <cellStyle name="Note 7 2" xfId="2367"/>
    <cellStyle name="Note 7 3" xfId="2368"/>
    <cellStyle name="Note 7 4" xfId="2369"/>
    <cellStyle name="Note 7 5" xfId="2370"/>
    <cellStyle name="Note 7 6" xfId="2371"/>
    <cellStyle name="Note 7 7" xfId="2372"/>
    <cellStyle name="Note 7 8" xfId="2373"/>
    <cellStyle name="Note 7 9" xfId="2374"/>
    <cellStyle name="Note 8" xfId="2375"/>
    <cellStyle name="Note 8 10" xfId="2376"/>
    <cellStyle name="Note 8 11" xfId="2377"/>
    <cellStyle name="Note 8 12" xfId="2378"/>
    <cellStyle name="Note 8 13" xfId="2379"/>
    <cellStyle name="Note 8 14" xfId="2380"/>
    <cellStyle name="Note 8 15" xfId="2381"/>
    <cellStyle name="Note 8 2" xfId="2382"/>
    <cellStyle name="Note 8 3" xfId="2383"/>
    <cellStyle name="Note 8 4" xfId="2384"/>
    <cellStyle name="Note 8 5" xfId="2385"/>
    <cellStyle name="Note 8 6" xfId="2386"/>
    <cellStyle name="Note 8 7" xfId="2387"/>
    <cellStyle name="Note 8 8" xfId="2388"/>
    <cellStyle name="Note 8 9" xfId="2389"/>
    <cellStyle name="Note 9" xfId="2390"/>
    <cellStyle name="Note 9 10" xfId="2391"/>
    <cellStyle name="Note 9 11" xfId="2392"/>
    <cellStyle name="Note 9 12" xfId="2393"/>
    <cellStyle name="Note 9 13" xfId="2394"/>
    <cellStyle name="Note 9 14" xfId="2395"/>
    <cellStyle name="Note 9 15" xfId="2396"/>
    <cellStyle name="Note 9 2" xfId="2397"/>
    <cellStyle name="Note 9 3" xfId="2398"/>
    <cellStyle name="Note 9 4" xfId="2399"/>
    <cellStyle name="Note 9 5" xfId="2400"/>
    <cellStyle name="Note 9 6" xfId="2401"/>
    <cellStyle name="Note 9 7" xfId="2402"/>
    <cellStyle name="Note 9 8" xfId="2403"/>
    <cellStyle name="Note 9 9" xfId="2404"/>
    <cellStyle name="Œ…‹æØ‚è [0.00]_laroux" xfId="1239"/>
    <cellStyle name="Œ…‹æØ‚è_laroux" xfId="1240"/>
    <cellStyle name="Output" xfId="68"/>
    <cellStyle name="Percent [2]" xfId="1241"/>
    <cellStyle name="Percent 2" xfId="2405"/>
    <cellStyle name="Porcentagem" xfId="2425" builtinId="5"/>
    <cellStyle name="Porcentagem 2" xfId="69"/>
    <cellStyle name="Porcentagem 3" xfId="101"/>
    <cellStyle name="Porcentagem 3 2" xfId="1448"/>
    <cellStyle name="Porcentagem 4" xfId="2415"/>
    <cellStyle name="Porcentagem 5" xfId="2424"/>
    <cellStyle name="Saída 2" xfId="1242"/>
    <cellStyle name="Saída 3" xfId="1243"/>
    <cellStyle name="Separador de milhares [0] 2" xfId="1244"/>
    <cellStyle name="Separador de milhares 2" xfId="70"/>
    <cellStyle name="Standard_NEGS" xfId="1245"/>
    <cellStyle name="Style 1" xfId="1246"/>
    <cellStyle name="Texto Explicativo 2" xfId="1247"/>
    <cellStyle name="Texto Explicativo 3" xfId="1248"/>
    <cellStyle name="Title" xfId="71"/>
    <cellStyle name="Título 1 2" xfId="1249"/>
    <cellStyle name="Título 1 3" xfId="1250"/>
    <cellStyle name="Título 2 2" xfId="1251"/>
    <cellStyle name="Título 2 3" xfId="1252"/>
    <cellStyle name="Título 3 2" xfId="1253"/>
    <cellStyle name="Título 3 3" xfId="1254"/>
    <cellStyle name="Título 4 2" xfId="1255"/>
    <cellStyle name="Título 4 3" xfId="1256"/>
    <cellStyle name="Título 5" xfId="1257"/>
    <cellStyle name="Título 6" xfId="1258"/>
    <cellStyle name="Total 2" xfId="1259"/>
    <cellStyle name="Total 3" xfId="1260"/>
    <cellStyle name="Warning Text" xfId="72"/>
    <cellStyle name="π_∫­¿≤_?∞¡˙¡_?쪾" xfId="1261"/>
    <cellStyle name="π_∫­¿≤_¿¸ª_" xfId="1262"/>
    <cellStyle name="π_∫­¿≤_¿¸ª_3" xfId="1263"/>
    <cellStyle name="π_∫­¿≤_±_쩁∏" xfId="1264"/>
    <cellStyle name="π_∫­¿≤_∫ª∫ŒΩ?¿˚" xfId="1265"/>
    <cellStyle name="π_∫­¿≤_95" xfId="1266"/>
    <cellStyle name="π_∫­¿≤_96" xfId="1267"/>
    <cellStyle name="π_∫­¿≤_97" xfId="1268"/>
    <cellStyle name="π_∫­¿≤_∞_ø_¡_?쪾" xfId="1269"/>
    <cellStyle name="π_∫­¿≤_Ω쩁∞_ø_¡_?쪾" xfId="1270"/>
    <cellStyle name="강조색1" xfId="1271"/>
    <cellStyle name="강조색2" xfId="1272"/>
    <cellStyle name="강조색3" xfId="1273"/>
    <cellStyle name="강조색4" xfId="1274"/>
    <cellStyle name="강조색5" xfId="1275"/>
    <cellStyle name="강조색6" xfId="1276"/>
    <cellStyle name="경고문" xfId="1277"/>
    <cellStyle name="계산" xfId="1278"/>
    <cellStyle name="나쁨" xfId="1279"/>
    <cellStyle name="뒤에 오는 하이퍼링크_PJDAPKIR" xfId="1280"/>
    <cellStyle name="메모" xfId="1281"/>
    <cellStyle name="보통" xfId="1282"/>
    <cellStyle name="뷭?_BOOKSHIP" xfId="1283"/>
    <cellStyle name="설명 텍스트" xfId="1284"/>
    <cellStyle name="셀 확인" xfId="1285"/>
    <cellStyle name="쉼표_Sep PO information 08 30" xfId="2410"/>
    <cellStyle name="스타일 1" xfId="73"/>
    <cellStyle name="연결된 셀" xfId="1286"/>
    <cellStyle name="요약" xfId="1287"/>
    <cellStyle name="입력" xfId="1288"/>
    <cellStyle name="제목" xfId="1289"/>
    <cellStyle name="제목 1" xfId="1290"/>
    <cellStyle name="제목 2" xfId="1291"/>
    <cellStyle name="제목 3" xfId="1292"/>
    <cellStyle name="제목 4" xfId="1293"/>
    <cellStyle name="좋음" xfId="1294"/>
    <cellStyle name="쩁_?≠ [0]_?∞∏_∫∞" xfId="1295"/>
    <cellStyle name="쩁_?≠ [0]_¡¶¡∂1∫Œ1∞˙ ?_?≤ " xfId="1296"/>
    <cellStyle name="쩁_?≠ [0]_¡¶¡∂1∫Œ2∞˙ ?_?≤" xfId="1297"/>
    <cellStyle name="쩁_?≠ [0]_¡¶¡∂1∞˙" xfId="1298"/>
    <cellStyle name="쩁_?≠ [0]_¡¶¡∂2∫Œ ¡¶¡∂∞˙ ?_?≤" xfId="1299"/>
    <cellStyle name="쩁_?≠ [0]_¡¶¡∂2∫Œ ¡¶¡∂∞˙ ?_?≤_∫Œ?∞?∞¡˙ ?_?≤" xfId="1300"/>
    <cellStyle name="쩁_?≠ [0]_¡¶¡∂2∞˙" xfId="1301"/>
    <cellStyle name="쩁_?≠ [0]_¡¶¡∂3∞˙" xfId="1302"/>
    <cellStyle name="쩁_?≠ [0]_¿_∞_∞¸∏Æ " xfId="1303"/>
    <cellStyle name="쩁_?≠ [0]_¿¸ª_" xfId="1304"/>
    <cellStyle name="쩁_?≠ [0]_￥_?¸ª_√_" xfId="1305"/>
    <cellStyle name="쩁_?≠ [0]_￥_?¸ª_√_ (2)" xfId="1306"/>
    <cellStyle name="쩁_?≠ [0]_￥_?¸ª_√__1" xfId="1307"/>
    <cellStyle name="쩁_?≠ [0]_±_쩁∏" xfId="1308"/>
    <cellStyle name="쩁_?≠ [0]_∫Œ?∞?∞¡˙ ?_?≤" xfId="1309"/>
    <cellStyle name="쩁_?≠ [0]_95" xfId="1310"/>
    <cellStyle name="쩁_?≠ [0]_96" xfId="1311"/>
    <cellStyle name="쩁_?≠ [0]_97" xfId="1312"/>
    <cellStyle name="쩁_?≠ [0]_∞_?π" xfId="1313"/>
    <cellStyle name="쩁_?≠ [0]_∞_¡§∫“∑Æ¿≤ ?_?≤" xfId="1314"/>
    <cellStyle name="쩁_?≠ [0]_∞_¡§∫Œ?∞?∞¡˙" xfId="1315"/>
    <cellStyle name="쩁_?≠ [0]_∞¸∏Æ?쭨∏_" xfId="1316"/>
    <cellStyle name="쩁_?≠ [0]_∞¸∏Æ?쭨∏_ (2)" xfId="1317"/>
    <cellStyle name="쩁_?≠ [0]_∞¸∏Æ?쭨∏__¡¶¡∂1∞˙" xfId="1318"/>
    <cellStyle name="쩁_?≠ [0]_∞¸∏Æ?쭨∏__¡¶¡∂2∞˙" xfId="1319"/>
    <cellStyle name="쩁_?≠ [0]_∞¸∏Æ?쭨∏__¡¶¡∂3∞˙" xfId="1320"/>
    <cellStyle name="쩁_?≠ [0]_∞¸∏Æ?쭨∏__￥_?¸ª_√_" xfId="1321"/>
    <cellStyle name="쩁_?≠ [0]_∞¸∏Æ?쭨∏__￥_?¸ª_√_ (2)" xfId="1322"/>
    <cellStyle name="쩁_?≠ [0]_∞¸∏Æ?쭨∏__∞_¡§∫Œ?∞?∞¡˙" xfId="1323"/>
    <cellStyle name="쩁_?≠ [0]_∞¸∏Æ?쭨∏__æ～¡æ∫∞ " xfId="1324"/>
    <cellStyle name="쩁_?≠ [0]_∞¸∏Æ?쭨∏__æ～√º∫∞(CRT¡¶ø쫅" xfId="1325"/>
    <cellStyle name="쩁_?≠ [0]_∞¸∏Æ?쭨∏__æ～√º∫∞(CRT¡¶ø쫅)" xfId="1326"/>
    <cellStyle name="쩁_?≠ [0]_∞¸∏Æ?쭨∏__ITEM?∞¡˙" xfId="1327"/>
    <cellStyle name="쩁_?≠ [0]_∞¸∏Æ?쭨∏__º_¿‘∞_ª_" xfId="1328"/>
    <cellStyle name="쩁_?≠ [0]_∞¸∏Æ?쭨∏__WORST" xfId="1329"/>
    <cellStyle name="쩁_?≠ [0]_∞¸∏ÆBSπ_∫Œ±_¡_?쪾" xfId="1330"/>
    <cellStyle name="쩁_?≠ [0]_ª_π´±_±_" xfId="1331"/>
    <cellStyle name="쩁_?≠ [0]_æ～¡æ∫∞" xfId="1332"/>
    <cellStyle name="쩁_?≠ [0]_æ～¡æ∫∞ " xfId="1333"/>
    <cellStyle name="쩁_?≠ [0]_æ～¡æ∫∞_1" xfId="1334"/>
    <cellStyle name="쩁_?≠ [0]_æ～¡æ∫∞_2" xfId="1335"/>
    <cellStyle name="쩁_?≠ [0]_æ～¡æ∫∞_æ～√º∫∞" xfId="1336"/>
    <cellStyle name="쩁_?≠ [0]_æ～√º∫∞" xfId="1337"/>
    <cellStyle name="쩁_?≠ [0]_æ～√º∫∞(CRT¡¶ø쫅" xfId="1338"/>
    <cellStyle name="쩁_?≠ [0]_æ～√º∫∞(CRT¡¶ø쫅)" xfId="1339"/>
    <cellStyle name="쩁_?≠ [0]_æ～√º∫∞_1" xfId="1340"/>
    <cellStyle name="쩁_?≠ [0]_cdrom" xfId="1341"/>
    <cellStyle name="쩁_?≠ [0]_Di9K0o5bavC9FcRvePzlcWo3I" xfId="1342"/>
    <cellStyle name="쩁_?≠ [0]_DVD" xfId="1343"/>
    <cellStyle name="쩁_?≠ [0]_ITEM?∞¡˙" xfId="1344"/>
    <cellStyle name="쩁_?≠ [0]_ITEM∫∞ ∫“∑Æ¿≤" xfId="1345"/>
    <cellStyle name="쩁_?≠ [0]_ITEM∫∞ ∫“∑Æ¿≤_∞_¡§ ∫Œ?∞?∞¡˙ ?_?≤ (2)" xfId="1346"/>
    <cellStyle name="쩁_?≠ [0]_º_¿‘∞_ª_" xfId="1347"/>
    <cellStyle name="쩁_?≠ [0]_PC" xfId="1348"/>
    <cellStyle name="쩁_?≠ [0]_Sheet1 (2)" xfId="1349"/>
    <cellStyle name="쩁_?≠ [0]_Sheet1 (3)" xfId="1350"/>
    <cellStyle name="쩁_?≠ [0]_Sheet1 (4)" xfId="1351"/>
    <cellStyle name="쩁_?≠ [0]_Sheet2 (2)" xfId="1352"/>
    <cellStyle name="쩁_?≠ [0]_SP π∞_øπ쭨 ø쫅¡÷ " xfId="1353"/>
    <cellStyle name="쩁_?≠ [0]_WORST" xfId="1354"/>
    <cellStyle name="쩁_?≠ [0]_WORST￥_√쪾" xfId="1355"/>
    <cellStyle name="쩁_?≠ [0]_WORST2ø˘" xfId="1356"/>
    <cellStyle name="쩁_?≠ [0]_Ω쩁∞_ø_¡_?쪾" xfId="1357"/>
    <cellStyle name="쩁_?≠ [0]_쬞_¡_?쪾¡_ (2)" xfId="1358"/>
    <cellStyle name="쩁_?≠_?∞∏_∫∞" xfId="1359"/>
    <cellStyle name="쩁_?≠_¡¶¡∂1∫Œ1∞˙ ?_?≤ " xfId="1360"/>
    <cellStyle name="쩁_?≠_¡¶¡∂1∫Œ2∞˙ ?_?≤" xfId="1361"/>
    <cellStyle name="쩁_?≠_¡¶¡∂1∞˙" xfId="1362"/>
    <cellStyle name="쩁_?≠_¡¶¡∂2∫Œ ¡¶¡∂∞˙ ?_?≤" xfId="1363"/>
    <cellStyle name="쩁_?≠_¡¶¡∂2∫Œ ¡¶¡∂∞˙ ?_?≤_∫Œ?∞?∞¡˙ ?_?≤" xfId="1364"/>
    <cellStyle name="쩁_?≠_¡¶¡∂2∞˙" xfId="1365"/>
    <cellStyle name="쩁_?≠_¡¶¡∂3∞˙" xfId="1366"/>
    <cellStyle name="쩁_?≠_¿_∞_∞¸∏Æ " xfId="1367"/>
    <cellStyle name="쩁_?≠_¿¸ª_" xfId="1368"/>
    <cellStyle name="쩁_?≠_￥_?¸ª_√_" xfId="1369"/>
    <cellStyle name="쩁_?≠_￥_?¸ª_√_ (2)" xfId="1370"/>
    <cellStyle name="쩁_?≠_￥_?¸ª_√__1" xfId="1371"/>
    <cellStyle name="쩁_?≠_±_쩁∏" xfId="1372"/>
    <cellStyle name="쩁_?≠_∫Œ?∞?∞¡˙ ?_?≤" xfId="1373"/>
    <cellStyle name="쩁_?≠_95" xfId="1374"/>
    <cellStyle name="쩁_?≠_96" xfId="1375"/>
    <cellStyle name="쩁_?≠_97" xfId="1376"/>
    <cellStyle name="쩁_?≠_∞_?π" xfId="1377"/>
    <cellStyle name="쩁_?≠_∞_¡§∫“∑Æ¿≤ ?_?≤" xfId="1378"/>
    <cellStyle name="쩁_?≠_∞_¡§∫Œ?∞?∞¡˙" xfId="1379"/>
    <cellStyle name="쩁_?≠_∞¸∏Æ?쭨∏_" xfId="1380"/>
    <cellStyle name="쩁_?≠_∞¸∏Æ?쭨∏_ (2)" xfId="1381"/>
    <cellStyle name="쩁_?≠_∞¸∏Æ?쭨∏__¡¶¡∂1∞˙" xfId="1382"/>
    <cellStyle name="쩁_?≠_∞¸∏Æ?쭨∏__¡¶¡∂2∞˙" xfId="1383"/>
    <cellStyle name="쩁_?≠_∞¸∏Æ?쭨∏__¡¶¡∂3∞˙" xfId="1384"/>
    <cellStyle name="쩁_?≠_∞¸∏Æ?쭨∏__￥_?¸ª_√_" xfId="1385"/>
    <cellStyle name="쩁_?≠_∞¸∏Æ?쭨∏__￥_?¸ª_√_ (2)" xfId="1386"/>
    <cellStyle name="쩁_?≠_∞¸∏Æ?쭨∏__∞_¡§∫Œ?∞?∞¡˙" xfId="1387"/>
    <cellStyle name="쩁_?≠_∞¸∏Æ?쭨∏__æ～¡æ∫∞ " xfId="1388"/>
    <cellStyle name="쩁_?≠_∞¸∏Æ?쭨∏__æ～√º∫∞(CRT¡¶ø쫅" xfId="1389"/>
    <cellStyle name="쩁_?≠_∞¸∏Æ?쭨∏__æ～√º∫∞(CRT¡¶ø쫅)" xfId="1390"/>
    <cellStyle name="쩁_?≠_∞¸∏Æ?쭨∏__ITEM?∞¡˙" xfId="1391"/>
    <cellStyle name="쩁_?≠_∞¸∏Æ?쭨∏__º_¿‘∞_ª_" xfId="1392"/>
    <cellStyle name="쩁_?≠_∞¸∏Æ?쭨∏__WORST" xfId="1393"/>
    <cellStyle name="쩁_?≠_∞¸∏ÆBSπ_∫Œ±_¡_?쪾" xfId="1394"/>
    <cellStyle name="쩁_?≠_ª_π´±_±_" xfId="1395"/>
    <cellStyle name="쩁_?≠_æ～¡æ∫∞" xfId="1396"/>
    <cellStyle name="쩁_?≠_æ～¡æ∫∞ " xfId="1397"/>
    <cellStyle name="쩁_?≠_æ～¡æ∫∞_1" xfId="1398"/>
    <cellStyle name="쩁_?≠_æ～¡æ∫∞_2" xfId="1399"/>
    <cellStyle name="쩁_?≠_æ～¡æ∫∞_æ～√º∫∞" xfId="1400"/>
    <cellStyle name="쩁_?≠_æ～√º∫∞" xfId="1401"/>
    <cellStyle name="쩁_?≠_æ～√º∫∞(CRT¡¶ø쫅" xfId="1402"/>
    <cellStyle name="쩁_?≠_æ～√º∫∞(CRT¡¶ø쫅)" xfId="1403"/>
    <cellStyle name="쩁_?≠_æ～√º∫∞_1" xfId="1404"/>
    <cellStyle name="쩁_?≠_cdrom" xfId="1405"/>
    <cellStyle name="쩁_?≠_Di9K0o5bavC9FcRvePzlcWo3I" xfId="1406"/>
    <cellStyle name="쩁_?≠_DVD" xfId="1407"/>
    <cellStyle name="쩁_?≠_ITEM?∞¡˙" xfId="1408"/>
    <cellStyle name="쩁_?≠_ITEM∫∞ ∫“∑Æ¿≤" xfId="1409"/>
    <cellStyle name="쩁_?≠_ITEM∫∞ ∫“∑Æ¿≤_∞_¡§ ∫Œ?∞?∞¡˙ ?_?≤ (2)" xfId="1410"/>
    <cellStyle name="쩁_?≠_º_¿‘∞_ª_" xfId="1411"/>
    <cellStyle name="쩁_?≠_PC" xfId="1412"/>
    <cellStyle name="쩁_?≠_Sheet1 (2)" xfId="1413"/>
    <cellStyle name="쩁_?≠_Sheet1 (3)" xfId="1414"/>
    <cellStyle name="쩁_?≠_Sheet1 (4)" xfId="1415"/>
    <cellStyle name="쩁_?≠_Sheet2 (2)" xfId="1416"/>
    <cellStyle name="쩁_?≠_SP π∞_øπ쭨 ø쫅¡÷ " xfId="1417"/>
    <cellStyle name="쩁_?≠_WORST" xfId="1418"/>
    <cellStyle name="쩁_?≠_WORST￥_√쪾" xfId="1419"/>
    <cellStyle name="쩁_?≠_WORST2ø˘" xfId="1420"/>
    <cellStyle name="쩁_?≠_Ω쩁∞_ø_¡_?쪾" xfId="1421"/>
    <cellStyle name="쩁_?≠_쬞_¡_?쪾¡_ (2)" xfId="1422"/>
    <cellStyle name="출력" xfId="1423"/>
    <cellStyle name="콤마 [0]_  RANGE " xfId="1424"/>
    <cellStyle name="콤마_  RANGE " xfId="1425"/>
    <cellStyle name="통화 [0]_RESULTS" xfId="2411"/>
    <cellStyle name="통화_RESULTS" xfId="2412"/>
    <cellStyle name="표준 2" xfId="74"/>
    <cellStyle name="표준 2 2" xfId="2"/>
    <cellStyle name="표준 3" xfId="75"/>
    <cellStyle name="표준 3 2" xfId="1426"/>
    <cellStyle name="표준 4" xfId="76"/>
    <cellStyle name="표준_(090119)협력사 종합평가 (최종)_CPQA" xfId="2413"/>
    <cellStyle name="표준_★검사 Check List(Blower Fan Motor)00" xfId="3"/>
    <cellStyle name="표준_12년 체크검사_조효제 변경_1211월_1.3v 최종_1" xfId="2421"/>
    <cellStyle name="표준_12월.부품elt 계획,실적,조건,담당현황" xfId="2422"/>
    <cellStyle name="표준_Sheet1" xfId="1"/>
    <cellStyle name="一般_1540cpk" xfId="1427"/>
    <cellStyle name="千位分隔[0] 2" xfId="1428"/>
    <cellStyle name="千位分隔[0]_9" xfId="1429"/>
    <cellStyle name="千分位[0]_PERSONAL" xfId="1430"/>
    <cellStyle name="千分位_PERSONAL" xfId="1431"/>
    <cellStyle name="咬訌裝?INCOM1" xfId="1432"/>
    <cellStyle name="咬訌裝?INCOM10" xfId="1433"/>
    <cellStyle name="咬訌裝?INCOM2" xfId="1434"/>
    <cellStyle name="咬訌裝?INCOM3" xfId="1435"/>
    <cellStyle name="咬訌裝?INCOM4" xfId="1436"/>
    <cellStyle name="咬訌裝?INCOM5" xfId="1437"/>
    <cellStyle name="咬訌裝?INCOM6" xfId="1438"/>
    <cellStyle name="咬訌裝?INCOM7" xfId="1439"/>
    <cellStyle name="咬訌裝?INCOM8" xfId="1440"/>
    <cellStyle name="咬訌裝?INCOM9" xfId="1441"/>
    <cellStyle name="咬訌裝?PRIB11" xfId="1442"/>
    <cellStyle name="好" xfId="77"/>
    <cellStyle name="差" xfId="78"/>
    <cellStyle name="常?_9-20" xfId="1443"/>
    <cellStyle name="常规_2005 FLOATING(Sandy)" xfId="1444"/>
    <cellStyle name="强调文字颜色 1" xfId="79"/>
    <cellStyle name="强调文字颜色 2" xfId="80"/>
    <cellStyle name="强调文字颜色 3" xfId="81"/>
    <cellStyle name="强调文字颜色 4" xfId="82"/>
    <cellStyle name="强调文字颜色 5" xfId="83"/>
    <cellStyle name="强调文字颜色 6" xfId="84"/>
    <cellStyle name="标题" xfId="85"/>
    <cellStyle name="标题 1" xfId="86"/>
    <cellStyle name="标题 2" xfId="87"/>
    <cellStyle name="标题 3" xfId="88"/>
    <cellStyle name="标题 4" xfId="89"/>
    <cellStyle name="样式 1" xfId="90"/>
    <cellStyle name="检查单元格" xfId="91"/>
    <cellStyle name="標準_Akia(F）-8" xfId="1445"/>
    <cellStyle name="汇总" xfId="92"/>
    <cellStyle name="注释" xfId="93"/>
    <cellStyle name="解释性文本" xfId="94"/>
    <cellStyle name="警告文本" xfId="95"/>
    <cellStyle name="计算" xfId="96"/>
    <cellStyle name="貨幣 [0]_PERSONAL" xfId="1446"/>
    <cellStyle name="貨幣_PERSONAL" xfId="1447"/>
    <cellStyle name="输入" xfId="97"/>
    <cellStyle name="输出" xfId="98"/>
    <cellStyle name="适中" xfId="99"/>
    <cellStyle name="链接单元格" xfId="100"/>
  </cellStyles>
  <dxfs count="126">
    <dxf>
      <font>
        <color theme="0"/>
      </font>
      <fill>
        <patternFill>
          <bgColor rgb="FFFF0000"/>
        </patternFill>
      </fill>
    </dxf>
    <dxf>
      <font>
        <color theme="0"/>
      </font>
      <fill>
        <patternFill>
          <bgColor rgb="FFFF0000"/>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theme="5" tint="-0.2499465926084170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color theme="0"/>
      </font>
      <fill>
        <patternFill>
          <bgColor rgb="FFFF0000"/>
        </patternFill>
      </fill>
    </dxf>
    <dxf>
      <font>
        <color theme="0"/>
      </font>
      <fill>
        <patternFill>
          <bgColor rgb="FF0070C0"/>
        </patternFill>
      </fill>
    </dxf>
    <dxf>
      <font>
        <b/>
        <i val="0"/>
        <color rgb="FFFF0000"/>
      </font>
    </dxf>
    <dxf>
      <font>
        <b/>
        <i val="0"/>
        <color auto="1"/>
      </font>
      <fill>
        <patternFill>
          <bgColor rgb="FFFFFF00"/>
        </patternFill>
      </fill>
    </dxf>
    <dxf>
      <font>
        <b/>
        <i val="0"/>
        <color auto="1"/>
      </font>
      <fill>
        <patternFill>
          <bgColor rgb="FF00B050"/>
        </patternFill>
      </fill>
    </dxf>
    <dxf>
      <font>
        <b/>
        <i val="0"/>
        <color theme="0"/>
      </font>
      <fill>
        <patternFill>
          <bgColor rgb="FFFF0000"/>
        </patternFill>
      </fill>
    </dxf>
    <dxf>
      <font>
        <b val="0"/>
        <i val="0"/>
      </font>
    </dxf>
    <dxf>
      <font>
        <color theme="3"/>
      </font>
    </dxf>
    <dxf>
      <font>
        <b val="0"/>
        <i val="0"/>
        <color rgb="FFFF0000"/>
      </font>
    </dxf>
    <dxf>
      <font>
        <color theme="3"/>
      </font>
    </dxf>
    <dxf>
      <font>
        <b val="0"/>
        <i val="0"/>
      </font>
    </dxf>
    <dxf>
      <font>
        <color theme="3"/>
      </font>
    </dxf>
    <dxf>
      <font>
        <b val="0"/>
        <i val="0"/>
        <color rgb="FFFF0000"/>
      </font>
    </dxf>
    <dxf>
      <font>
        <color theme="3"/>
      </font>
    </dxf>
    <dxf>
      <font>
        <color theme="3"/>
      </font>
    </dxf>
    <dxf>
      <font>
        <b val="0"/>
        <i val="0"/>
        <color rgb="FFFF0000"/>
      </font>
    </dxf>
    <dxf>
      <font>
        <b val="0"/>
        <i val="0"/>
      </font>
    </dxf>
    <dxf>
      <font>
        <color theme="3"/>
      </font>
    </dxf>
    <dxf>
      <font>
        <b val="0"/>
        <i val="0"/>
        <color rgb="FFFF0000"/>
      </font>
    </dxf>
    <dxf>
      <font>
        <color theme="3"/>
      </font>
    </dxf>
    <dxf>
      <font>
        <color theme="3"/>
      </font>
    </dxf>
    <dxf>
      <font>
        <b val="0"/>
        <i val="0"/>
        <color rgb="FFFF0000"/>
      </font>
    </dxf>
    <dxf>
      <font>
        <b val="0"/>
        <i val="0"/>
      </font>
    </dxf>
    <dxf>
      <font>
        <color theme="3"/>
      </font>
    </dxf>
    <dxf>
      <font>
        <b val="0"/>
        <i val="0"/>
        <color rgb="FFFF0000"/>
      </font>
    </dxf>
    <dxf>
      <font>
        <color theme="3"/>
      </font>
    </dxf>
    <dxf>
      <font>
        <color theme="3"/>
      </font>
    </dxf>
    <dxf>
      <font>
        <b val="0"/>
        <i val="0"/>
        <color theme="3"/>
      </font>
    </dxf>
    <dxf>
      <font>
        <color theme="3"/>
      </font>
    </dxf>
    <dxf>
      <font>
        <color theme="3"/>
      </font>
    </dxf>
    <dxf>
      <font>
        <b val="0"/>
        <i val="0"/>
        <color rgb="FFFF0000"/>
      </font>
    </dxf>
  </dxfs>
  <tableStyles count="0" defaultTableStyle="TableStyleMedium9" defaultPivotStyle="PivotStyleLight16"/>
  <colors>
    <mruColors>
      <color rgb="FFFDE9D9"/>
      <color rgb="FF000000"/>
      <color rgb="FFFFFF00"/>
      <color rgb="FF00BE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21"/>
    </mc:Choice>
    <mc:Fallback>
      <c:style val="21"/>
    </mc:Fallback>
  </mc:AlternateContent>
  <c:chart>
    <c:autoTitleDeleted val="1"/>
    <c:plotArea>
      <c:layout>
        <c:manualLayout>
          <c:layoutTarget val="inner"/>
          <c:xMode val="edge"/>
          <c:yMode val="edge"/>
          <c:x val="1.4948636465137697E-2"/>
          <c:y val="0.16700828369164403"/>
          <c:w val="0.96345894918976038"/>
          <c:h val="0.66720601853513561"/>
        </c:manualLayout>
      </c:layout>
      <c:barChart>
        <c:barDir val="col"/>
        <c:grouping val="clustered"/>
        <c:varyColors val="0"/>
        <c:ser>
          <c:idx val="0"/>
          <c:order val="0"/>
          <c:tx>
            <c:strRef>
              <c:f>'Plano de Teste Executado'!$G$6</c:f>
              <c:strCache>
                <c:ptCount val="1"/>
                <c:pt idx="0">
                  <c:v>Plan</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'Plano de Teste Executado'!$J$1:$Z$1</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('Plano de Teste Executado'!$G$12,'Plano de Teste Executado'!$J$12,'Plano de Teste Executado'!$M$12,'Plano de Teste Executado'!$P$12,'Plano de Teste Executado'!$S$12,'Plano de Teste Executado'!$V$12,'Plano de Teste Executado'!$Y$12,'Plano de Teste Executado'!$AB$12,'Plano de Teste Executado'!$AE$12,'Plano de Teste Executado'!$AH$12,'Plano de Teste Executado'!$AK$12,'Plano de Teste Executado'!$AN$12)</c:f>
              <c:numCache>
                <c:formatCode>General</c:formatCode>
                <c:ptCount val="12"/>
                <c:pt idx="0">
                  <c:v>32</c:v>
                </c:pt>
              </c:numCache>
            </c:numRef>
          </c:val>
        </c:ser>
        <c:ser>
          <c:idx val="1"/>
          <c:order val="1"/>
          <c:tx>
            <c:strRef>
              <c:f>'Plano de Teste Executado'!$H$6</c:f>
              <c:strCache>
                <c:ptCount val="1"/>
                <c:pt idx="0">
                  <c:v>Do</c:v>
                </c:pt>
              </c:strCache>
            </c:strRef>
          </c:tx>
          <c:invertIfNegative val="0"/>
          <c:dLbls>
            <c:dLbl>
              <c:idx val="8"/>
              <c:tx>
                <c:rich>
                  <a:bodyPr/>
                  <a:lstStyle/>
                  <a:p>
                    <a:r>
                      <a:rPr lang="en-US"/>
                      <a:t>27</a:t>
                    </a:r>
                  </a:p>
                </c:rich>
              </c:tx>
              <c:showLegendKey val="0"/>
              <c:showVal val="1"/>
              <c:showCatName val="0"/>
              <c:showSerName val="0"/>
              <c:showPercent val="0"/>
              <c:showBubbleSize val="0"/>
              <c:extLst>
                <c:ext xmlns:c15="http://schemas.microsoft.com/office/drawing/2012/chart" uri="{CE6537A1-D6FC-4f65-9D91-7224C49458BB}"/>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'Plano de Teste Executado'!$J$1:$Z$1</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('Plano de Teste Executado'!$H$12,'Plano de Teste Executado'!$K$12,'Plano de Teste Executado'!$N$12,'Plano de Teste Executado'!$Q$12,'Plano de Teste Executado'!$T$12,'Plano de Teste Executado'!$W$12,'Plano de Teste Executado'!$Z$12,'Plano de Teste Executado'!$AC$12,'Plano de Teste Executado'!$AF$12,'Plano de Teste Executado'!$AI$12,'Plano de Teste Executado'!$AL$12,'Plano de Teste Executado'!$AO$12)</c:f>
              <c:numCache>
                <c:formatCode>General</c:formatCode>
                <c:ptCount val="12"/>
                <c:pt idx="0">
                  <c:v>20</c:v>
                </c:pt>
              </c:numCache>
            </c:numRef>
          </c:val>
        </c:ser>
        <c:dLbls>
          <c:showLegendKey val="0"/>
          <c:showVal val="1"/>
          <c:showCatName val="0"/>
          <c:showSerName val="0"/>
          <c:showPercent val="0"/>
          <c:showBubbleSize val="0"/>
        </c:dLbls>
        <c:gapWidth val="150"/>
        <c:overlap val="-25"/>
        <c:axId val="243858336"/>
        <c:axId val="243855200"/>
      </c:barChart>
      <c:catAx>
        <c:axId val="243858336"/>
        <c:scaling>
          <c:orientation val="minMax"/>
        </c:scaling>
        <c:delete val="0"/>
        <c:axPos val="b"/>
        <c:numFmt formatCode="General" sourceLinked="0"/>
        <c:majorTickMark val="none"/>
        <c:minorTickMark val="none"/>
        <c:tickLblPos val="nextTo"/>
        <c:crossAx val="243855200"/>
        <c:crosses val="autoZero"/>
        <c:auto val="1"/>
        <c:lblAlgn val="ctr"/>
        <c:lblOffset val="100"/>
        <c:noMultiLvlLbl val="0"/>
      </c:catAx>
      <c:valAx>
        <c:axId val="243855200"/>
        <c:scaling>
          <c:orientation val="minMax"/>
        </c:scaling>
        <c:delete val="1"/>
        <c:axPos val="l"/>
        <c:numFmt formatCode="General" sourceLinked="1"/>
        <c:majorTickMark val="none"/>
        <c:minorTickMark val="none"/>
        <c:tickLblPos val="none"/>
        <c:crossAx val="243858336"/>
        <c:crosses val="autoZero"/>
        <c:crossBetween val="between"/>
      </c:valAx>
    </c:plotArea>
    <c:legend>
      <c:legendPos val="t"/>
      <c:layout>
        <c:manualLayout>
          <c:xMode val="edge"/>
          <c:yMode val="edge"/>
          <c:x val="5.5326865192425788E-3"/>
          <c:y val="1.2825644286646757E-2"/>
          <c:w val="0.19309221744408883"/>
          <c:h val="6.9910951080934411E-2"/>
        </c:manualLayout>
      </c:layout>
      <c:overlay val="0"/>
    </c:legend>
    <c:plotVisOnly val="1"/>
    <c:dispBlanksAs val="gap"/>
    <c:showDLblsOverMax val="0"/>
  </c:chart>
  <c:printSettings>
    <c:headerFooter/>
    <c:pageMargins b="0.78740157499999996" l="0.511811024" r="0.511811024" t="0.78740157499999996" header="0.31496062000000052" footer="0.31496062000000052"/>
    <c:pageSetup/>
  </c:printSettings>
</c:chartSpace>
</file>

<file path=xl/drawings/_rels/drawing1.xml.rels><?xml version="1.0" encoding="UTF-8" standalone="yes"?>
<Relationships xmlns="http://schemas.openxmlformats.org/package/2006/relationships"><Relationship Id="rId8" Type="http://schemas.openxmlformats.org/officeDocument/2006/relationships/hyperlink" Target="../5.%20Relatorio%20de%20Teste/1.%20Janeiro/8.%20Chassis%20Assembly%20%20-%20Ciclo%20Temico%20%2020180118.pptx" TargetMode="External"/><Relationship Id="rId13" Type="http://schemas.openxmlformats.org/officeDocument/2006/relationships/hyperlink" Target="../5.%20Relatorio%20de%20Teste/1.%20Janeiro/12.%20Filter%20de%20AR%20-%20Tens&#227;o%20e%20%20lavagem%20-%2020180123.pptx" TargetMode="External"/><Relationship Id="rId18" Type="http://schemas.openxmlformats.org/officeDocument/2006/relationships/hyperlink" Target="../5.%20Relatorio%20de%20Teste/2.%20Fevereiro/3.%20Grille%20Disharge%20-%20Ciclo%20Termico%20-%2020180209.pptx" TargetMode="External"/><Relationship Id="rId26" Type="http://schemas.openxmlformats.org/officeDocument/2006/relationships/hyperlink" Target="../5.%20Relatorio%20de%20Teste/2.%20Fevereiro/10.%20Cover%20OLP_Chamber%20-%20Flamabilidade.pptx" TargetMode="External"/><Relationship Id="rId3" Type="http://schemas.openxmlformats.org/officeDocument/2006/relationships/hyperlink" Target="../5.%20Relatorio%20de%20Teste/1.%20Janeiro/1.%20Control%20Box%20-%20Teste%20de%20Flamabilidade%2020180108.pptx" TargetMode="External"/><Relationship Id="rId21" Type="http://schemas.openxmlformats.org/officeDocument/2006/relationships/hyperlink" Target="../5.%20Relatorio%20de%20Teste/2.%20Fevereiro/2.%20Motor%20Ac%20-%20Bloqueio%20do%20Rotor%20-%2020180222.pptx" TargetMode="External"/><Relationship Id="rId34" Type="http://schemas.openxmlformats.org/officeDocument/2006/relationships/hyperlink" Target="../5.%20Relatorio%20de%20Teste/3.%20Mar&#231;o/03.%20Gasket%20-%20Teste%20de%20Flamabilidade%20-%20Coros&#227;o%20-%2020180307.pptx" TargetMode="External"/><Relationship Id="rId7" Type="http://schemas.openxmlformats.org/officeDocument/2006/relationships/hyperlink" Target="../5.%20Relatorio%20de%20Teste/1.%20Janeiro/7.%20Grille%20Front%20-%20Ciclo%20Temico%20%2020180118.pptx" TargetMode="External"/><Relationship Id="rId12" Type="http://schemas.openxmlformats.org/officeDocument/2006/relationships/hyperlink" Target="../5.%20Relatorio%20de%20Teste/1.%20Janeiro/15.%20Sensor%20Tubo%20-%20Ar.pptx" TargetMode="External"/><Relationship Id="rId17" Type="http://schemas.openxmlformats.org/officeDocument/2006/relationships/hyperlink" Target="../5.%20Relatorio%20de%20Teste/2.%20Fevereiro/1.%20Control%20Box%20-%20Teste%20de%20Flamabilidade%2020180208.pptx" TargetMode="External"/><Relationship Id="rId25" Type="http://schemas.openxmlformats.org/officeDocument/2006/relationships/hyperlink" Target="../5.%20Relatorio%20de%20Teste/2.%20Fevereiro/8.Resina%20-%20Resistencia%20a%20UV%20-%2020180222.pptx" TargetMode="External"/><Relationship Id="rId33" Type="http://schemas.openxmlformats.org/officeDocument/2006/relationships/hyperlink" Target="../5.%20Relatorio%20de%20Teste/3.%20Mar&#231;o/2.%20Control%20Box%20-%20Teste%20de%20Flamabilidade%2020180306.pptx" TargetMode="External"/><Relationship Id="rId2" Type="http://schemas.openxmlformats.org/officeDocument/2006/relationships/image" Target="../media/image2.jpeg"/><Relationship Id="rId16" Type="http://schemas.openxmlformats.org/officeDocument/2006/relationships/hyperlink" Target="../5.%20Relatorio%20de%20Teste/1.%20Janeiro/11.%20Gasket%20-%20Teste%20de%20Flamabilidade%20-%20Coros&#227;o%20-%2020180129.pptx" TargetMode="External"/><Relationship Id="rId20" Type="http://schemas.openxmlformats.org/officeDocument/2006/relationships/hyperlink" Target="../5.%20Relatorio%20de%20Teste/1.%20Janeiro/13.%20Parafuso_Salt%20Spray_20180119.pptx" TargetMode="External"/><Relationship Id="rId29" Type="http://schemas.openxmlformats.org/officeDocument/2006/relationships/hyperlink" Target="../5.%20Relatorio%20de%20Teste/2.%20Fevereiro/14.%20All%20Sheet%20-%20Dimensional.pptx" TargetMode="External"/><Relationship Id="rId1" Type="http://schemas.openxmlformats.org/officeDocument/2006/relationships/image" Target="../media/image1.jpeg"/><Relationship Id="rId6" Type="http://schemas.openxmlformats.org/officeDocument/2006/relationships/hyperlink" Target="../5.%20Relatorio%20de%20Teste/1.%20Janeiro/6.%20Grille%20Disharge%20-%20Opera&#231;&#227;o%20da%20Vane%20-%20Vazamento%20de%20agua%20-%20Chamber%20Test%20%2020180122.pptx" TargetMode="External"/><Relationship Id="rId11" Type="http://schemas.openxmlformats.org/officeDocument/2006/relationships/hyperlink" Target="../5.%20Relatorio%20de%20Teste/1.%20Janeiro/14.%20Harness%20-%20Teste%20de%20Tra&#231;&#227;o.pptx" TargetMode="External"/><Relationship Id="rId24" Type="http://schemas.openxmlformats.org/officeDocument/2006/relationships/hyperlink" Target="../5.%20Relatorio%20de%20Teste/2.%20Fevereiro/7.%20Logo%20LG%20-%20Resistencia%20a%20UV%20-%2020180222.pptx" TargetMode="External"/><Relationship Id="rId32" Type="http://schemas.openxmlformats.org/officeDocument/2006/relationships/hyperlink" Target="../5.%20Relatorio%20de%20Teste/2.%20Fevereiro/11.%20Metal%20n&#227;o%20pintado_Salt%20Spray.pptx" TargetMode="External"/><Relationship Id="rId5" Type="http://schemas.openxmlformats.org/officeDocument/2006/relationships/hyperlink" Target="../5.%20Relatorio%20de%20Teste/1.%20Janeiro/4.%20Box%20-%20Teste%20de%20Reistencia%20a%20Agua%20-%20Coluna%20-%20Mullen%2020180117..pptx" TargetMode="External"/><Relationship Id="rId15" Type="http://schemas.openxmlformats.org/officeDocument/2006/relationships/hyperlink" Target="../5.%20Relatorio%20de%20Teste/1.%20Janeiro/9.%20Label%20-%20Teste%20de%20Aderencia%20-%2020180129.pptx" TargetMode="External"/><Relationship Id="rId23" Type="http://schemas.openxmlformats.org/officeDocument/2006/relationships/hyperlink" Target="../5.%20Relatorio%20de%20Teste/2.%20Fevereiro/5.%20Tubo%20-%20Corte%20e%20Press&#227;o%20-%2020180220.pptx" TargetMode="External"/><Relationship Id="rId28" Type="http://schemas.openxmlformats.org/officeDocument/2006/relationships/hyperlink" Target="../5.%20Relatorio%20de%20Teste/2.%20Fevereiro/13.%20Gasket_Flamabilidade.pptx" TargetMode="External"/><Relationship Id="rId10" Type="http://schemas.openxmlformats.org/officeDocument/2006/relationships/hyperlink" Target="../5.%20Relatorio%20de%20Teste/1.%20Janeiro/3.%20Motor%20AC%20-%20Teste%20de%20bloqueio%20do%20Rotor%20%2020180122.pptx" TargetMode="External"/><Relationship Id="rId19" Type="http://schemas.openxmlformats.org/officeDocument/2006/relationships/hyperlink" Target="../5.%20Relatorio%20de%20Teste/2.%20Fevereiro/6.%20Fan%20Assembly%20Propeller%20-%20Teste%20Continuo%20-%20On%20Off%2020180209.pptx" TargetMode="External"/><Relationship Id="rId31" Type="http://schemas.openxmlformats.org/officeDocument/2006/relationships/hyperlink" Target="../5.%20Relatorio%20de%20Teste/3.%20Mar&#231;o/1.%20Fan%20Assembly%20Propeller%20-%20Teste%20Continuo%20-%20On%20Off%2020180305-01.pptx" TargetMode="External"/><Relationship Id="rId4" Type="http://schemas.openxmlformats.org/officeDocument/2006/relationships/hyperlink" Target="../5.%20Relatorio%20de%20Teste/1.%20Janeiro/2.%20Fan%20Assembly%20Propeller%20-%20Teste%20Continuo%20-%20On%20Off%2020180115.pptx" TargetMode="External"/><Relationship Id="rId9" Type="http://schemas.openxmlformats.org/officeDocument/2006/relationships/hyperlink" Target="../5.%20Relatorio%20de%20Teste/1.%20Janeiro/5.%20Remocon-%20Chamber%20test%20-%20verifica&#231;&#227;o%20da%20solda%2020180119.pptx" TargetMode="External"/><Relationship Id="rId14" Type="http://schemas.openxmlformats.org/officeDocument/2006/relationships/hyperlink" Target="../5.%20Relatorio%20de%20Teste/1.%20Janeiro/10.%20Logo%20LG%20-%20Resistencia%20a%20UV%20-%2020180123.pptx" TargetMode="External"/><Relationship Id="rId22" Type="http://schemas.openxmlformats.org/officeDocument/2006/relationships/hyperlink" Target="../5.%20Relatorio%20de%20Teste/2.%20Fevereiro/4.%20Box%20-%20Teste%20de%20Reistencia%20a%20Agua%20-%20Coluna%20-%20Mullen%2020180219.pptx" TargetMode="External"/><Relationship Id="rId27" Type="http://schemas.openxmlformats.org/officeDocument/2006/relationships/hyperlink" Target="../5.%20Relatorio%20de%20Teste/2.%20Fevereiro/12.%20Valvula%20Reverse.pptx" TargetMode="External"/><Relationship Id="rId30" Type="http://schemas.openxmlformats.org/officeDocument/2006/relationships/hyperlink" Target="../5.%20Relatorio%20de%20Teste/2.%20Fevereiro/09.%20Metal%20Pintado_Salt%20Spray.ppt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NUL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hyperlink" Target="../5.%20Relatorio%20de%20Teste/1.%20Janeiro/3.%20Chassis%20-%20Ciclo%20Termico/3.%20Chassis%20-%20Ciclo%20Termico.pptx" TargetMode="External"/><Relationship Id="rId2" Type="http://schemas.openxmlformats.org/officeDocument/2006/relationships/hyperlink" Target="../5.%20Relatorio%20de%20Teste/1.%20Janeiro/2.%20Grille%20Front%20-%20Ciclo%20termico/2.%20Grille%20Front%20-%20Ciclo%20termico.pptx" TargetMode="External"/><Relationship Id="rId1" Type="http://schemas.openxmlformats.org/officeDocument/2006/relationships/hyperlink" Target="../5.%20Relatorio%20de%20Teste/1.%20Janeiro/1.%20Grille%20Disharge%20-%20Ciclo%20termico/1.%20Grille%20Disharge%20-%20Ciclo%20termico.pptx"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8.emf"/><Relationship Id="rId1" Type="http://schemas.openxmlformats.org/officeDocument/2006/relationships/image" Target="../media/image12.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4.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5.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xdr:from>
      <xdr:col>4</xdr:col>
      <xdr:colOff>88900</xdr:colOff>
      <xdr:row>56</xdr:row>
      <xdr:rowOff>341521</xdr:rowOff>
    </xdr:from>
    <xdr:to>
      <xdr:col>4</xdr:col>
      <xdr:colOff>1395186</xdr:colOff>
      <xdr:row>57</xdr:row>
      <xdr:rowOff>361389</xdr:rowOff>
    </xdr:to>
    <xdr:sp macro="" textlink="">
      <xdr:nvSpPr>
        <xdr:cNvPr id="540" name="CaixaDeTexto 539"/>
        <xdr:cNvSpPr txBox="1"/>
      </xdr:nvSpPr>
      <xdr:spPr>
        <a:xfrm>
          <a:off x="5137150" y="43426271"/>
          <a:ext cx="1306286" cy="1289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latin typeface="Arial" panose="020B0604020202020204" pitchFamily="34" charset="0"/>
              <a:cs typeface="Arial" panose="020B0604020202020204" pitchFamily="34" charset="0"/>
            </a:rPr>
            <a:t>V.M</a:t>
          </a:r>
          <a:r>
            <a:rPr lang="pt-BR" sz="1200" b="1" baseline="0">
              <a:latin typeface="Arial" panose="020B0604020202020204" pitchFamily="34" charset="0"/>
              <a:cs typeface="Arial" panose="020B0604020202020204" pitchFamily="34" charset="0"/>
            </a:rPr>
            <a:t> Etiquetas </a:t>
          </a:r>
          <a:endParaRPr lang="pt-BR" sz="1200" b="1">
            <a:latin typeface="Arial" panose="020B0604020202020204" pitchFamily="34" charset="0"/>
            <a:cs typeface="Arial" panose="020B0604020202020204" pitchFamily="34" charset="0"/>
          </a:endParaRPr>
        </a:p>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DP Etiqueta</a:t>
          </a:r>
        </a:p>
        <a:p>
          <a:pPr algn="ctr"/>
          <a:endParaRPr lang="pt-BR" sz="1200" b="1">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Label Press</a:t>
          </a:r>
        </a:p>
        <a:p>
          <a:pPr algn="ctr"/>
          <a:endParaRPr lang="pt-BR" sz="1200" b="1">
            <a:effectLst/>
            <a:latin typeface="Arial" panose="020B0604020202020204" pitchFamily="34" charset="0"/>
            <a:cs typeface="Arial" panose="020B0604020202020204" pitchFamily="34" charset="0"/>
          </a:endParaRPr>
        </a:p>
        <a:p>
          <a:pPr algn="ctr"/>
          <a:r>
            <a:rPr lang="pt-BR" sz="1200" b="1">
              <a:effectLst/>
              <a:latin typeface="Arial" panose="020B0604020202020204" pitchFamily="34" charset="0"/>
              <a:cs typeface="Arial" panose="020B0604020202020204" pitchFamily="34" charset="0"/>
            </a:rPr>
            <a:t>,</a:t>
          </a:r>
        </a:p>
      </xdr:txBody>
    </xdr:sp>
    <xdr:clientData/>
  </xdr:twoCellAnchor>
  <xdr:twoCellAnchor>
    <xdr:from>
      <xdr:col>3</xdr:col>
      <xdr:colOff>1855134</xdr:colOff>
      <xdr:row>26</xdr:row>
      <xdr:rowOff>2241</xdr:rowOff>
    </xdr:from>
    <xdr:to>
      <xdr:col>3</xdr:col>
      <xdr:colOff>1855134</xdr:colOff>
      <xdr:row>26</xdr:row>
      <xdr:rowOff>2241</xdr:rowOff>
    </xdr:to>
    <xdr:sp macro="" textlink="">
      <xdr:nvSpPr>
        <xdr:cNvPr id="4" name="Text Box 7"/>
        <xdr:cNvSpPr txBox="1">
          <a:spLocks noChangeArrowheads="1"/>
        </xdr:cNvSpPr>
      </xdr:nvSpPr>
      <xdr:spPr bwMode="auto">
        <a:xfrm>
          <a:off x="3064809" y="1428974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1681</xdr:rowOff>
    </xdr:from>
    <xdr:to>
      <xdr:col>3</xdr:col>
      <xdr:colOff>1855134</xdr:colOff>
      <xdr:row>26</xdr:row>
      <xdr:rowOff>1681</xdr:rowOff>
    </xdr:to>
    <xdr:sp macro="" textlink="">
      <xdr:nvSpPr>
        <xdr:cNvPr id="5" name="Text Box 8"/>
        <xdr:cNvSpPr txBox="1">
          <a:spLocks noChangeArrowheads="1"/>
        </xdr:cNvSpPr>
      </xdr:nvSpPr>
      <xdr:spPr bwMode="auto">
        <a:xfrm>
          <a:off x="3064809" y="1428918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6" name="Text Box 79"/>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2241</xdr:rowOff>
    </xdr:from>
    <xdr:to>
      <xdr:col>3</xdr:col>
      <xdr:colOff>1855134</xdr:colOff>
      <xdr:row>26</xdr:row>
      <xdr:rowOff>2241</xdr:rowOff>
    </xdr:to>
    <xdr:sp macro="" textlink="">
      <xdr:nvSpPr>
        <xdr:cNvPr id="7" name="Text Box 11"/>
        <xdr:cNvSpPr txBox="1">
          <a:spLocks noChangeArrowheads="1"/>
        </xdr:cNvSpPr>
      </xdr:nvSpPr>
      <xdr:spPr bwMode="auto">
        <a:xfrm>
          <a:off x="3064809" y="1428974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1681</xdr:rowOff>
    </xdr:from>
    <xdr:to>
      <xdr:col>3</xdr:col>
      <xdr:colOff>1855134</xdr:colOff>
      <xdr:row>26</xdr:row>
      <xdr:rowOff>1681</xdr:rowOff>
    </xdr:to>
    <xdr:sp macro="" textlink="">
      <xdr:nvSpPr>
        <xdr:cNvPr id="8" name="Text Box 12"/>
        <xdr:cNvSpPr txBox="1">
          <a:spLocks noChangeArrowheads="1"/>
        </xdr:cNvSpPr>
      </xdr:nvSpPr>
      <xdr:spPr bwMode="auto">
        <a:xfrm>
          <a:off x="3064809" y="1428918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9" name="Text Box 83"/>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10" name="Text Box 16"/>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11" name="Text Box 18"/>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12" name="Text Box 19"/>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13" name="Text Box 21"/>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14" name="Text Box 22"/>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15" name="Text Box 23"/>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16" name="Text Box 25"/>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17" name="Text Box 26"/>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18" name="Text Box 27"/>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19" name="Text Box 28"/>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20" name="Text Box 30"/>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21" name="Text Box 31"/>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3922</xdr:rowOff>
    </xdr:from>
    <xdr:to>
      <xdr:col>3</xdr:col>
      <xdr:colOff>1855134</xdr:colOff>
      <xdr:row>26</xdr:row>
      <xdr:rowOff>3922</xdr:rowOff>
    </xdr:to>
    <xdr:sp macro="" textlink="">
      <xdr:nvSpPr>
        <xdr:cNvPr id="22" name="Text Box 32"/>
        <xdr:cNvSpPr txBox="1">
          <a:spLocks noChangeArrowheads="1"/>
        </xdr:cNvSpPr>
      </xdr:nvSpPr>
      <xdr:spPr bwMode="auto">
        <a:xfrm>
          <a:off x="3064809" y="142914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560</xdr:rowOff>
    </xdr:from>
    <xdr:to>
      <xdr:col>3</xdr:col>
      <xdr:colOff>1855134</xdr:colOff>
      <xdr:row>26</xdr:row>
      <xdr:rowOff>560</xdr:rowOff>
    </xdr:to>
    <xdr:sp macro="" textlink="">
      <xdr:nvSpPr>
        <xdr:cNvPr id="23" name="Text Box 33"/>
        <xdr:cNvSpPr txBox="1">
          <a:spLocks noChangeArrowheads="1"/>
        </xdr:cNvSpPr>
      </xdr:nvSpPr>
      <xdr:spPr bwMode="auto">
        <a:xfrm>
          <a:off x="3064809" y="1428806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561</xdr:rowOff>
    </xdr:from>
    <xdr:to>
      <xdr:col>3</xdr:col>
      <xdr:colOff>1855134</xdr:colOff>
      <xdr:row>26</xdr:row>
      <xdr:rowOff>561</xdr:rowOff>
    </xdr:to>
    <xdr:sp macro="" textlink="">
      <xdr:nvSpPr>
        <xdr:cNvPr id="24" name="Text Box 34"/>
        <xdr:cNvSpPr txBox="1">
          <a:spLocks noChangeArrowheads="1"/>
        </xdr:cNvSpPr>
      </xdr:nvSpPr>
      <xdr:spPr bwMode="auto">
        <a:xfrm>
          <a:off x="3064809" y="1428806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560</xdr:rowOff>
    </xdr:from>
    <xdr:to>
      <xdr:col>3</xdr:col>
      <xdr:colOff>1855134</xdr:colOff>
      <xdr:row>26</xdr:row>
      <xdr:rowOff>560</xdr:rowOff>
    </xdr:to>
    <xdr:sp macro="" textlink="">
      <xdr:nvSpPr>
        <xdr:cNvPr id="25" name="Text Box 35"/>
        <xdr:cNvSpPr txBox="1">
          <a:spLocks noChangeArrowheads="1"/>
        </xdr:cNvSpPr>
      </xdr:nvSpPr>
      <xdr:spPr bwMode="auto">
        <a:xfrm>
          <a:off x="3064809" y="1428806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2242</xdr:rowOff>
    </xdr:from>
    <xdr:to>
      <xdr:col>3</xdr:col>
      <xdr:colOff>1855134</xdr:colOff>
      <xdr:row>26</xdr:row>
      <xdr:rowOff>2242</xdr:rowOff>
    </xdr:to>
    <xdr:sp macro="" textlink="">
      <xdr:nvSpPr>
        <xdr:cNvPr id="26" name="Text Box 36"/>
        <xdr:cNvSpPr txBox="1">
          <a:spLocks noChangeArrowheads="1"/>
        </xdr:cNvSpPr>
      </xdr:nvSpPr>
      <xdr:spPr bwMode="auto">
        <a:xfrm>
          <a:off x="3064809" y="1428974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2241</xdr:rowOff>
    </xdr:from>
    <xdr:to>
      <xdr:col>3</xdr:col>
      <xdr:colOff>1855134</xdr:colOff>
      <xdr:row>26</xdr:row>
      <xdr:rowOff>2241</xdr:rowOff>
    </xdr:to>
    <xdr:sp macro="" textlink="">
      <xdr:nvSpPr>
        <xdr:cNvPr id="27" name="Text Box 37"/>
        <xdr:cNvSpPr txBox="1">
          <a:spLocks noChangeArrowheads="1"/>
        </xdr:cNvSpPr>
      </xdr:nvSpPr>
      <xdr:spPr bwMode="auto">
        <a:xfrm>
          <a:off x="3064809" y="1428974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3923</xdr:rowOff>
    </xdr:from>
    <xdr:to>
      <xdr:col>3</xdr:col>
      <xdr:colOff>1855134</xdr:colOff>
      <xdr:row>26</xdr:row>
      <xdr:rowOff>3923</xdr:rowOff>
    </xdr:to>
    <xdr:sp macro="" textlink="">
      <xdr:nvSpPr>
        <xdr:cNvPr id="28" name="Text Box 38"/>
        <xdr:cNvSpPr txBox="1">
          <a:spLocks noChangeArrowheads="1"/>
        </xdr:cNvSpPr>
      </xdr:nvSpPr>
      <xdr:spPr bwMode="auto">
        <a:xfrm>
          <a:off x="3064809" y="1429142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3922</xdr:rowOff>
    </xdr:from>
    <xdr:to>
      <xdr:col>3</xdr:col>
      <xdr:colOff>1855134</xdr:colOff>
      <xdr:row>26</xdr:row>
      <xdr:rowOff>3922</xdr:rowOff>
    </xdr:to>
    <xdr:sp macro="" textlink="">
      <xdr:nvSpPr>
        <xdr:cNvPr id="29" name="Text Box 40"/>
        <xdr:cNvSpPr txBox="1">
          <a:spLocks noChangeArrowheads="1"/>
        </xdr:cNvSpPr>
      </xdr:nvSpPr>
      <xdr:spPr bwMode="auto">
        <a:xfrm>
          <a:off x="3064809" y="142914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3922</xdr:rowOff>
    </xdr:from>
    <xdr:to>
      <xdr:col>3</xdr:col>
      <xdr:colOff>1855134</xdr:colOff>
      <xdr:row>26</xdr:row>
      <xdr:rowOff>3922</xdr:rowOff>
    </xdr:to>
    <xdr:sp macro="" textlink="">
      <xdr:nvSpPr>
        <xdr:cNvPr id="30" name="Text Box 44"/>
        <xdr:cNvSpPr txBox="1">
          <a:spLocks noChangeArrowheads="1"/>
        </xdr:cNvSpPr>
      </xdr:nvSpPr>
      <xdr:spPr bwMode="auto">
        <a:xfrm>
          <a:off x="3064809" y="142914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1122</xdr:rowOff>
    </xdr:from>
    <xdr:to>
      <xdr:col>3</xdr:col>
      <xdr:colOff>1855134</xdr:colOff>
      <xdr:row>26</xdr:row>
      <xdr:rowOff>1122</xdr:rowOff>
    </xdr:to>
    <xdr:sp macro="" textlink="">
      <xdr:nvSpPr>
        <xdr:cNvPr id="31" name="Text Box 46"/>
        <xdr:cNvSpPr txBox="1">
          <a:spLocks noChangeArrowheads="1"/>
        </xdr:cNvSpPr>
      </xdr:nvSpPr>
      <xdr:spPr bwMode="auto">
        <a:xfrm>
          <a:off x="3064809" y="142886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1122</xdr:rowOff>
    </xdr:from>
    <xdr:to>
      <xdr:col>3</xdr:col>
      <xdr:colOff>1855134</xdr:colOff>
      <xdr:row>26</xdr:row>
      <xdr:rowOff>1122</xdr:rowOff>
    </xdr:to>
    <xdr:sp macro="" textlink="">
      <xdr:nvSpPr>
        <xdr:cNvPr id="32" name="Text Box 47"/>
        <xdr:cNvSpPr txBox="1">
          <a:spLocks noChangeArrowheads="1"/>
        </xdr:cNvSpPr>
      </xdr:nvSpPr>
      <xdr:spPr bwMode="auto">
        <a:xfrm>
          <a:off x="3064809" y="142886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1122</xdr:rowOff>
    </xdr:from>
    <xdr:to>
      <xdr:col>3</xdr:col>
      <xdr:colOff>1855134</xdr:colOff>
      <xdr:row>26</xdr:row>
      <xdr:rowOff>1122</xdr:rowOff>
    </xdr:to>
    <xdr:sp macro="" textlink="">
      <xdr:nvSpPr>
        <xdr:cNvPr id="33" name="Text Box 48"/>
        <xdr:cNvSpPr txBox="1">
          <a:spLocks noChangeArrowheads="1"/>
        </xdr:cNvSpPr>
      </xdr:nvSpPr>
      <xdr:spPr bwMode="auto">
        <a:xfrm>
          <a:off x="3064809" y="142886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1122</xdr:rowOff>
    </xdr:from>
    <xdr:to>
      <xdr:col>3</xdr:col>
      <xdr:colOff>1855134</xdr:colOff>
      <xdr:row>26</xdr:row>
      <xdr:rowOff>1122</xdr:rowOff>
    </xdr:to>
    <xdr:sp macro="" textlink="">
      <xdr:nvSpPr>
        <xdr:cNvPr id="34" name="Text Box 50"/>
        <xdr:cNvSpPr txBox="1">
          <a:spLocks noChangeArrowheads="1"/>
        </xdr:cNvSpPr>
      </xdr:nvSpPr>
      <xdr:spPr bwMode="auto">
        <a:xfrm>
          <a:off x="3064809" y="142886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2803</xdr:rowOff>
    </xdr:from>
    <xdr:to>
      <xdr:col>3</xdr:col>
      <xdr:colOff>1855134</xdr:colOff>
      <xdr:row>26</xdr:row>
      <xdr:rowOff>2803</xdr:rowOff>
    </xdr:to>
    <xdr:sp macro="" textlink="">
      <xdr:nvSpPr>
        <xdr:cNvPr id="35" name="Text Box 51"/>
        <xdr:cNvSpPr txBox="1">
          <a:spLocks noChangeArrowheads="1"/>
        </xdr:cNvSpPr>
      </xdr:nvSpPr>
      <xdr:spPr bwMode="auto">
        <a:xfrm>
          <a:off x="3064809" y="1429030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36" name="Text Box 52"/>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37" name="Text Box 54"/>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560</xdr:rowOff>
    </xdr:from>
    <xdr:to>
      <xdr:col>3</xdr:col>
      <xdr:colOff>1855134</xdr:colOff>
      <xdr:row>26</xdr:row>
      <xdr:rowOff>560</xdr:rowOff>
    </xdr:to>
    <xdr:sp macro="" textlink="">
      <xdr:nvSpPr>
        <xdr:cNvPr id="38" name="Text Box 55"/>
        <xdr:cNvSpPr txBox="1">
          <a:spLocks noChangeArrowheads="1"/>
        </xdr:cNvSpPr>
      </xdr:nvSpPr>
      <xdr:spPr bwMode="auto">
        <a:xfrm>
          <a:off x="3064809" y="1428806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39" name="Text Box 57"/>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1682</xdr:rowOff>
    </xdr:from>
    <xdr:to>
      <xdr:col>3</xdr:col>
      <xdr:colOff>1855134</xdr:colOff>
      <xdr:row>26</xdr:row>
      <xdr:rowOff>1682</xdr:rowOff>
    </xdr:to>
    <xdr:sp macro="" textlink="">
      <xdr:nvSpPr>
        <xdr:cNvPr id="40" name="Text Box 58"/>
        <xdr:cNvSpPr txBox="1">
          <a:spLocks noChangeArrowheads="1"/>
        </xdr:cNvSpPr>
      </xdr:nvSpPr>
      <xdr:spPr bwMode="auto">
        <a:xfrm>
          <a:off x="3064809"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2241</xdr:rowOff>
    </xdr:from>
    <xdr:to>
      <xdr:col>3</xdr:col>
      <xdr:colOff>1855134</xdr:colOff>
      <xdr:row>26</xdr:row>
      <xdr:rowOff>2241</xdr:rowOff>
    </xdr:to>
    <xdr:sp macro="" textlink="">
      <xdr:nvSpPr>
        <xdr:cNvPr id="41" name="Text Box 59"/>
        <xdr:cNvSpPr txBox="1">
          <a:spLocks noChangeArrowheads="1"/>
        </xdr:cNvSpPr>
      </xdr:nvSpPr>
      <xdr:spPr bwMode="auto">
        <a:xfrm>
          <a:off x="3064809" y="1428974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xdr:col>
      <xdr:colOff>1855134</xdr:colOff>
      <xdr:row>26</xdr:row>
      <xdr:rowOff>3922</xdr:rowOff>
    </xdr:from>
    <xdr:to>
      <xdr:col>3</xdr:col>
      <xdr:colOff>1855134</xdr:colOff>
      <xdr:row>26</xdr:row>
      <xdr:rowOff>3922</xdr:rowOff>
    </xdr:to>
    <xdr:sp macro="" textlink="">
      <xdr:nvSpPr>
        <xdr:cNvPr id="42" name="Text Box 61"/>
        <xdr:cNvSpPr txBox="1">
          <a:spLocks noChangeArrowheads="1"/>
        </xdr:cNvSpPr>
      </xdr:nvSpPr>
      <xdr:spPr bwMode="auto">
        <a:xfrm>
          <a:off x="3064809" y="142914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2241</xdr:rowOff>
    </xdr:from>
    <xdr:to>
      <xdr:col>31</xdr:col>
      <xdr:colOff>1855134</xdr:colOff>
      <xdr:row>159</xdr:row>
      <xdr:rowOff>2241</xdr:rowOff>
    </xdr:to>
    <xdr:sp macro="" textlink="">
      <xdr:nvSpPr>
        <xdr:cNvPr id="43" name="Text Box 7"/>
        <xdr:cNvSpPr txBox="1">
          <a:spLocks noChangeArrowheads="1"/>
        </xdr:cNvSpPr>
      </xdr:nvSpPr>
      <xdr:spPr bwMode="auto">
        <a:xfrm>
          <a:off x="6808134" y="1428974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1681</xdr:rowOff>
    </xdr:from>
    <xdr:to>
      <xdr:col>31</xdr:col>
      <xdr:colOff>1855134</xdr:colOff>
      <xdr:row>159</xdr:row>
      <xdr:rowOff>1681</xdr:rowOff>
    </xdr:to>
    <xdr:sp macro="" textlink="">
      <xdr:nvSpPr>
        <xdr:cNvPr id="44" name="Text Box 8"/>
        <xdr:cNvSpPr txBox="1">
          <a:spLocks noChangeArrowheads="1"/>
        </xdr:cNvSpPr>
      </xdr:nvSpPr>
      <xdr:spPr bwMode="auto">
        <a:xfrm>
          <a:off x="6808134" y="1428918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45" name="Text Box 79"/>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2241</xdr:rowOff>
    </xdr:from>
    <xdr:to>
      <xdr:col>31</xdr:col>
      <xdr:colOff>1855134</xdr:colOff>
      <xdr:row>159</xdr:row>
      <xdr:rowOff>2241</xdr:rowOff>
    </xdr:to>
    <xdr:sp macro="" textlink="">
      <xdr:nvSpPr>
        <xdr:cNvPr id="46" name="Text Box 11"/>
        <xdr:cNvSpPr txBox="1">
          <a:spLocks noChangeArrowheads="1"/>
        </xdr:cNvSpPr>
      </xdr:nvSpPr>
      <xdr:spPr bwMode="auto">
        <a:xfrm>
          <a:off x="6808134" y="1428974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1681</xdr:rowOff>
    </xdr:from>
    <xdr:to>
      <xdr:col>31</xdr:col>
      <xdr:colOff>1855134</xdr:colOff>
      <xdr:row>159</xdr:row>
      <xdr:rowOff>1681</xdr:rowOff>
    </xdr:to>
    <xdr:sp macro="" textlink="">
      <xdr:nvSpPr>
        <xdr:cNvPr id="47" name="Text Box 12"/>
        <xdr:cNvSpPr txBox="1">
          <a:spLocks noChangeArrowheads="1"/>
        </xdr:cNvSpPr>
      </xdr:nvSpPr>
      <xdr:spPr bwMode="auto">
        <a:xfrm>
          <a:off x="6808134" y="1428918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48" name="Text Box 83"/>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49" name="Text Box 16"/>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50" name="Text Box 18"/>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51" name="Text Box 19"/>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52" name="Text Box 21"/>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53" name="Text Box 22"/>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54" name="Text Box 23"/>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55" name="Text Box 25"/>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56" name="Text Box 26"/>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57" name="Text Box 27"/>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58" name="Text Box 28"/>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59" name="Text Box 30"/>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60" name="Text Box 31"/>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3922</xdr:rowOff>
    </xdr:from>
    <xdr:to>
      <xdr:col>31</xdr:col>
      <xdr:colOff>1855134</xdr:colOff>
      <xdr:row>159</xdr:row>
      <xdr:rowOff>3922</xdr:rowOff>
    </xdr:to>
    <xdr:sp macro="" textlink="">
      <xdr:nvSpPr>
        <xdr:cNvPr id="61" name="Text Box 32"/>
        <xdr:cNvSpPr txBox="1">
          <a:spLocks noChangeArrowheads="1"/>
        </xdr:cNvSpPr>
      </xdr:nvSpPr>
      <xdr:spPr bwMode="auto">
        <a:xfrm>
          <a:off x="6808134" y="142914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560</xdr:rowOff>
    </xdr:from>
    <xdr:to>
      <xdr:col>31</xdr:col>
      <xdr:colOff>1855134</xdr:colOff>
      <xdr:row>159</xdr:row>
      <xdr:rowOff>560</xdr:rowOff>
    </xdr:to>
    <xdr:sp macro="" textlink="">
      <xdr:nvSpPr>
        <xdr:cNvPr id="62" name="Text Box 33"/>
        <xdr:cNvSpPr txBox="1">
          <a:spLocks noChangeArrowheads="1"/>
        </xdr:cNvSpPr>
      </xdr:nvSpPr>
      <xdr:spPr bwMode="auto">
        <a:xfrm>
          <a:off x="6808134" y="1428806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561</xdr:rowOff>
    </xdr:from>
    <xdr:to>
      <xdr:col>31</xdr:col>
      <xdr:colOff>1855134</xdr:colOff>
      <xdr:row>159</xdr:row>
      <xdr:rowOff>561</xdr:rowOff>
    </xdr:to>
    <xdr:sp macro="" textlink="">
      <xdr:nvSpPr>
        <xdr:cNvPr id="63" name="Text Box 34"/>
        <xdr:cNvSpPr txBox="1">
          <a:spLocks noChangeArrowheads="1"/>
        </xdr:cNvSpPr>
      </xdr:nvSpPr>
      <xdr:spPr bwMode="auto">
        <a:xfrm>
          <a:off x="6808134" y="1428806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560</xdr:rowOff>
    </xdr:from>
    <xdr:to>
      <xdr:col>31</xdr:col>
      <xdr:colOff>1855134</xdr:colOff>
      <xdr:row>159</xdr:row>
      <xdr:rowOff>560</xdr:rowOff>
    </xdr:to>
    <xdr:sp macro="" textlink="">
      <xdr:nvSpPr>
        <xdr:cNvPr id="64" name="Text Box 35"/>
        <xdr:cNvSpPr txBox="1">
          <a:spLocks noChangeArrowheads="1"/>
        </xdr:cNvSpPr>
      </xdr:nvSpPr>
      <xdr:spPr bwMode="auto">
        <a:xfrm>
          <a:off x="6808134" y="1428806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2242</xdr:rowOff>
    </xdr:from>
    <xdr:to>
      <xdr:col>31</xdr:col>
      <xdr:colOff>1855134</xdr:colOff>
      <xdr:row>159</xdr:row>
      <xdr:rowOff>2242</xdr:rowOff>
    </xdr:to>
    <xdr:sp macro="" textlink="">
      <xdr:nvSpPr>
        <xdr:cNvPr id="65" name="Text Box 36"/>
        <xdr:cNvSpPr txBox="1">
          <a:spLocks noChangeArrowheads="1"/>
        </xdr:cNvSpPr>
      </xdr:nvSpPr>
      <xdr:spPr bwMode="auto">
        <a:xfrm>
          <a:off x="6808134" y="1428974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2241</xdr:rowOff>
    </xdr:from>
    <xdr:to>
      <xdr:col>31</xdr:col>
      <xdr:colOff>1855134</xdr:colOff>
      <xdr:row>159</xdr:row>
      <xdr:rowOff>2241</xdr:rowOff>
    </xdr:to>
    <xdr:sp macro="" textlink="">
      <xdr:nvSpPr>
        <xdr:cNvPr id="66" name="Text Box 37"/>
        <xdr:cNvSpPr txBox="1">
          <a:spLocks noChangeArrowheads="1"/>
        </xdr:cNvSpPr>
      </xdr:nvSpPr>
      <xdr:spPr bwMode="auto">
        <a:xfrm>
          <a:off x="6808134" y="1428974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3923</xdr:rowOff>
    </xdr:from>
    <xdr:to>
      <xdr:col>31</xdr:col>
      <xdr:colOff>1855134</xdr:colOff>
      <xdr:row>159</xdr:row>
      <xdr:rowOff>3923</xdr:rowOff>
    </xdr:to>
    <xdr:sp macro="" textlink="">
      <xdr:nvSpPr>
        <xdr:cNvPr id="67" name="Text Box 38"/>
        <xdr:cNvSpPr txBox="1">
          <a:spLocks noChangeArrowheads="1"/>
        </xdr:cNvSpPr>
      </xdr:nvSpPr>
      <xdr:spPr bwMode="auto">
        <a:xfrm>
          <a:off x="6808134" y="1429142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3922</xdr:rowOff>
    </xdr:from>
    <xdr:to>
      <xdr:col>31</xdr:col>
      <xdr:colOff>1855134</xdr:colOff>
      <xdr:row>159</xdr:row>
      <xdr:rowOff>3922</xdr:rowOff>
    </xdr:to>
    <xdr:sp macro="" textlink="">
      <xdr:nvSpPr>
        <xdr:cNvPr id="68" name="Text Box 40"/>
        <xdr:cNvSpPr txBox="1">
          <a:spLocks noChangeArrowheads="1"/>
        </xdr:cNvSpPr>
      </xdr:nvSpPr>
      <xdr:spPr bwMode="auto">
        <a:xfrm>
          <a:off x="6808134" y="142914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3922</xdr:rowOff>
    </xdr:from>
    <xdr:to>
      <xdr:col>31</xdr:col>
      <xdr:colOff>1855134</xdr:colOff>
      <xdr:row>159</xdr:row>
      <xdr:rowOff>3922</xdr:rowOff>
    </xdr:to>
    <xdr:sp macro="" textlink="">
      <xdr:nvSpPr>
        <xdr:cNvPr id="69" name="Text Box 44"/>
        <xdr:cNvSpPr txBox="1">
          <a:spLocks noChangeArrowheads="1"/>
        </xdr:cNvSpPr>
      </xdr:nvSpPr>
      <xdr:spPr bwMode="auto">
        <a:xfrm>
          <a:off x="6808134" y="142914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1122</xdr:rowOff>
    </xdr:from>
    <xdr:to>
      <xdr:col>31</xdr:col>
      <xdr:colOff>1855134</xdr:colOff>
      <xdr:row>159</xdr:row>
      <xdr:rowOff>1122</xdr:rowOff>
    </xdr:to>
    <xdr:sp macro="" textlink="">
      <xdr:nvSpPr>
        <xdr:cNvPr id="70" name="Text Box 46"/>
        <xdr:cNvSpPr txBox="1">
          <a:spLocks noChangeArrowheads="1"/>
        </xdr:cNvSpPr>
      </xdr:nvSpPr>
      <xdr:spPr bwMode="auto">
        <a:xfrm>
          <a:off x="6808134" y="142886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1122</xdr:rowOff>
    </xdr:from>
    <xdr:to>
      <xdr:col>31</xdr:col>
      <xdr:colOff>1855134</xdr:colOff>
      <xdr:row>159</xdr:row>
      <xdr:rowOff>1122</xdr:rowOff>
    </xdr:to>
    <xdr:sp macro="" textlink="">
      <xdr:nvSpPr>
        <xdr:cNvPr id="71" name="Text Box 47"/>
        <xdr:cNvSpPr txBox="1">
          <a:spLocks noChangeArrowheads="1"/>
        </xdr:cNvSpPr>
      </xdr:nvSpPr>
      <xdr:spPr bwMode="auto">
        <a:xfrm>
          <a:off x="6808134" y="142886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1122</xdr:rowOff>
    </xdr:from>
    <xdr:to>
      <xdr:col>31</xdr:col>
      <xdr:colOff>1855134</xdr:colOff>
      <xdr:row>159</xdr:row>
      <xdr:rowOff>1122</xdr:rowOff>
    </xdr:to>
    <xdr:sp macro="" textlink="">
      <xdr:nvSpPr>
        <xdr:cNvPr id="72" name="Text Box 48"/>
        <xdr:cNvSpPr txBox="1">
          <a:spLocks noChangeArrowheads="1"/>
        </xdr:cNvSpPr>
      </xdr:nvSpPr>
      <xdr:spPr bwMode="auto">
        <a:xfrm>
          <a:off x="6808134" y="142886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1122</xdr:rowOff>
    </xdr:from>
    <xdr:to>
      <xdr:col>31</xdr:col>
      <xdr:colOff>1855134</xdr:colOff>
      <xdr:row>159</xdr:row>
      <xdr:rowOff>1122</xdr:rowOff>
    </xdr:to>
    <xdr:sp macro="" textlink="">
      <xdr:nvSpPr>
        <xdr:cNvPr id="73" name="Text Box 50"/>
        <xdr:cNvSpPr txBox="1">
          <a:spLocks noChangeArrowheads="1"/>
        </xdr:cNvSpPr>
      </xdr:nvSpPr>
      <xdr:spPr bwMode="auto">
        <a:xfrm>
          <a:off x="6808134" y="142886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2803</xdr:rowOff>
    </xdr:from>
    <xdr:to>
      <xdr:col>31</xdr:col>
      <xdr:colOff>1855134</xdr:colOff>
      <xdr:row>159</xdr:row>
      <xdr:rowOff>2803</xdr:rowOff>
    </xdr:to>
    <xdr:sp macro="" textlink="">
      <xdr:nvSpPr>
        <xdr:cNvPr id="74" name="Text Box 51"/>
        <xdr:cNvSpPr txBox="1">
          <a:spLocks noChangeArrowheads="1"/>
        </xdr:cNvSpPr>
      </xdr:nvSpPr>
      <xdr:spPr bwMode="auto">
        <a:xfrm>
          <a:off x="6808134" y="1429030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75" name="Text Box 52"/>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76" name="Text Box 54"/>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560</xdr:rowOff>
    </xdr:from>
    <xdr:to>
      <xdr:col>31</xdr:col>
      <xdr:colOff>1855134</xdr:colOff>
      <xdr:row>159</xdr:row>
      <xdr:rowOff>560</xdr:rowOff>
    </xdr:to>
    <xdr:sp macro="" textlink="">
      <xdr:nvSpPr>
        <xdr:cNvPr id="77" name="Text Box 55"/>
        <xdr:cNvSpPr txBox="1">
          <a:spLocks noChangeArrowheads="1"/>
        </xdr:cNvSpPr>
      </xdr:nvSpPr>
      <xdr:spPr bwMode="auto">
        <a:xfrm>
          <a:off x="6808134" y="1428806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78" name="Text Box 57"/>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1682</xdr:rowOff>
    </xdr:from>
    <xdr:to>
      <xdr:col>31</xdr:col>
      <xdr:colOff>1855134</xdr:colOff>
      <xdr:row>159</xdr:row>
      <xdr:rowOff>1682</xdr:rowOff>
    </xdr:to>
    <xdr:sp macro="" textlink="">
      <xdr:nvSpPr>
        <xdr:cNvPr id="79" name="Text Box 58"/>
        <xdr:cNvSpPr txBox="1">
          <a:spLocks noChangeArrowheads="1"/>
        </xdr:cNvSpPr>
      </xdr:nvSpPr>
      <xdr:spPr bwMode="auto">
        <a:xfrm>
          <a:off x="6808134" y="1428918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2241</xdr:rowOff>
    </xdr:from>
    <xdr:to>
      <xdr:col>31</xdr:col>
      <xdr:colOff>1855134</xdr:colOff>
      <xdr:row>159</xdr:row>
      <xdr:rowOff>2241</xdr:rowOff>
    </xdr:to>
    <xdr:sp macro="" textlink="">
      <xdr:nvSpPr>
        <xdr:cNvPr id="80" name="Text Box 59"/>
        <xdr:cNvSpPr txBox="1">
          <a:spLocks noChangeArrowheads="1"/>
        </xdr:cNvSpPr>
      </xdr:nvSpPr>
      <xdr:spPr bwMode="auto">
        <a:xfrm>
          <a:off x="6808134" y="1428974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31</xdr:col>
      <xdr:colOff>1855134</xdr:colOff>
      <xdr:row>159</xdr:row>
      <xdr:rowOff>3922</xdr:rowOff>
    </xdr:from>
    <xdr:to>
      <xdr:col>31</xdr:col>
      <xdr:colOff>1855134</xdr:colOff>
      <xdr:row>159</xdr:row>
      <xdr:rowOff>3922</xdr:rowOff>
    </xdr:to>
    <xdr:sp macro="" textlink="">
      <xdr:nvSpPr>
        <xdr:cNvPr id="81" name="Text Box 61"/>
        <xdr:cNvSpPr txBox="1">
          <a:spLocks noChangeArrowheads="1"/>
        </xdr:cNvSpPr>
      </xdr:nvSpPr>
      <xdr:spPr bwMode="auto">
        <a:xfrm>
          <a:off x="6808134" y="1429142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editAs="oneCell">
    <xdr:from>
      <xdr:col>5</xdr:col>
      <xdr:colOff>0</xdr:colOff>
      <xdr:row>98</xdr:row>
      <xdr:rowOff>0</xdr:rowOff>
    </xdr:from>
    <xdr:to>
      <xdr:col>7</xdr:col>
      <xdr:colOff>4535</xdr:colOff>
      <xdr:row>98</xdr:row>
      <xdr:rowOff>0</xdr:rowOff>
    </xdr:to>
    <xdr:pic>
      <xdr:nvPicPr>
        <xdr:cNvPr id="139"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3136901" y="81873725"/>
          <a:ext cx="1746249" cy="4233"/>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40"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3136901" y="81873725"/>
          <a:ext cx="1746249" cy="4233"/>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41"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3136901" y="81873725"/>
          <a:ext cx="1746249" cy="4233"/>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4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4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4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4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4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4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4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5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5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5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5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5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5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5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5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5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6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6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6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6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6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6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6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6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6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7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7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7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7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7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7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7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7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7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7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8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8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8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8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8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8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8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8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8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8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9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9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98</xdr:row>
      <xdr:rowOff>0</xdr:rowOff>
    </xdr:from>
    <xdr:to>
      <xdr:col>7</xdr:col>
      <xdr:colOff>4535</xdr:colOff>
      <xdr:row>98</xdr:row>
      <xdr:rowOff>0</xdr:rowOff>
    </xdr:to>
    <xdr:pic>
      <xdr:nvPicPr>
        <xdr:cNvPr id="19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086575"/>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19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19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19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19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19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19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19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0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0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0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0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0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0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0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0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0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0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1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1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1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1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1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1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1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1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1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1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2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2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2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2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editAs="oneCell">
    <xdr:from>
      <xdr:col>5</xdr:col>
      <xdr:colOff>0</xdr:colOff>
      <xdr:row>102</xdr:row>
      <xdr:rowOff>0</xdr:rowOff>
    </xdr:from>
    <xdr:to>
      <xdr:col>7</xdr:col>
      <xdr:colOff>4535</xdr:colOff>
      <xdr:row>102</xdr:row>
      <xdr:rowOff>1134</xdr:rowOff>
    </xdr:to>
    <xdr:pic>
      <xdr:nvPicPr>
        <xdr:cNvPr id="22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3136901" y="83934300"/>
          <a:ext cx="1746249" cy="1059"/>
        </a:xfrm>
        <a:prstGeom prst="rect">
          <a:avLst/>
        </a:prstGeom>
        <a:noFill/>
        <a:ln w="9525">
          <a:noFill/>
          <a:miter lim="800000"/>
          <a:headEnd/>
          <a:tailEnd/>
        </a:ln>
      </xdr:spPr>
    </xdr:pic>
    <xdr:clientData/>
  </xdr:twoCellAnchor>
  <xdr:twoCellAnchor>
    <xdr:from>
      <xdr:col>13</xdr:col>
      <xdr:colOff>383258</xdr:colOff>
      <xdr:row>5</xdr:row>
      <xdr:rowOff>71508</xdr:rowOff>
    </xdr:from>
    <xdr:to>
      <xdr:col>13</xdr:col>
      <xdr:colOff>667950</xdr:colOff>
      <xdr:row>5</xdr:row>
      <xdr:rowOff>357258</xdr:rowOff>
    </xdr:to>
    <xdr:sp macro="" textlink="">
      <xdr:nvSpPr>
        <xdr:cNvPr id="251" name="Elipse 250"/>
        <xdr:cNvSpPr/>
      </xdr:nvSpPr>
      <xdr:spPr>
        <a:xfrm>
          <a:off x="11173722" y="779079"/>
          <a:ext cx="284692" cy="285750"/>
        </a:xfrm>
        <a:prstGeom prst="ellipse">
          <a:avLst/>
        </a:prstGeom>
        <a:solidFill>
          <a:srgbClr val="00B050"/>
        </a:solidFill>
        <a:ln w="381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clientData/>
  </xdr:twoCellAnchor>
  <xdr:twoCellAnchor>
    <xdr:from>
      <xdr:col>16</xdr:col>
      <xdr:colOff>276198</xdr:colOff>
      <xdr:row>5</xdr:row>
      <xdr:rowOff>65159</xdr:rowOff>
    </xdr:from>
    <xdr:to>
      <xdr:col>16</xdr:col>
      <xdr:colOff>558569</xdr:colOff>
      <xdr:row>5</xdr:row>
      <xdr:rowOff>350909</xdr:rowOff>
    </xdr:to>
    <xdr:sp macro="" textlink="">
      <xdr:nvSpPr>
        <xdr:cNvPr id="252" name="Elipse 251"/>
        <xdr:cNvSpPr/>
      </xdr:nvSpPr>
      <xdr:spPr>
        <a:xfrm>
          <a:off x="14395610" y="759924"/>
          <a:ext cx="282371" cy="285750"/>
        </a:xfrm>
        <a:prstGeom prst="ellipse">
          <a:avLst/>
        </a:prstGeom>
        <a:solidFill>
          <a:srgbClr val="FF0000"/>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clientData/>
  </xdr:twoCellAnchor>
  <xdr:twoCellAnchor>
    <xdr:from>
      <xdr:col>18</xdr:col>
      <xdr:colOff>636012</xdr:colOff>
      <xdr:row>5</xdr:row>
      <xdr:rowOff>59563</xdr:rowOff>
    </xdr:from>
    <xdr:to>
      <xdr:col>18</xdr:col>
      <xdr:colOff>916817</xdr:colOff>
      <xdr:row>5</xdr:row>
      <xdr:rowOff>345313</xdr:rowOff>
    </xdr:to>
    <xdr:sp macro="" textlink="">
      <xdr:nvSpPr>
        <xdr:cNvPr id="253" name="Elipse 252"/>
        <xdr:cNvSpPr/>
      </xdr:nvSpPr>
      <xdr:spPr>
        <a:xfrm>
          <a:off x="16974188" y="754328"/>
          <a:ext cx="280805" cy="285750"/>
        </a:xfrm>
        <a:prstGeom prst="ellipse">
          <a:avLst/>
        </a:prstGeom>
        <a:solidFill>
          <a:srgbClr val="FFC000"/>
        </a:solid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clientData/>
  </xdr:twoCellAnchor>
  <xdr:twoCellAnchor>
    <xdr:from>
      <xdr:col>8</xdr:col>
      <xdr:colOff>569001</xdr:colOff>
      <xdr:row>5</xdr:row>
      <xdr:rowOff>120955</xdr:rowOff>
    </xdr:from>
    <xdr:to>
      <xdr:col>8</xdr:col>
      <xdr:colOff>1181769</xdr:colOff>
      <xdr:row>5</xdr:row>
      <xdr:rowOff>408215</xdr:rowOff>
    </xdr:to>
    <xdr:sp macro="" textlink="">
      <xdr:nvSpPr>
        <xdr:cNvPr id="254" name="CaixaDeTexto 253"/>
        <xdr:cNvSpPr txBox="1"/>
      </xdr:nvSpPr>
      <xdr:spPr>
        <a:xfrm>
          <a:off x="6841894" y="828526"/>
          <a:ext cx="612768" cy="287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200" b="1">
              <a:solidFill>
                <a:schemeClr val="bg1"/>
              </a:solidFill>
              <a:latin typeface="Arial" panose="020B0604020202020204" pitchFamily="34" charset="0"/>
              <a:cs typeface="Arial" panose="020B0604020202020204" pitchFamily="34" charset="0"/>
            </a:rPr>
            <a:t>PLAN</a:t>
          </a:r>
        </a:p>
      </xdr:txBody>
    </xdr:sp>
    <xdr:clientData/>
  </xdr:twoCellAnchor>
  <xdr:twoCellAnchor>
    <xdr:from>
      <xdr:col>13</xdr:col>
      <xdr:colOff>708221</xdr:colOff>
      <xdr:row>5</xdr:row>
      <xdr:rowOff>71060</xdr:rowOff>
    </xdr:from>
    <xdr:to>
      <xdr:col>14</xdr:col>
      <xdr:colOff>71951</xdr:colOff>
      <xdr:row>5</xdr:row>
      <xdr:rowOff>367393</xdr:rowOff>
    </xdr:to>
    <xdr:sp macro="" textlink="">
      <xdr:nvSpPr>
        <xdr:cNvPr id="255" name="CaixaDeTexto 254"/>
        <xdr:cNvSpPr txBox="1"/>
      </xdr:nvSpPr>
      <xdr:spPr>
        <a:xfrm>
          <a:off x="10818328" y="778631"/>
          <a:ext cx="642802"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200" b="1">
              <a:solidFill>
                <a:srgbClr val="00B050"/>
              </a:solidFill>
              <a:latin typeface="Arial" panose="020B0604020202020204" pitchFamily="34" charset="0"/>
              <a:cs typeface="Arial" panose="020B0604020202020204" pitchFamily="34" charset="0"/>
            </a:rPr>
            <a:t>DONE</a:t>
          </a:r>
        </a:p>
      </xdr:txBody>
    </xdr:sp>
    <xdr:clientData/>
  </xdr:twoCellAnchor>
  <xdr:twoCellAnchor>
    <xdr:from>
      <xdr:col>16</xdr:col>
      <xdr:colOff>538958</xdr:colOff>
      <xdr:row>5</xdr:row>
      <xdr:rowOff>81643</xdr:rowOff>
    </xdr:from>
    <xdr:to>
      <xdr:col>16</xdr:col>
      <xdr:colOff>1016466</xdr:colOff>
      <xdr:row>5</xdr:row>
      <xdr:rowOff>377976</xdr:rowOff>
    </xdr:to>
    <xdr:sp macro="" textlink="">
      <xdr:nvSpPr>
        <xdr:cNvPr id="256" name="CaixaDeTexto 255"/>
        <xdr:cNvSpPr txBox="1"/>
      </xdr:nvSpPr>
      <xdr:spPr>
        <a:xfrm>
          <a:off x="14486279" y="789214"/>
          <a:ext cx="477508"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200" b="1">
              <a:solidFill>
                <a:srgbClr val="FF0000"/>
              </a:solidFill>
              <a:latin typeface="Arial" panose="020B0604020202020204" pitchFamily="34" charset="0"/>
              <a:cs typeface="Arial" panose="020B0604020202020204" pitchFamily="34" charset="0"/>
            </a:rPr>
            <a:t>NG</a:t>
          </a:r>
        </a:p>
      </xdr:txBody>
    </xdr:sp>
    <xdr:clientData/>
  </xdr:twoCellAnchor>
  <xdr:twoCellAnchor>
    <xdr:from>
      <xdr:col>18</xdr:col>
      <xdr:colOff>882353</xdr:colOff>
      <xdr:row>5</xdr:row>
      <xdr:rowOff>45221</xdr:rowOff>
    </xdr:from>
    <xdr:to>
      <xdr:col>19</xdr:col>
      <xdr:colOff>590881</xdr:colOff>
      <xdr:row>5</xdr:row>
      <xdr:rowOff>360589</xdr:rowOff>
    </xdr:to>
    <xdr:sp macro="" textlink="">
      <xdr:nvSpPr>
        <xdr:cNvPr id="257" name="CaixaDeTexto 256"/>
        <xdr:cNvSpPr txBox="1"/>
      </xdr:nvSpPr>
      <xdr:spPr>
        <a:xfrm>
          <a:off x="17387817" y="752792"/>
          <a:ext cx="987600" cy="31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200" b="1">
              <a:solidFill>
                <a:srgbClr val="FFC000"/>
              </a:solidFill>
              <a:latin typeface="Arial" panose="020B0604020202020204" pitchFamily="34" charset="0"/>
              <a:cs typeface="Arial" panose="020B0604020202020204" pitchFamily="34" charset="0"/>
            </a:rPr>
            <a:t>NOT</a:t>
          </a:r>
          <a:r>
            <a:rPr lang="pt-BR" sz="1200" b="1" baseline="0">
              <a:solidFill>
                <a:srgbClr val="FFC000"/>
              </a:solidFill>
              <a:latin typeface="Arial" panose="020B0604020202020204" pitchFamily="34" charset="0"/>
              <a:cs typeface="Arial" panose="020B0604020202020204" pitchFamily="34" charset="0"/>
            </a:rPr>
            <a:t> DONE</a:t>
          </a:r>
          <a:endParaRPr lang="pt-BR" sz="1200" b="1">
            <a:solidFill>
              <a:srgbClr val="FFC000"/>
            </a:solidFill>
            <a:latin typeface="Arial" panose="020B0604020202020204" pitchFamily="34" charset="0"/>
            <a:cs typeface="Arial" panose="020B0604020202020204" pitchFamily="34" charset="0"/>
          </a:endParaRPr>
        </a:p>
      </xdr:txBody>
    </xdr:sp>
    <xdr:clientData/>
  </xdr:twoCellAnchor>
  <xdr:twoCellAnchor>
    <xdr:from>
      <xdr:col>5</xdr:col>
      <xdr:colOff>70079</xdr:colOff>
      <xdr:row>12</xdr:row>
      <xdr:rowOff>946083</xdr:rowOff>
    </xdr:from>
    <xdr:to>
      <xdr:col>6</xdr:col>
      <xdr:colOff>842136</xdr:colOff>
      <xdr:row>13</xdr:row>
      <xdr:rowOff>619844</xdr:rowOff>
    </xdr:to>
    <xdr:sp macro="" textlink="">
      <xdr:nvSpPr>
        <xdr:cNvPr id="609" name="CaixaDeTexto 608"/>
        <xdr:cNvSpPr txBox="1"/>
      </xdr:nvSpPr>
      <xdr:spPr>
        <a:xfrm>
          <a:off x="6669543" y="4239012"/>
          <a:ext cx="1656522" cy="939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- 08/01/18</a:t>
          </a:r>
        </a:p>
        <a:p>
          <a:pPr algn="ctr"/>
          <a:r>
            <a:rPr lang="pt-BR" sz="1200" b="1">
              <a:solidFill>
                <a:srgbClr val="00BE50"/>
              </a:solidFill>
              <a:latin typeface="Arial" panose="020B0604020202020204" pitchFamily="34" charset="0"/>
              <a:cs typeface="Arial" panose="020B0604020202020204" pitchFamily="34" charset="0"/>
            </a:rPr>
            <a:t>Done: 08/01/18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latin typeface="Arial" panose="020B0604020202020204" pitchFamily="34" charset="0"/>
              <a:cs typeface="Arial" panose="020B0604020202020204" pitchFamily="34" charset="0"/>
            </a:rPr>
            <a:t>Inicio: 08/01/18</a:t>
          </a:r>
        </a:p>
        <a:p>
          <a:pPr algn="ctr"/>
          <a:r>
            <a:rPr lang="pt-BR" sz="1200" b="1">
              <a:solidFill>
                <a:schemeClr val="bg1">
                  <a:lumMod val="65000"/>
                </a:schemeClr>
              </a:solidFill>
              <a:latin typeface="Arial" panose="020B0604020202020204" pitchFamily="34" charset="0"/>
              <a:cs typeface="Arial" panose="020B0604020202020204" pitchFamily="34" charset="0"/>
            </a:rPr>
            <a:t>Termino:</a:t>
          </a:r>
          <a:r>
            <a:rPr lang="pt-BR" sz="1200" b="1" baseline="0">
              <a:solidFill>
                <a:schemeClr val="bg1">
                  <a:lumMod val="65000"/>
                </a:schemeClr>
              </a:solidFill>
              <a:latin typeface="Arial" panose="020B0604020202020204" pitchFamily="34" charset="0"/>
              <a:cs typeface="Arial" panose="020B0604020202020204" pitchFamily="34" charset="0"/>
            </a:rPr>
            <a:t> 08/11/18</a:t>
          </a:r>
          <a:endParaRPr lang="pt-BR" sz="1100" b="1">
            <a:solidFill>
              <a:schemeClr val="bg1">
                <a:lumMod val="65000"/>
              </a:schemeClr>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18931</xdr:colOff>
      <xdr:row>18</xdr:row>
      <xdr:rowOff>1021360</xdr:rowOff>
    </xdr:from>
    <xdr:to>
      <xdr:col>7</xdr:col>
      <xdr:colOff>0</xdr:colOff>
      <xdr:row>19</xdr:row>
      <xdr:rowOff>676001</xdr:rowOff>
    </xdr:to>
    <xdr:sp macro="" textlink="">
      <xdr:nvSpPr>
        <xdr:cNvPr id="874" name="CaixaDeTexto 873"/>
        <xdr:cNvSpPr txBox="1"/>
      </xdr:nvSpPr>
      <xdr:spPr>
        <a:xfrm>
          <a:off x="6618395" y="10029289"/>
          <a:ext cx="1722784" cy="920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- 22/01/18</a:t>
          </a:r>
          <a:endParaRPr lang="pt-BR" sz="1100" b="1">
            <a:solidFill>
              <a:schemeClr val="accent6">
                <a:lumMod val="75000"/>
              </a:schemeClr>
            </a:solidFill>
            <a:latin typeface="Arial" panose="020B0604020202020204" pitchFamily="34" charset="0"/>
            <a:cs typeface="Arial" panose="020B0604020202020204" pitchFamily="34" charset="0"/>
          </a:endParaRPr>
        </a:p>
        <a:p>
          <a:pPr algn="ctr"/>
          <a:r>
            <a:rPr lang="pt-BR" sz="1200" b="1" baseline="0">
              <a:solidFill>
                <a:srgbClr val="00B050"/>
              </a:solidFill>
              <a:latin typeface="Arial" panose="020B0604020202020204" pitchFamily="34" charset="0"/>
              <a:cs typeface="Arial" panose="020B0604020202020204" pitchFamily="34" charset="0"/>
            </a:rPr>
            <a:t>Done: 22/01/18</a:t>
          </a:r>
        </a:p>
        <a:p>
          <a:pPr algn="ctr"/>
          <a:endParaRPr lang="pt-BR" sz="1200" b="1" baseline="0">
            <a:solidFill>
              <a:srgbClr val="00BE50"/>
            </a:solidFill>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Inicio: 22/01/18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50000"/>
                </a:schemeClr>
              </a:solidFill>
              <a:effectLst/>
              <a:latin typeface="Arial" panose="020B0604020202020204" pitchFamily="34" charset="0"/>
              <a:ea typeface="+mn-ea"/>
              <a:cs typeface="Arial" panose="020B0604020202020204" pitchFamily="34" charset="0"/>
            </a:rPr>
            <a:t> 24/01/18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endParaRPr lang="pt-BR" sz="1100" b="1">
            <a:solidFill>
              <a:srgbClr val="00BE50"/>
            </a:solidFill>
            <a:latin typeface="Arial" panose="020B0604020202020204" pitchFamily="34" charset="0"/>
            <a:cs typeface="Arial" panose="020B0604020202020204" pitchFamily="34" charset="0"/>
          </a:endParaRPr>
        </a:p>
        <a:p>
          <a:pPr algn="ctr"/>
          <a:endParaRPr lang="pt-BR" sz="1100" b="1" baseline="0">
            <a:solidFill>
              <a:srgbClr val="00BE50"/>
            </a:solidFill>
            <a:latin typeface="Arial" panose="020B0604020202020204" pitchFamily="34" charset="0"/>
            <a:cs typeface="Arial" panose="020B0604020202020204" pitchFamily="34" charset="0"/>
          </a:endParaRPr>
        </a:p>
        <a:p>
          <a:pPr algn="ctr"/>
          <a:endParaRPr lang="pt-BR" sz="1100" b="1" baseline="0">
            <a:solidFill>
              <a:srgbClr val="00B050"/>
            </a:solidFill>
          </a:endParaRPr>
        </a:p>
      </xdr:txBody>
    </xdr:sp>
    <xdr:clientData/>
  </xdr:twoCellAnchor>
  <xdr:twoCellAnchor>
    <xdr:from>
      <xdr:col>4</xdr:col>
      <xdr:colOff>1522120</xdr:colOff>
      <xdr:row>20</xdr:row>
      <xdr:rowOff>1037026</xdr:rowOff>
    </xdr:from>
    <xdr:to>
      <xdr:col>7</xdr:col>
      <xdr:colOff>0</xdr:colOff>
      <xdr:row>21</xdr:row>
      <xdr:rowOff>675654</xdr:rowOff>
    </xdr:to>
    <xdr:sp macro="" textlink="">
      <xdr:nvSpPr>
        <xdr:cNvPr id="885" name="CaixaDeTexto 884"/>
        <xdr:cNvSpPr txBox="1"/>
      </xdr:nvSpPr>
      <xdr:spPr>
        <a:xfrm>
          <a:off x="6583977" y="12004383"/>
          <a:ext cx="1757202" cy="904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- 29/01/18</a:t>
          </a: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29/01/18</a:t>
          </a:r>
          <a:endParaRPr lang="pt-BR" sz="1200" b="1">
            <a:solidFill>
              <a:srgbClr val="00BE50"/>
            </a:solidFill>
            <a:latin typeface="Arial" panose="020B0604020202020204" pitchFamily="34" charset="0"/>
            <a:cs typeface="Arial" panose="020B0604020202020204" pitchFamily="34" charset="0"/>
          </a:endParaRPr>
        </a:p>
        <a:p>
          <a:pPr algn="ct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Inicio: 29/01/18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50000"/>
                </a:schemeClr>
              </a:solidFill>
              <a:effectLst/>
              <a:latin typeface="Arial" panose="020B0604020202020204" pitchFamily="34" charset="0"/>
              <a:ea typeface="+mn-ea"/>
              <a:cs typeface="Arial" panose="020B0604020202020204" pitchFamily="34" charset="0"/>
            </a:rPr>
            <a:t> 19/02/18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100" b="1">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18629</xdr:colOff>
      <xdr:row>34</xdr:row>
      <xdr:rowOff>854233</xdr:rowOff>
    </xdr:from>
    <xdr:to>
      <xdr:col>7</xdr:col>
      <xdr:colOff>0</xdr:colOff>
      <xdr:row>36</xdr:row>
      <xdr:rowOff>41646</xdr:rowOff>
    </xdr:to>
    <xdr:sp macro="" textlink="">
      <xdr:nvSpPr>
        <xdr:cNvPr id="962" name="CaixaDeTexto 961"/>
        <xdr:cNvSpPr txBox="1"/>
      </xdr:nvSpPr>
      <xdr:spPr>
        <a:xfrm>
          <a:off x="6618093" y="24911662"/>
          <a:ext cx="1723086" cy="983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- 18/01/18</a:t>
          </a: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rgbClr val="00BE50"/>
              </a:solidFill>
              <a:latin typeface="Arial" panose="020B0604020202020204" pitchFamily="34" charset="0"/>
              <a:cs typeface="Arial" panose="020B0604020202020204" pitchFamily="34" charset="0"/>
            </a:rPr>
            <a:t>Done: 18/01/18</a:t>
          </a:r>
        </a:p>
        <a:p>
          <a:pPr algn="ct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18/01/18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19/11/18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2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37078</xdr:colOff>
      <xdr:row>52</xdr:row>
      <xdr:rowOff>793507</xdr:rowOff>
    </xdr:from>
    <xdr:to>
      <xdr:col>6</xdr:col>
      <xdr:colOff>818384</xdr:colOff>
      <xdr:row>53</xdr:row>
      <xdr:rowOff>457357</xdr:rowOff>
    </xdr:to>
    <xdr:sp macro="" textlink="">
      <xdr:nvSpPr>
        <xdr:cNvPr id="1050" name="CaixaDeTexto 1049"/>
        <xdr:cNvSpPr txBox="1"/>
      </xdr:nvSpPr>
      <xdr:spPr>
        <a:xfrm>
          <a:off x="6636542" y="40907364"/>
          <a:ext cx="1665771"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- 12/01/18</a:t>
          </a:r>
        </a:p>
        <a:p>
          <a:pPr algn="ctr"/>
          <a:r>
            <a:rPr lang="pt-BR" sz="1200" b="1">
              <a:solidFill>
                <a:srgbClr val="00B050"/>
              </a:solidFill>
              <a:latin typeface="Arial" panose="020B0604020202020204" pitchFamily="34" charset="0"/>
              <a:cs typeface="Arial" panose="020B0604020202020204" pitchFamily="34" charset="0"/>
            </a:rPr>
            <a:t>Done: 12/01/18</a:t>
          </a:r>
        </a:p>
        <a:p>
          <a:pPr algn="ctr"/>
          <a:endParaRPr lang="pt-BR" sz="1200" b="1" baseline="0">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latin typeface="Arial" panose="020B0604020202020204" pitchFamily="34" charset="0"/>
              <a:ea typeface="+mn-ea"/>
              <a:cs typeface="Arial" panose="020B0604020202020204" pitchFamily="34" charset="0"/>
            </a:rPr>
            <a:t>Inicio</a:t>
          </a:r>
          <a:r>
            <a:rPr lang="pt-BR" sz="1200" b="1">
              <a:solidFill>
                <a:schemeClr val="bg1">
                  <a:lumMod val="65000"/>
                </a:schemeClr>
              </a:solidFill>
              <a:effectLst/>
              <a:latin typeface="Arial" panose="020B0604020202020204" pitchFamily="34" charset="0"/>
              <a:ea typeface="+mn-ea"/>
              <a:cs typeface="Arial" panose="020B0604020202020204" pitchFamily="34" charset="0"/>
            </a:rPr>
            <a:t>: 12/01/18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13/01/18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1007336</xdr:colOff>
      <xdr:row>5</xdr:row>
      <xdr:rowOff>108854</xdr:rowOff>
    </xdr:from>
    <xdr:to>
      <xdr:col>22</xdr:col>
      <xdr:colOff>672064</xdr:colOff>
      <xdr:row>5</xdr:row>
      <xdr:rowOff>424222</xdr:rowOff>
    </xdr:to>
    <xdr:sp macro="" textlink="">
      <xdr:nvSpPr>
        <xdr:cNvPr id="1064" name="CaixaDeTexto 1063"/>
        <xdr:cNvSpPr txBox="1"/>
      </xdr:nvSpPr>
      <xdr:spPr>
        <a:xfrm>
          <a:off x="20070943" y="816425"/>
          <a:ext cx="1950728" cy="31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200" b="1">
              <a:solidFill>
                <a:sysClr val="windowText" lastClr="000000"/>
              </a:solidFill>
              <a:latin typeface="Arial" panose="020B0604020202020204" pitchFamily="34" charset="0"/>
              <a:cs typeface="Arial" panose="020B0604020202020204" pitchFamily="34" charset="0"/>
            </a:rPr>
            <a:t>STOP PRODUCTION</a:t>
          </a:r>
        </a:p>
      </xdr:txBody>
    </xdr:sp>
    <xdr:clientData/>
  </xdr:twoCellAnchor>
  <xdr:twoCellAnchor>
    <xdr:from>
      <xdr:col>20</xdr:col>
      <xdr:colOff>827029</xdr:colOff>
      <xdr:row>5</xdr:row>
      <xdr:rowOff>0</xdr:rowOff>
    </xdr:from>
    <xdr:to>
      <xdr:col>21</xdr:col>
      <xdr:colOff>0</xdr:colOff>
      <xdr:row>6</xdr:row>
      <xdr:rowOff>54964</xdr:rowOff>
    </xdr:to>
    <xdr:sp macro="" textlink="">
      <xdr:nvSpPr>
        <xdr:cNvPr id="1174" name="Multiplicar 1173"/>
        <xdr:cNvSpPr/>
      </xdr:nvSpPr>
      <xdr:spPr>
        <a:xfrm>
          <a:off x="19890636" y="707571"/>
          <a:ext cx="576000" cy="504000"/>
        </a:xfrm>
        <a:prstGeom prst="mathMultiply">
          <a:avLst>
            <a:gd name="adj1" fmla="val 10345"/>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solidFill>
              <a:sysClr val="windowText" lastClr="000000"/>
            </a:solidFill>
          </a:endParaRPr>
        </a:p>
      </xdr:txBody>
    </xdr:sp>
    <xdr:clientData/>
  </xdr:twoCellAnchor>
  <xdr:twoCellAnchor>
    <xdr:from>
      <xdr:col>5</xdr:col>
      <xdr:colOff>3282</xdr:colOff>
      <xdr:row>30</xdr:row>
      <xdr:rowOff>948305</xdr:rowOff>
    </xdr:from>
    <xdr:to>
      <xdr:col>6</xdr:col>
      <xdr:colOff>779919</xdr:colOff>
      <xdr:row>31</xdr:row>
      <xdr:rowOff>28803</xdr:rowOff>
    </xdr:to>
    <xdr:sp macro="" textlink="">
      <xdr:nvSpPr>
        <xdr:cNvPr id="1001" name="CaixaDeTexto 1000"/>
        <xdr:cNvSpPr txBox="1"/>
      </xdr:nvSpPr>
      <xdr:spPr>
        <a:xfrm>
          <a:off x="6602746" y="21318198"/>
          <a:ext cx="1661102" cy="345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- 22/01/18</a:t>
          </a: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accent6">
                  <a:lumMod val="75000"/>
                </a:schemeClr>
              </a:solidFill>
              <a:latin typeface="Arial" panose="020B0604020202020204" pitchFamily="34" charset="0"/>
              <a:cs typeface="Arial" panose="020B0604020202020204" pitchFamily="34" charset="0"/>
            </a:rPr>
            <a:t>  </a:t>
          </a:r>
          <a:r>
            <a:rPr lang="pt-BR" sz="1200" b="1">
              <a:solidFill>
                <a:srgbClr val="00B050"/>
              </a:solidFill>
              <a:latin typeface="Arial" panose="020B0604020202020204" pitchFamily="34" charset="0"/>
              <a:cs typeface="Arial" panose="020B0604020202020204" pitchFamily="34" charset="0"/>
            </a:rPr>
            <a:t>Done: 22/01/18</a:t>
          </a:r>
          <a:endParaRPr lang="pt-BR" sz="1200" b="1" baseline="0">
            <a:solidFill>
              <a:srgbClr val="00B050"/>
            </a:solidFill>
            <a:latin typeface="Arial" panose="020B0604020202020204" pitchFamily="34" charset="0"/>
            <a:cs typeface="Arial" panose="020B0604020202020204" pitchFamily="34" charset="0"/>
          </a:endParaRPr>
        </a:p>
        <a:p>
          <a:pPr algn="ctr"/>
          <a:endParaRPr lang="pt-BR" sz="1100" b="1" baseline="0">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22/01/18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06/02/18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baseline="0">
            <a:latin typeface="Arial" panose="020B0604020202020204" pitchFamily="34" charset="0"/>
            <a:cs typeface="Arial" panose="020B0604020202020204" pitchFamily="34" charset="0"/>
          </a:endParaRPr>
        </a:p>
        <a:p>
          <a:pPr algn="ctr"/>
          <a:endParaRPr lang="pt-BR" sz="1100" b="1" baseline="0">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200" b="1" baseline="0">
            <a:solidFill>
              <a:srgbClr val="00B050"/>
            </a:solidFill>
            <a:latin typeface="Arial" panose="020B0604020202020204" pitchFamily="34" charset="0"/>
            <a:cs typeface="Arial" panose="020B0604020202020204" pitchFamily="34" charset="0"/>
          </a:endParaRPr>
        </a:p>
        <a:p>
          <a:pPr algn="ctr"/>
          <a:endParaRPr lang="pt-BR" sz="12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233579</xdr:colOff>
      <xdr:row>5</xdr:row>
      <xdr:rowOff>85115</xdr:rowOff>
    </xdr:from>
    <xdr:to>
      <xdr:col>8</xdr:col>
      <xdr:colOff>518271</xdr:colOff>
      <xdr:row>5</xdr:row>
      <xdr:rowOff>370865</xdr:rowOff>
    </xdr:to>
    <xdr:sp macro="" textlink="">
      <xdr:nvSpPr>
        <xdr:cNvPr id="480" name="Elipse 479"/>
        <xdr:cNvSpPr/>
      </xdr:nvSpPr>
      <xdr:spPr>
        <a:xfrm>
          <a:off x="6805829" y="887936"/>
          <a:ext cx="284692" cy="285750"/>
        </a:xfrm>
        <a:prstGeom prst="ellipse">
          <a:avLst/>
        </a:prstGeom>
        <a:no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solidFill>
              <a:schemeClr val="bg1"/>
            </a:solidFill>
          </a:endParaRPr>
        </a:p>
      </xdr:txBody>
    </xdr:sp>
    <xdr:clientData/>
  </xdr:twoCellAnchor>
  <xdr:twoCellAnchor>
    <xdr:from>
      <xdr:col>4</xdr:col>
      <xdr:colOff>122465</xdr:colOff>
      <xdr:row>19</xdr:row>
      <xdr:rowOff>90873</xdr:rowOff>
    </xdr:from>
    <xdr:to>
      <xdr:col>4</xdr:col>
      <xdr:colOff>1362076</xdr:colOff>
      <xdr:row>20</xdr:row>
      <xdr:rowOff>539591</xdr:rowOff>
    </xdr:to>
    <xdr:sp macro="" textlink="">
      <xdr:nvSpPr>
        <xdr:cNvPr id="516" name="CaixaDeTexto 515"/>
        <xdr:cNvSpPr txBox="1"/>
      </xdr:nvSpPr>
      <xdr:spPr>
        <a:xfrm>
          <a:off x="4996090" y="11028748"/>
          <a:ext cx="1239611" cy="11472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b="1">
            <a:latin typeface="Arial" panose="020B0604020202020204" pitchFamily="34" charset="0"/>
            <a:cs typeface="Arial" panose="020B0604020202020204" pitchFamily="34" charset="0"/>
          </a:endParaRPr>
        </a:p>
        <a:p>
          <a:pPr algn="ctr" rtl="0" eaLnBrk="1" fontAlgn="ctr" latinLnBrk="1" hangingPunct="1"/>
          <a:r>
            <a:rPr lang="pt-BR" sz="1200" b="1" i="0">
              <a:solidFill>
                <a:schemeClr val="dk1"/>
              </a:solidFill>
              <a:effectLst/>
              <a:latin typeface="Arial" panose="020B0604020202020204" pitchFamily="34" charset="0"/>
              <a:ea typeface="+mn-ea"/>
              <a:cs typeface="Arial" panose="020B0604020202020204" pitchFamily="34" charset="0"/>
            </a:rPr>
            <a:t>WEG</a:t>
          </a:r>
        </a:p>
        <a:p>
          <a:pPr algn="ctr" rtl="0" eaLnBrk="1" fontAlgn="ctr" latinLnBrk="1" hangingPunct="1"/>
          <a:endParaRPr lang="pt-BR" sz="1200" b="1" i="0">
            <a:solidFill>
              <a:schemeClr val="dk1"/>
            </a:solidFill>
            <a:effectLst/>
            <a:latin typeface="Arial" panose="020B0604020202020204" pitchFamily="34" charset="0"/>
            <a:ea typeface="+mn-ea"/>
            <a:cs typeface="Arial" panose="020B0604020202020204" pitchFamily="34" charset="0"/>
          </a:endParaRPr>
        </a:p>
        <a:p>
          <a:pPr marL="0" marR="0" indent="0" algn="ctr" defTabSz="914400" rtl="0" eaLnBrk="1" fontAlgn="ctr" latinLnBrk="1" hangingPunct="1">
            <a:lnSpc>
              <a:spcPct val="100000"/>
            </a:lnSpc>
            <a:spcBef>
              <a:spcPts val="0"/>
            </a:spcBef>
            <a:spcAft>
              <a:spcPts val="0"/>
            </a:spcAft>
            <a:buClrTx/>
            <a:buSzTx/>
            <a:buFontTx/>
            <a:buNone/>
            <a:tabLst/>
            <a:defRPr/>
          </a:pPr>
          <a:r>
            <a:rPr lang="en-US" sz="1200" b="1" i="0">
              <a:solidFill>
                <a:schemeClr val="dk1"/>
              </a:solidFill>
              <a:effectLst/>
              <a:latin typeface="Arial" panose="020B0604020202020204" pitchFamily="34" charset="0"/>
              <a:ea typeface="+mn-ea"/>
              <a:cs typeface="Arial" panose="020B0604020202020204" pitchFamily="34" charset="0"/>
            </a:rPr>
            <a:t>WELLNG</a:t>
          </a:r>
          <a:endParaRPr lang="pt-BR" sz="1200" b="1">
            <a:effectLst/>
            <a:latin typeface="Arial" panose="020B0604020202020204" pitchFamily="34" charset="0"/>
            <a:cs typeface="Arial" panose="020B0604020202020204" pitchFamily="34" charset="0"/>
          </a:endParaRPr>
        </a:p>
        <a:p>
          <a:pPr algn="ctr" rtl="0" eaLnBrk="1" fontAlgn="ctr" latinLnBrk="1" hangingPunct="1"/>
          <a:endParaRPr lang="pt-BR" sz="1200" b="1">
            <a:effectLst/>
            <a:latin typeface="Arial" panose="020B0604020202020204" pitchFamily="34" charset="0"/>
            <a:cs typeface="Arial" panose="020B0604020202020204" pitchFamily="34" charset="0"/>
          </a:endParaRPr>
        </a:p>
      </xdr:txBody>
    </xdr:sp>
    <xdr:clientData/>
  </xdr:twoCellAnchor>
  <xdr:twoCellAnchor>
    <xdr:from>
      <xdr:col>4</xdr:col>
      <xdr:colOff>111580</xdr:colOff>
      <xdr:row>32</xdr:row>
      <xdr:rowOff>106625</xdr:rowOff>
    </xdr:from>
    <xdr:to>
      <xdr:col>4</xdr:col>
      <xdr:colOff>1417866</xdr:colOff>
      <xdr:row>32</xdr:row>
      <xdr:rowOff>1182426</xdr:rowOff>
    </xdr:to>
    <xdr:sp macro="" textlink="">
      <xdr:nvSpPr>
        <xdr:cNvPr id="518" name="CaixaDeTexto 517"/>
        <xdr:cNvSpPr txBox="1"/>
      </xdr:nvSpPr>
      <xdr:spPr>
        <a:xfrm>
          <a:off x="5159830" y="15378375"/>
          <a:ext cx="1306286" cy="10758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latin typeface="Arial" panose="020B0604020202020204" pitchFamily="34" charset="0"/>
              <a:cs typeface="Arial" panose="020B0604020202020204" pitchFamily="34" charset="0"/>
            </a:rPr>
            <a:t>China</a:t>
          </a:r>
        </a:p>
        <a:p>
          <a:pPr algn="ctr"/>
          <a:endParaRPr lang="pt-BR" sz="1200" b="1">
            <a:latin typeface="Arial" panose="020B0604020202020204" pitchFamily="34" charset="0"/>
            <a:cs typeface="Arial" panose="020B0604020202020204" pitchFamily="34" charset="0"/>
          </a:endParaRPr>
        </a:p>
      </xdr:txBody>
    </xdr:sp>
    <xdr:clientData/>
  </xdr:twoCellAnchor>
  <xdr:twoCellAnchor>
    <xdr:from>
      <xdr:col>4</xdr:col>
      <xdr:colOff>142875</xdr:colOff>
      <xdr:row>36</xdr:row>
      <xdr:rowOff>844933</xdr:rowOff>
    </xdr:from>
    <xdr:to>
      <xdr:col>4</xdr:col>
      <xdr:colOff>1449161</xdr:colOff>
      <xdr:row>36</xdr:row>
      <xdr:rowOff>1156554</xdr:rowOff>
    </xdr:to>
    <xdr:sp macro="" textlink="">
      <xdr:nvSpPr>
        <xdr:cNvPr id="520" name="CaixaDeTexto 519"/>
        <xdr:cNvSpPr txBox="1"/>
      </xdr:nvSpPr>
      <xdr:spPr>
        <a:xfrm>
          <a:off x="5191125" y="26038558"/>
          <a:ext cx="1306286" cy="3116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fontAlgn="ctr" latinLnBrk="1" hangingPunct="1"/>
          <a:r>
            <a:rPr lang="pt-BR" sz="1200" b="1">
              <a:effectLst/>
              <a:latin typeface="Arial" panose="020B0604020202020204" pitchFamily="34" charset="0"/>
              <a:cs typeface="Arial" panose="020B0604020202020204" pitchFamily="34" charset="0"/>
            </a:rPr>
            <a:t>PAM</a:t>
          </a:r>
        </a:p>
      </xdr:txBody>
    </xdr:sp>
    <xdr:clientData/>
  </xdr:twoCellAnchor>
  <xdr:twoCellAnchor>
    <xdr:from>
      <xdr:col>4</xdr:col>
      <xdr:colOff>41275</xdr:colOff>
      <xdr:row>38</xdr:row>
      <xdr:rowOff>731994</xdr:rowOff>
    </xdr:from>
    <xdr:to>
      <xdr:col>4</xdr:col>
      <xdr:colOff>1271361</xdr:colOff>
      <xdr:row>38</xdr:row>
      <xdr:rowOff>1043615</xdr:rowOff>
    </xdr:to>
    <xdr:sp macro="" textlink="">
      <xdr:nvSpPr>
        <xdr:cNvPr id="522" name="CaixaDeTexto 521"/>
        <xdr:cNvSpPr txBox="1"/>
      </xdr:nvSpPr>
      <xdr:spPr>
        <a:xfrm>
          <a:off x="4844596" y="28504173"/>
          <a:ext cx="1230086" cy="3116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fontAlgn="ctr" latinLnBrk="1" hangingPunct="1"/>
          <a:r>
            <a:rPr lang="pt-BR" sz="1200" b="1">
              <a:effectLst/>
              <a:latin typeface="Arial" panose="020B0604020202020204" pitchFamily="34" charset="0"/>
              <a:cs typeface="Arial" panose="020B0604020202020204" pitchFamily="34" charset="0"/>
            </a:rPr>
            <a:t>PAM</a:t>
          </a:r>
        </a:p>
      </xdr:txBody>
    </xdr:sp>
    <xdr:clientData/>
  </xdr:twoCellAnchor>
  <xdr:twoCellAnchor>
    <xdr:from>
      <xdr:col>4</xdr:col>
      <xdr:colOff>87086</xdr:colOff>
      <xdr:row>42</xdr:row>
      <xdr:rowOff>214286</xdr:rowOff>
    </xdr:from>
    <xdr:to>
      <xdr:col>4</xdr:col>
      <xdr:colOff>1336222</xdr:colOff>
      <xdr:row>43</xdr:row>
      <xdr:rowOff>24623</xdr:rowOff>
    </xdr:to>
    <xdr:sp macro="" textlink="">
      <xdr:nvSpPr>
        <xdr:cNvPr id="524" name="CaixaDeTexto 523"/>
        <xdr:cNvSpPr txBox="1"/>
      </xdr:nvSpPr>
      <xdr:spPr>
        <a:xfrm>
          <a:off x="4890407" y="31469893"/>
          <a:ext cx="1249136" cy="10758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fontAlgn="ctr" latinLnBrk="1" hangingPunct="1"/>
          <a:r>
            <a:rPr lang="pt-BR" sz="1200" b="1">
              <a:effectLst/>
              <a:latin typeface="Arial" panose="020B0604020202020204" pitchFamily="34" charset="0"/>
              <a:cs typeface="Arial" panose="020B0604020202020204" pitchFamily="34" charset="0"/>
            </a:rPr>
            <a:t>Klabin</a:t>
          </a:r>
        </a:p>
        <a:p>
          <a:pPr algn="ctr" rtl="0" eaLnBrk="1" fontAlgn="ctr" latinLnBrk="1" hangingPunct="1"/>
          <a:endParaRPr lang="pt-BR" sz="1200" b="1">
            <a:effectLst/>
            <a:latin typeface="Arial" panose="020B0604020202020204" pitchFamily="34" charset="0"/>
            <a:cs typeface="Arial" panose="020B0604020202020204" pitchFamily="34" charset="0"/>
          </a:endParaRPr>
        </a:p>
      </xdr:txBody>
    </xdr:sp>
    <xdr:clientData/>
  </xdr:twoCellAnchor>
  <xdr:twoCellAnchor>
    <xdr:from>
      <xdr:col>4</xdr:col>
      <xdr:colOff>95250</xdr:colOff>
      <xdr:row>53</xdr:row>
      <xdr:rowOff>20397</xdr:rowOff>
    </xdr:from>
    <xdr:to>
      <xdr:col>4</xdr:col>
      <xdr:colOff>1401536</xdr:colOff>
      <xdr:row>54</xdr:row>
      <xdr:rowOff>584090</xdr:rowOff>
    </xdr:to>
    <xdr:sp macro="" textlink="">
      <xdr:nvSpPr>
        <xdr:cNvPr id="529" name="CaixaDeTexto 528"/>
        <xdr:cNvSpPr txBox="1"/>
      </xdr:nvSpPr>
      <xdr:spPr>
        <a:xfrm>
          <a:off x="5143500" y="40787397"/>
          <a:ext cx="1306286" cy="11034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latin typeface="Arial" panose="020B0604020202020204" pitchFamily="34" charset="0"/>
              <a:cs typeface="Arial" panose="020B0604020202020204" pitchFamily="34" charset="0"/>
            </a:rPr>
            <a:t>PAM</a:t>
          </a:r>
        </a:p>
        <a:p>
          <a:pPr algn="ctr"/>
          <a:endParaRPr lang="pt-BR" sz="1200" b="1">
            <a:latin typeface="Arial" panose="020B0604020202020204" pitchFamily="34" charset="0"/>
            <a:cs typeface="Arial" panose="020B0604020202020204" pitchFamily="34" charset="0"/>
          </a:endParaRPr>
        </a:p>
        <a:p>
          <a:pPr algn="ctr" rtl="0" eaLnBrk="1" fontAlgn="ctr" latinLnBrk="1" hangingPunct="1"/>
          <a:r>
            <a:rPr lang="pt-PT" sz="1200" b="1">
              <a:effectLst/>
              <a:latin typeface="Arial" panose="020B0604020202020204" pitchFamily="34" charset="0"/>
              <a:cs typeface="Arial" panose="020B0604020202020204" pitchFamily="34" charset="0"/>
            </a:rPr>
            <a:t>Tutiplast</a:t>
          </a:r>
        </a:p>
        <a:p>
          <a:pPr algn="ctr" rtl="0" eaLnBrk="1" fontAlgn="ctr" latinLnBrk="1" hangingPunct="1"/>
          <a:endParaRPr lang="pt-PT" sz="1200" b="1">
            <a:effectLst/>
            <a:latin typeface="Arial" panose="020B0604020202020204" pitchFamily="34" charset="0"/>
            <a:cs typeface="Arial" panose="020B0604020202020204" pitchFamily="34" charset="0"/>
          </a:endParaRPr>
        </a:p>
        <a:p>
          <a:pPr algn="ctr" rtl="0" eaLnBrk="1" fontAlgn="ctr" latinLnBrk="1" hangingPunct="1"/>
          <a:endParaRPr lang="pt-BR" sz="1200" b="1">
            <a:effectLst/>
            <a:latin typeface="Arial" panose="020B0604020202020204" pitchFamily="34" charset="0"/>
            <a:cs typeface="Arial" panose="020B0604020202020204" pitchFamily="34" charset="0"/>
          </a:endParaRPr>
        </a:p>
      </xdr:txBody>
    </xdr:sp>
    <xdr:clientData/>
  </xdr:twoCellAnchor>
  <xdr:twoCellAnchor>
    <xdr:from>
      <xdr:col>4</xdr:col>
      <xdr:colOff>58964</xdr:colOff>
      <xdr:row>60</xdr:row>
      <xdr:rowOff>683464</xdr:rowOff>
    </xdr:from>
    <xdr:to>
      <xdr:col>4</xdr:col>
      <xdr:colOff>1298575</xdr:colOff>
      <xdr:row>62</xdr:row>
      <xdr:rowOff>70702</xdr:rowOff>
    </xdr:to>
    <xdr:sp macro="" textlink="">
      <xdr:nvSpPr>
        <xdr:cNvPr id="531" name="CaixaDeTexto 530"/>
        <xdr:cNvSpPr txBox="1"/>
      </xdr:nvSpPr>
      <xdr:spPr>
        <a:xfrm>
          <a:off x="4862285" y="47913857"/>
          <a:ext cx="1239611" cy="11833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latin typeface="Arial" panose="020B0604020202020204" pitchFamily="34" charset="0"/>
              <a:cs typeface="Arial" panose="020B0604020202020204" pitchFamily="34" charset="0"/>
            </a:rPr>
            <a:t>TSE</a:t>
          </a:r>
        </a:p>
        <a:p>
          <a:pPr algn="ctr"/>
          <a:endParaRPr lang="pt-BR" sz="1200">
            <a:effectLst/>
            <a:latin typeface="Arial" panose="020B0604020202020204" pitchFamily="34" charset="0"/>
            <a:cs typeface="Arial" panose="020B0604020202020204" pitchFamily="34" charset="0"/>
          </a:endParaRPr>
        </a:p>
      </xdr:txBody>
    </xdr:sp>
    <xdr:clientData/>
  </xdr:twoCellAnchor>
  <xdr:twoCellAnchor>
    <xdr:from>
      <xdr:col>4</xdr:col>
      <xdr:colOff>120650</xdr:colOff>
      <xdr:row>65</xdr:row>
      <xdr:rowOff>151030</xdr:rowOff>
    </xdr:from>
    <xdr:to>
      <xdr:col>4</xdr:col>
      <xdr:colOff>1426936</xdr:colOff>
      <xdr:row>66</xdr:row>
      <xdr:rowOff>313758</xdr:rowOff>
    </xdr:to>
    <xdr:sp macro="" textlink="">
      <xdr:nvSpPr>
        <xdr:cNvPr id="532" name="CaixaDeTexto 531"/>
        <xdr:cNvSpPr txBox="1"/>
      </xdr:nvSpPr>
      <xdr:spPr>
        <a:xfrm>
          <a:off x="5168900" y="51697155"/>
          <a:ext cx="1306286" cy="6548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effectLst/>
              <a:latin typeface="Arial" panose="020B0604020202020204" pitchFamily="34" charset="0"/>
              <a:cs typeface="Arial" panose="020B0604020202020204" pitchFamily="34" charset="0"/>
            </a:rPr>
            <a:t>China</a:t>
          </a:r>
        </a:p>
        <a:p>
          <a:pPr algn="ctr"/>
          <a:endParaRPr lang="pt-BR" sz="1200" b="1">
            <a:effectLst/>
            <a:latin typeface="Arial" panose="020B0604020202020204" pitchFamily="34" charset="0"/>
            <a:cs typeface="Arial" panose="020B0604020202020204" pitchFamily="34" charset="0"/>
          </a:endParaRPr>
        </a:p>
      </xdr:txBody>
    </xdr:sp>
    <xdr:clientData/>
  </xdr:twoCellAnchor>
  <xdr:twoCellAnchor>
    <xdr:from>
      <xdr:col>4</xdr:col>
      <xdr:colOff>127000</xdr:colOff>
      <xdr:row>68</xdr:row>
      <xdr:rowOff>1179906</xdr:rowOff>
    </xdr:from>
    <xdr:to>
      <xdr:col>4</xdr:col>
      <xdr:colOff>1433286</xdr:colOff>
      <xdr:row>70</xdr:row>
      <xdr:rowOff>433465</xdr:rowOff>
    </xdr:to>
    <xdr:sp macro="" textlink="">
      <xdr:nvSpPr>
        <xdr:cNvPr id="535" name="CaixaDeTexto 534"/>
        <xdr:cNvSpPr txBox="1"/>
      </xdr:nvSpPr>
      <xdr:spPr>
        <a:xfrm>
          <a:off x="5175250" y="54964406"/>
          <a:ext cx="1306286" cy="904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effectLst/>
              <a:latin typeface="Arial" panose="020B0604020202020204" pitchFamily="34" charset="0"/>
              <a:cs typeface="Arial" panose="020B0604020202020204" pitchFamily="34" charset="0"/>
            </a:rPr>
            <a:t>China</a:t>
          </a:r>
        </a:p>
        <a:p>
          <a:pPr algn="ctr"/>
          <a:endParaRPr lang="pt-BR" sz="1200" b="1">
            <a:effectLst/>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A gown</a:t>
          </a:r>
        </a:p>
        <a:p>
          <a:pPr algn="ctr"/>
          <a:endParaRPr lang="pt-BR" sz="1200" b="1">
            <a:effectLst/>
            <a:latin typeface="Arial" panose="020B0604020202020204" pitchFamily="34" charset="0"/>
            <a:cs typeface="Arial" panose="020B0604020202020204" pitchFamily="34" charset="0"/>
          </a:endParaRPr>
        </a:p>
        <a:p>
          <a:pPr algn="ctr"/>
          <a:r>
            <a:rPr kumimoji="1" lang="pt-BR" sz="1200" b="1">
              <a:solidFill>
                <a:schemeClr val="dk1"/>
              </a:solidFill>
              <a:effectLst/>
              <a:latin typeface="Arial" panose="020B0604020202020204" pitchFamily="34" charset="0"/>
              <a:ea typeface="+mn-ea"/>
              <a:cs typeface="Arial" panose="020B0604020202020204" pitchFamily="34" charset="0"/>
            </a:rPr>
            <a:t>Tian Jin </a:t>
          </a:r>
          <a:endParaRPr lang="pt-BR" sz="1200" b="1">
            <a:effectLst/>
            <a:latin typeface="Arial" panose="020B0604020202020204" pitchFamily="34" charset="0"/>
            <a:cs typeface="Arial" panose="020B0604020202020204" pitchFamily="34" charset="0"/>
          </a:endParaRPr>
        </a:p>
      </xdr:txBody>
    </xdr:sp>
    <xdr:clientData/>
  </xdr:twoCellAnchor>
  <xdr:twoCellAnchor>
    <xdr:from>
      <xdr:col>4</xdr:col>
      <xdr:colOff>95250</xdr:colOff>
      <xdr:row>46</xdr:row>
      <xdr:rowOff>571500</xdr:rowOff>
    </xdr:from>
    <xdr:to>
      <xdr:col>4</xdr:col>
      <xdr:colOff>1401536</xdr:colOff>
      <xdr:row>46</xdr:row>
      <xdr:rowOff>1239487</xdr:rowOff>
    </xdr:to>
    <xdr:sp macro="" textlink="">
      <xdr:nvSpPr>
        <xdr:cNvPr id="538" name="CaixaDeTexto 537"/>
        <xdr:cNvSpPr txBox="1"/>
      </xdr:nvSpPr>
      <xdr:spPr>
        <a:xfrm>
          <a:off x="5143500" y="34718625"/>
          <a:ext cx="1306286" cy="6679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fontAlgn="ctr" latinLnBrk="1" hangingPunct="1"/>
          <a:r>
            <a:rPr lang="pt-BR" sz="1200" b="1">
              <a:effectLst/>
              <a:latin typeface="Arial" panose="020B0604020202020204" pitchFamily="34" charset="0"/>
              <a:cs typeface="Arial" panose="020B0604020202020204" pitchFamily="34" charset="0"/>
            </a:rPr>
            <a:t>China</a:t>
          </a:r>
        </a:p>
        <a:p>
          <a:pPr algn="ctr" rtl="0" eaLnBrk="1" fontAlgn="ctr" latinLnBrk="1" hangingPunct="1"/>
          <a:endParaRPr lang="pt-BR" sz="1200" b="1">
            <a:effectLst/>
            <a:latin typeface="Arial" panose="020B0604020202020204" pitchFamily="34" charset="0"/>
            <a:cs typeface="Arial" panose="020B0604020202020204" pitchFamily="34" charset="0"/>
          </a:endParaRPr>
        </a:p>
        <a:p>
          <a:pPr algn="ctr" rtl="0" eaLnBrk="1" fontAlgn="ctr" latinLnBrk="1" hangingPunct="1"/>
          <a:r>
            <a:rPr lang="pt-BR" sz="1200" b="1">
              <a:latin typeface="Arial" panose="020B0604020202020204" pitchFamily="34" charset="0"/>
              <a:cs typeface="Arial" panose="020B0604020202020204" pitchFamily="34" charset="0"/>
            </a:rPr>
            <a:t>Seoul </a:t>
          </a:r>
          <a:endParaRPr lang="pt-BR" sz="1200" b="1">
            <a:effectLst/>
            <a:latin typeface="Arial" panose="020B0604020202020204" pitchFamily="34" charset="0"/>
            <a:cs typeface="Arial" panose="020B0604020202020204" pitchFamily="34" charset="0"/>
          </a:endParaRPr>
        </a:p>
      </xdr:txBody>
    </xdr:sp>
    <xdr:clientData/>
  </xdr:twoCellAnchor>
  <xdr:twoCellAnchor>
    <xdr:from>
      <xdr:col>4</xdr:col>
      <xdr:colOff>104775</xdr:colOff>
      <xdr:row>72</xdr:row>
      <xdr:rowOff>437060</xdr:rowOff>
    </xdr:from>
    <xdr:to>
      <xdr:col>4</xdr:col>
      <xdr:colOff>1411061</xdr:colOff>
      <xdr:row>73</xdr:row>
      <xdr:rowOff>190500</xdr:rowOff>
    </xdr:to>
    <xdr:sp macro="" textlink="">
      <xdr:nvSpPr>
        <xdr:cNvPr id="541" name="CaixaDeTexto 540"/>
        <xdr:cNvSpPr txBox="1"/>
      </xdr:nvSpPr>
      <xdr:spPr>
        <a:xfrm>
          <a:off x="5153025" y="57539435"/>
          <a:ext cx="1306286" cy="10234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effectLst/>
              <a:latin typeface="Arial" panose="020B0604020202020204" pitchFamily="34" charset="0"/>
              <a:cs typeface="Arial" panose="020B0604020202020204" pitchFamily="34" charset="0"/>
            </a:rPr>
            <a:t>PAM</a:t>
          </a:r>
        </a:p>
        <a:p>
          <a:pPr algn="ctr"/>
          <a:endParaRPr lang="pt-BR" sz="1200" b="1">
            <a:effectLst/>
            <a:latin typeface="Arial" panose="020B0604020202020204" pitchFamily="34" charset="0"/>
            <a:cs typeface="Arial" panose="020B0604020202020204" pitchFamily="34" charset="0"/>
          </a:endParaRPr>
        </a:p>
        <a:p>
          <a:pPr algn="ctr"/>
          <a:r>
            <a:rPr lang="pt-BR" sz="1200" b="1">
              <a:latin typeface="Arial" panose="020B0604020202020204" pitchFamily="34" charset="0"/>
              <a:cs typeface="Arial" panose="020B0604020202020204" pitchFamily="34" charset="0"/>
            </a:rPr>
            <a:t>China</a:t>
          </a:r>
          <a:endParaRPr lang="pt-BR" sz="1200" b="1">
            <a:effectLst/>
            <a:latin typeface="Arial" panose="020B0604020202020204" pitchFamily="34" charset="0"/>
            <a:cs typeface="Arial" panose="020B0604020202020204" pitchFamily="34" charset="0"/>
          </a:endParaRPr>
        </a:p>
      </xdr:txBody>
    </xdr:sp>
    <xdr:clientData/>
  </xdr:twoCellAnchor>
  <xdr:twoCellAnchor>
    <xdr:from>
      <xdr:col>4</xdr:col>
      <xdr:colOff>161925</xdr:colOff>
      <xdr:row>74</xdr:row>
      <xdr:rowOff>1248348</xdr:rowOff>
    </xdr:from>
    <xdr:to>
      <xdr:col>4</xdr:col>
      <xdr:colOff>1468211</xdr:colOff>
      <xdr:row>76</xdr:row>
      <xdr:rowOff>493838</xdr:rowOff>
    </xdr:to>
    <xdr:sp macro="" textlink="">
      <xdr:nvSpPr>
        <xdr:cNvPr id="544" name="CaixaDeTexto 543"/>
        <xdr:cNvSpPr txBox="1"/>
      </xdr:nvSpPr>
      <xdr:spPr>
        <a:xfrm>
          <a:off x="5223782" y="60629919"/>
          <a:ext cx="1306286" cy="9735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effectLst/>
              <a:latin typeface="Arial" panose="020B0604020202020204" pitchFamily="34" charset="0"/>
              <a:cs typeface="Arial" panose="020B0604020202020204" pitchFamily="34" charset="0"/>
            </a:rPr>
            <a:t>China</a:t>
          </a:r>
        </a:p>
        <a:p>
          <a:pPr algn="ctr"/>
          <a:endParaRPr lang="pt-BR" sz="1200" b="1">
            <a:effectLst/>
            <a:latin typeface="Arial" panose="020B0604020202020204" pitchFamily="34" charset="0"/>
            <a:cs typeface="Arial" panose="020B0604020202020204" pitchFamily="34" charset="0"/>
          </a:endParaRPr>
        </a:p>
        <a:p>
          <a:pPr algn="ctr"/>
          <a:endParaRPr lang="pt-BR" sz="1200" b="1">
            <a:effectLst/>
            <a:latin typeface="Arial" panose="020B0604020202020204" pitchFamily="34" charset="0"/>
            <a:cs typeface="Arial" panose="020B0604020202020204" pitchFamily="34" charset="0"/>
          </a:endParaRPr>
        </a:p>
        <a:p>
          <a:pPr algn="ctr"/>
          <a:r>
            <a:rPr lang="pt-BR" sz="1200" b="1">
              <a:effectLst/>
              <a:latin typeface="Arial" panose="020B0604020202020204" pitchFamily="34" charset="0"/>
              <a:cs typeface="Arial" panose="020B0604020202020204" pitchFamily="34" charset="0"/>
            </a:rPr>
            <a:t>I-SHENG BRASIL</a:t>
          </a:r>
        </a:p>
      </xdr:txBody>
    </xdr:sp>
    <xdr:clientData/>
  </xdr:twoCellAnchor>
  <xdr:twoCellAnchor>
    <xdr:from>
      <xdr:col>4</xdr:col>
      <xdr:colOff>107950</xdr:colOff>
      <xdr:row>80</xdr:row>
      <xdr:rowOff>740026</xdr:rowOff>
    </xdr:from>
    <xdr:to>
      <xdr:col>4</xdr:col>
      <xdr:colOff>1414236</xdr:colOff>
      <xdr:row>82</xdr:row>
      <xdr:rowOff>771745</xdr:rowOff>
    </xdr:to>
    <xdr:sp macro="" textlink="">
      <xdr:nvSpPr>
        <xdr:cNvPr id="549" name="CaixaDeTexto 548"/>
        <xdr:cNvSpPr txBox="1"/>
      </xdr:nvSpPr>
      <xdr:spPr>
        <a:xfrm>
          <a:off x="5156200" y="46491776"/>
          <a:ext cx="1306286" cy="13017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fontAlgn="base" latinLnBrk="1"/>
          <a:r>
            <a:rPr kumimoji="1" lang="pt-BR" sz="1200" b="1">
              <a:solidFill>
                <a:schemeClr val="dk1"/>
              </a:solidFill>
              <a:effectLst/>
              <a:latin typeface="Arial" panose="020B0604020202020204" pitchFamily="34" charset="0"/>
              <a:ea typeface="+mn-ea"/>
              <a:cs typeface="Arial" panose="020B0604020202020204" pitchFamily="34" charset="0"/>
            </a:rPr>
            <a:t>China</a:t>
          </a:r>
        </a:p>
        <a:p>
          <a:pPr algn="ctr" rtl="0" fontAlgn="base" latinLnBrk="1"/>
          <a:endParaRPr lang="pt-BR" sz="1200" b="1">
            <a:effectLst/>
            <a:latin typeface="Arial" panose="020B0604020202020204" pitchFamily="34" charset="0"/>
            <a:cs typeface="Arial" panose="020B0604020202020204" pitchFamily="34" charset="0"/>
          </a:endParaRPr>
        </a:p>
        <a:p>
          <a:pPr algn="ctr" rtl="0" fontAlgn="base" latinLnBrk="1"/>
          <a:r>
            <a:rPr kumimoji="1" lang="pt-BR" sz="1200" b="1">
              <a:solidFill>
                <a:schemeClr val="dk1"/>
              </a:solidFill>
              <a:effectLst/>
              <a:latin typeface="Arial" panose="020B0604020202020204" pitchFamily="34" charset="0"/>
              <a:ea typeface="+mn-ea"/>
              <a:cs typeface="Arial" panose="020B0604020202020204" pitchFamily="34" charset="0"/>
            </a:rPr>
            <a:t>Korea</a:t>
          </a:r>
          <a:endParaRPr lang="pt-BR" sz="1200" b="1">
            <a:effectLst/>
            <a:latin typeface="Arial" panose="020B0604020202020204" pitchFamily="34" charset="0"/>
            <a:cs typeface="Arial" panose="020B0604020202020204" pitchFamily="34" charset="0"/>
          </a:endParaRPr>
        </a:p>
        <a:p>
          <a:pPr algn="ctr"/>
          <a:endParaRPr lang="pt-BR" sz="1200" b="1">
            <a:effectLst/>
            <a:latin typeface="Arial" panose="020B0604020202020204" pitchFamily="34" charset="0"/>
            <a:cs typeface="Arial" panose="020B0604020202020204" pitchFamily="34" charset="0"/>
          </a:endParaRPr>
        </a:p>
      </xdr:txBody>
    </xdr:sp>
    <xdr:clientData/>
  </xdr:twoCellAnchor>
  <xdr:twoCellAnchor>
    <xdr:from>
      <xdr:col>4</xdr:col>
      <xdr:colOff>61233</xdr:colOff>
      <xdr:row>25</xdr:row>
      <xdr:rowOff>358492</xdr:rowOff>
    </xdr:from>
    <xdr:to>
      <xdr:col>4</xdr:col>
      <xdr:colOff>1338944</xdr:colOff>
      <xdr:row>26</xdr:row>
      <xdr:rowOff>698330</xdr:rowOff>
    </xdr:to>
    <xdr:sp macro="" textlink="">
      <xdr:nvSpPr>
        <xdr:cNvPr id="615" name="CaixaDeTexto 614"/>
        <xdr:cNvSpPr txBox="1"/>
      </xdr:nvSpPr>
      <xdr:spPr>
        <a:xfrm>
          <a:off x="4864554" y="16510171"/>
          <a:ext cx="1277711" cy="9113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latin typeface="Arial" panose="020B0604020202020204" pitchFamily="34" charset="0"/>
              <a:cs typeface="Arial" panose="020B0604020202020204" pitchFamily="34" charset="0"/>
            </a:rPr>
            <a:t>TSE</a:t>
          </a:r>
        </a:p>
        <a:p>
          <a:pPr algn="ctr"/>
          <a:endParaRPr lang="pt-BR" sz="1200" b="1">
            <a:latin typeface="Arial" panose="020B0604020202020204" pitchFamily="34" charset="0"/>
            <a:cs typeface="Arial" panose="020B0604020202020204" pitchFamily="34" charset="0"/>
          </a:endParaRPr>
        </a:p>
        <a:p>
          <a:pPr algn="ctr" rtl="0" eaLnBrk="1" fontAlgn="ctr" latinLnBrk="1" hangingPunct="1"/>
          <a:endParaRPr lang="pt-BR" sz="1200" b="1">
            <a:effectLst/>
            <a:latin typeface="Arial" panose="020B0604020202020204" pitchFamily="34" charset="0"/>
            <a:cs typeface="Arial" panose="020B0604020202020204" pitchFamily="34" charset="0"/>
          </a:endParaRPr>
        </a:p>
      </xdr:txBody>
    </xdr:sp>
    <xdr:clientData/>
  </xdr:twoCellAnchor>
  <xdr:twoCellAnchor>
    <xdr:from>
      <xdr:col>4</xdr:col>
      <xdr:colOff>95250</xdr:colOff>
      <xdr:row>49</xdr:row>
      <xdr:rowOff>385868</xdr:rowOff>
    </xdr:from>
    <xdr:to>
      <xdr:col>4</xdr:col>
      <xdr:colOff>1401536</xdr:colOff>
      <xdr:row>50</xdr:row>
      <xdr:rowOff>179754</xdr:rowOff>
    </xdr:to>
    <xdr:sp macro="" textlink="">
      <xdr:nvSpPr>
        <xdr:cNvPr id="619" name="CaixaDeTexto 618"/>
        <xdr:cNvSpPr txBox="1"/>
      </xdr:nvSpPr>
      <xdr:spPr>
        <a:xfrm>
          <a:off x="5143500" y="37580993"/>
          <a:ext cx="1306286" cy="3812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fontAlgn="ctr" latinLnBrk="1" hangingPunct="1"/>
          <a:r>
            <a:rPr lang="pt-BR" sz="1200" b="1">
              <a:effectLst/>
              <a:latin typeface="Arial" panose="020B0604020202020204" pitchFamily="34" charset="0"/>
              <a:cs typeface="Arial" panose="020B0604020202020204" pitchFamily="34" charset="0"/>
            </a:rPr>
            <a:t>TSE</a:t>
          </a:r>
        </a:p>
      </xdr:txBody>
    </xdr:sp>
    <xdr:clientData/>
  </xdr:twoCellAnchor>
  <xdr:twoCellAnchor>
    <xdr:from>
      <xdr:col>4</xdr:col>
      <xdr:colOff>85725</xdr:colOff>
      <xdr:row>87</xdr:row>
      <xdr:rowOff>25115</xdr:rowOff>
    </xdr:from>
    <xdr:to>
      <xdr:col>4</xdr:col>
      <xdr:colOff>1392011</xdr:colOff>
      <xdr:row>88</xdr:row>
      <xdr:rowOff>426206</xdr:rowOff>
    </xdr:to>
    <xdr:sp macro="" textlink="">
      <xdr:nvSpPr>
        <xdr:cNvPr id="623" name="CaixaDeTexto 622"/>
        <xdr:cNvSpPr txBox="1"/>
      </xdr:nvSpPr>
      <xdr:spPr>
        <a:xfrm>
          <a:off x="5133975" y="70510115"/>
          <a:ext cx="1306286" cy="87734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effectLst/>
              <a:latin typeface="Arial" panose="020B0604020202020204" pitchFamily="34" charset="0"/>
              <a:cs typeface="Arial" panose="020B0604020202020204" pitchFamily="34" charset="0"/>
            </a:rPr>
            <a:t>China</a:t>
          </a:r>
        </a:p>
        <a:p>
          <a:pPr algn="ctr"/>
          <a:endParaRPr lang="pt-BR" sz="1200" b="1">
            <a:effectLst/>
            <a:latin typeface="Arial" panose="020B0604020202020204" pitchFamily="34" charset="0"/>
            <a:cs typeface="Arial" panose="020B0604020202020204" pitchFamily="34" charset="0"/>
          </a:endParaRPr>
        </a:p>
      </xdr:txBody>
    </xdr:sp>
    <xdr:clientData/>
  </xdr:twoCellAnchor>
  <xdr:twoCellAnchor>
    <xdr:from>
      <xdr:col>4</xdr:col>
      <xdr:colOff>111125</xdr:colOff>
      <xdr:row>90</xdr:row>
      <xdr:rowOff>745155</xdr:rowOff>
    </xdr:from>
    <xdr:to>
      <xdr:col>4</xdr:col>
      <xdr:colOff>1417411</xdr:colOff>
      <xdr:row>90</xdr:row>
      <xdr:rowOff>1122216</xdr:rowOff>
    </xdr:to>
    <xdr:sp macro="" textlink="">
      <xdr:nvSpPr>
        <xdr:cNvPr id="625" name="CaixaDeTexto 624"/>
        <xdr:cNvSpPr txBox="1"/>
      </xdr:nvSpPr>
      <xdr:spPr>
        <a:xfrm>
          <a:off x="5159375" y="73436780"/>
          <a:ext cx="1306286" cy="3770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effectLst/>
              <a:latin typeface="Arial" panose="020B0604020202020204" pitchFamily="34" charset="0"/>
              <a:cs typeface="Arial" panose="020B0604020202020204" pitchFamily="34" charset="0"/>
            </a:rPr>
            <a:t>TSE</a:t>
          </a:r>
        </a:p>
      </xdr:txBody>
    </xdr:sp>
    <xdr:clientData/>
  </xdr:twoCellAnchor>
  <xdr:twoCellAnchor>
    <xdr:from>
      <xdr:col>4</xdr:col>
      <xdr:colOff>127000</xdr:colOff>
      <xdr:row>92</xdr:row>
      <xdr:rowOff>698500</xdr:rowOff>
    </xdr:from>
    <xdr:to>
      <xdr:col>4</xdr:col>
      <xdr:colOff>1433286</xdr:colOff>
      <xdr:row>92</xdr:row>
      <xdr:rowOff>1075561</xdr:rowOff>
    </xdr:to>
    <xdr:sp macro="" textlink="">
      <xdr:nvSpPr>
        <xdr:cNvPr id="627" name="CaixaDeTexto 626"/>
        <xdr:cNvSpPr txBox="1"/>
      </xdr:nvSpPr>
      <xdr:spPr>
        <a:xfrm>
          <a:off x="5175250" y="75136375"/>
          <a:ext cx="1306286" cy="3770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effectLst/>
              <a:latin typeface="Arial" panose="020B0604020202020204" pitchFamily="34" charset="0"/>
              <a:cs typeface="Arial" panose="020B0604020202020204" pitchFamily="34" charset="0"/>
            </a:rPr>
            <a:t>China</a:t>
          </a:r>
        </a:p>
      </xdr:txBody>
    </xdr:sp>
    <xdr:clientData/>
  </xdr:twoCellAnchor>
  <xdr:twoCellAnchor>
    <xdr:from>
      <xdr:col>4</xdr:col>
      <xdr:colOff>142875</xdr:colOff>
      <xdr:row>94</xdr:row>
      <xdr:rowOff>537162</xdr:rowOff>
    </xdr:from>
    <xdr:to>
      <xdr:col>4</xdr:col>
      <xdr:colOff>1449161</xdr:colOff>
      <xdr:row>94</xdr:row>
      <xdr:rowOff>1205149</xdr:rowOff>
    </xdr:to>
    <xdr:sp macro="" textlink="">
      <xdr:nvSpPr>
        <xdr:cNvPr id="629" name="CaixaDeTexto 628"/>
        <xdr:cNvSpPr txBox="1"/>
      </xdr:nvSpPr>
      <xdr:spPr>
        <a:xfrm>
          <a:off x="5191125" y="76753037"/>
          <a:ext cx="1306286" cy="6679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b="1">
              <a:effectLst/>
              <a:latin typeface="Arial" panose="020B0604020202020204" pitchFamily="34" charset="0"/>
              <a:cs typeface="Arial" panose="020B0604020202020204" pitchFamily="34" charset="0"/>
            </a:rPr>
            <a:t>China</a:t>
          </a:r>
        </a:p>
        <a:p>
          <a:pPr algn="ctr"/>
          <a:endParaRPr lang="pt-BR" sz="1200" b="1">
            <a:effectLst/>
            <a:latin typeface="Arial" panose="020B0604020202020204" pitchFamily="34" charset="0"/>
            <a:cs typeface="Arial" panose="020B0604020202020204" pitchFamily="34" charset="0"/>
          </a:endParaRPr>
        </a:p>
      </xdr:txBody>
    </xdr:sp>
    <xdr:clientData/>
  </xdr:twoCellAnchor>
  <xdr:twoCellAnchor>
    <xdr:from>
      <xdr:col>4</xdr:col>
      <xdr:colOff>68035</xdr:colOff>
      <xdr:row>96</xdr:row>
      <xdr:rowOff>570708</xdr:rowOff>
    </xdr:from>
    <xdr:to>
      <xdr:col>4</xdr:col>
      <xdr:colOff>1298121</xdr:colOff>
      <xdr:row>97</xdr:row>
      <xdr:rowOff>278709</xdr:rowOff>
    </xdr:to>
    <xdr:sp macro="" textlink="">
      <xdr:nvSpPr>
        <xdr:cNvPr id="631" name="CaixaDeTexto 630"/>
        <xdr:cNvSpPr txBox="1"/>
      </xdr:nvSpPr>
      <xdr:spPr>
        <a:xfrm>
          <a:off x="4871356" y="78975065"/>
          <a:ext cx="1230086" cy="9734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fontAlgn="ctr" latinLnBrk="1" hangingPunct="1"/>
          <a:r>
            <a:rPr lang="en-US" sz="1200" b="1" i="0">
              <a:solidFill>
                <a:schemeClr val="dk1"/>
              </a:solidFill>
              <a:effectLst/>
              <a:latin typeface="Arial" panose="020B0604020202020204" pitchFamily="34" charset="0"/>
              <a:ea typeface="+mn-ea"/>
              <a:cs typeface="Arial" panose="020B0604020202020204" pitchFamily="34" charset="0"/>
            </a:rPr>
            <a:t>DINGSHENG</a:t>
          </a:r>
          <a:endParaRPr lang="pt-BR" sz="1200" b="1">
            <a:effectLst/>
            <a:latin typeface="Arial" panose="020B0604020202020204" pitchFamily="34" charset="0"/>
            <a:cs typeface="Arial" panose="020B0604020202020204" pitchFamily="34" charset="0"/>
          </a:endParaRPr>
        </a:p>
        <a:p>
          <a:pPr algn="ctr" rtl="0" eaLnBrk="1" fontAlgn="ctr" latinLnBrk="1" hangingPunct="1"/>
          <a:r>
            <a:rPr lang="en-US" sz="1200" b="1" i="0">
              <a:solidFill>
                <a:schemeClr val="dk1"/>
              </a:solidFill>
              <a:effectLst/>
              <a:latin typeface="Arial" panose="020B0604020202020204" pitchFamily="34" charset="0"/>
              <a:ea typeface="+mn-ea"/>
              <a:cs typeface="Arial" panose="020B0604020202020204" pitchFamily="34" charset="0"/>
            </a:rPr>
            <a:t>ALUMINIUM </a:t>
          </a:r>
          <a:endParaRPr lang="pt-BR" sz="1200" b="1">
            <a:effectLst/>
            <a:latin typeface="Arial" panose="020B0604020202020204" pitchFamily="34" charset="0"/>
            <a:cs typeface="Arial" panose="020B0604020202020204" pitchFamily="34" charset="0"/>
          </a:endParaRPr>
        </a:p>
        <a:p>
          <a:pPr algn="ctr"/>
          <a:endParaRPr lang="pt-BR" sz="1200" b="1">
            <a:effectLst/>
            <a:latin typeface="Arial" panose="020B0604020202020204" pitchFamily="34" charset="0"/>
            <a:cs typeface="Arial" panose="020B0604020202020204" pitchFamily="34" charset="0"/>
          </a:endParaRPr>
        </a:p>
        <a:p>
          <a:pPr algn="ctr" rtl="0" eaLnBrk="1" fontAlgn="ctr" latinLnBrk="1" hangingPunct="1"/>
          <a:r>
            <a:rPr lang="en-US" sz="1200" b="1" i="0">
              <a:solidFill>
                <a:schemeClr val="dk1"/>
              </a:solidFill>
              <a:effectLst/>
              <a:latin typeface="Arial" panose="020B0604020202020204" pitchFamily="34" charset="0"/>
              <a:ea typeface="+mn-ea"/>
              <a:cs typeface="Arial" panose="020B0604020202020204" pitchFamily="34" charset="0"/>
            </a:rPr>
            <a:t>RADING CO.,</a:t>
          </a:r>
          <a:endParaRPr lang="pt-BR" sz="1200" b="1">
            <a:effectLst/>
            <a:latin typeface="Arial" panose="020B0604020202020204" pitchFamily="34" charset="0"/>
            <a:cs typeface="Arial" panose="020B0604020202020204" pitchFamily="34" charset="0"/>
          </a:endParaRPr>
        </a:p>
        <a:p>
          <a:pPr algn="ctr" rtl="0" eaLnBrk="1" fontAlgn="ctr" latinLnBrk="1" hangingPunct="1"/>
          <a:r>
            <a:rPr lang="en-US" sz="1200" b="1" i="0">
              <a:solidFill>
                <a:schemeClr val="dk1"/>
              </a:solidFill>
              <a:effectLst/>
              <a:latin typeface="Arial" panose="020B0604020202020204" pitchFamily="34" charset="0"/>
              <a:ea typeface="+mn-ea"/>
              <a:cs typeface="Arial" panose="020B0604020202020204" pitchFamily="34" charset="0"/>
            </a:rPr>
            <a:t>LIMITED</a:t>
          </a:r>
          <a:endParaRPr lang="pt-BR" sz="1200" b="1">
            <a:effectLst/>
            <a:latin typeface="Arial" panose="020B0604020202020204" pitchFamily="34" charset="0"/>
            <a:cs typeface="Arial" panose="020B0604020202020204" pitchFamily="34" charset="0"/>
          </a:endParaRPr>
        </a:p>
      </xdr:txBody>
    </xdr:sp>
    <xdr:clientData/>
  </xdr:twoCellAnchor>
  <xdr:twoCellAnchor>
    <xdr:from>
      <xdr:col>5</xdr:col>
      <xdr:colOff>53027</xdr:colOff>
      <xdr:row>44</xdr:row>
      <xdr:rowOff>833065</xdr:rowOff>
    </xdr:from>
    <xdr:to>
      <xdr:col>6</xdr:col>
      <xdr:colOff>767325</xdr:colOff>
      <xdr:row>44</xdr:row>
      <xdr:rowOff>1201350</xdr:rowOff>
    </xdr:to>
    <xdr:sp macro="" textlink="">
      <xdr:nvSpPr>
        <xdr:cNvPr id="867" name="CaixaDeTexto 866"/>
        <xdr:cNvSpPr txBox="1"/>
      </xdr:nvSpPr>
      <xdr:spPr>
        <a:xfrm>
          <a:off x="6652491" y="33843994"/>
          <a:ext cx="1598763" cy="368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- 17/01/18 </a:t>
          </a: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17/01/18</a:t>
          </a:r>
        </a:p>
        <a:p>
          <a:pPr algn="ctr"/>
          <a:endParaRPr lang="pt-BR" sz="1200" b="1" baseline="0">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17/01/18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18/01/18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12586</xdr:colOff>
      <xdr:row>54</xdr:row>
      <xdr:rowOff>850656</xdr:rowOff>
    </xdr:from>
    <xdr:to>
      <xdr:col>7</xdr:col>
      <xdr:colOff>0</xdr:colOff>
      <xdr:row>56</xdr:row>
      <xdr:rowOff>11041</xdr:rowOff>
    </xdr:to>
    <xdr:sp macro="" textlink="">
      <xdr:nvSpPr>
        <xdr:cNvPr id="980" name="CaixaDeTexto 979"/>
        <xdr:cNvSpPr txBox="1"/>
      </xdr:nvSpPr>
      <xdr:spPr>
        <a:xfrm>
          <a:off x="6612050" y="42760656"/>
          <a:ext cx="1729129"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- 15/01/18</a:t>
          </a:r>
        </a:p>
        <a:p>
          <a:pPr algn="ctr"/>
          <a:r>
            <a:rPr lang="pt-BR" sz="1200" b="1">
              <a:solidFill>
                <a:srgbClr val="00BE50"/>
              </a:solidFill>
              <a:latin typeface="Arial" panose="020B0604020202020204" pitchFamily="34" charset="0"/>
              <a:cs typeface="Arial" panose="020B0604020202020204" pitchFamily="34" charset="0"/>
            </a:rPr>
            <a:t>Done: 15/01/18</a:t>
          </a:r>
          <a:endParaRPr lang="pt-BR" sz="1200" b="1" baseline="0">
            <a:solidFill>
              <a:srgbClr val="00BE50"/>
            </a:solidFill>
            <a:latin typeface="Arial" panose="020B0604020202020204" pitchFamily="34" charset="0"/>
            <a:cs typeface="Arial" panose="020B0604020202020204" pitchFamily="34" charset="0"/>
          </a:endParaRPr>
        </a:p>
        <a:p>
          <a:pPr algn="ctr"/>
          <a:endParaRPr lang="pt-BR" sz="1200" b="1" baseline="0">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15/01/18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15/01/18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15307</xdr:colOff>
      <xdr:row>56</xdr:row>
      <xdr:rowOff>921413</xdr:rowOff>
    </xdr:from>
    <xdr:to>
      <xdr:col>7</xdr:col>
      <xdr:colOff>0</xdr:colOff>
      <xdr:row>58</xdr:row>
      <xdr:rowOff>156</xdr:rowOff>
    </xdr:to>
    <xdr:sp macro="" textlink="">
      <xdr:nvSpPr>
        <xdr:cNvPr id="981" name="CaixaDeTexto 980"/>
        <xdr:cNvSpPr txBox="1"/>
      </xdr:nvSpPr>
      <xdr:spPr>
        <a:xfrm>
          <a:off x="6614771" y="44600342"/>
          <a:ext cx="1726408"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- 29/01/18</a:t>
          </a:r>
        </a:p>
        <a:p>
          <a:pPr algn="ctr"/>
          <a:r>
            <a:rPr lang="pt-BR" sz="1200" b="1">
              <a:solidFill>
                <a:srgbClr val="00BE50"/>
              </a:solidFill>
              <a:latin typeface="Arial" panose="020B0604020202020204" pitchFamily="34" charset="0"/>
              <a:cs typeface="Arial" panose="020B0604020202020204" pitchFamily="34" charset="0"/>
            </a:rPr>
            <a:t>Done: 29/01/18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Inicio: 29/01/18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50000"/>
                </a:schemeClr>
              </a:solidFill>
              <a:effectLst/>
              <a:latin typeface="Arial" panose="020B0604020202020204" pitchFamily="34" charset="0"/>
              <a:ea typeface="+mn-ea"/>
              <a:cs typeface="Arial" panose="020B0604020202020204" pitchFamily="34" charset="0"/>
            </a:rPr>
            <a:t> 30/01/18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endParaRPr lang="pt-BR" sz="11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45242</xdr:colOff>
      <xdr:row>58</xdr:row>
      <xdr:rowOff>815277</xdr:rowOff>
    </xdr:from>
    <xdr:to>
      <xdr:col>6</xdr:col>
      <xdr:colOff>826548</xdr:colOff>
      <xdr:row>60</xdr:row>
      <xdr:rowOff>43698</xdr:rowOff>
    </xdr:to>
    <xdr:sp macro="" textlink="">
      <xdr:nvSpPr>
        <xdr:cNvPr id="982" name="CaixaDeTexto 981"/>
        <xdr:cNvSpPr txBox="1"/>
      </xdr:nvSpPr>
      <xdr:spPr>
        <a:xfrm>
          <a:off x="6644706" y="46344777"/>
          <a:ext cx="1665771"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- 23/01/18</a:t>
          </a:r>
        </a:p>
        <a:p>
          <a:pPr algn="ctr"/>
          <a:r>
            <a:rPr lang="pt-BR" sz="1200" b="1">
              <a:solidFill>
                <a:srgbClr val="00BE50"/>
              </a:solidFill>
              <a:latin typeface="Arial" panose="020B0604020202020204" pitchFamily="34" charset="0"/>
              <a:cs typeface="Arial" panose="020B0604020202020204" pitchFamily="34" charset="0"/>
            </a:rPr>
            <a:t>Done: 23/01/18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23/01/18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25/01/18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rgbClr val="00BE50"/>
            </a:solidFill>
            <a:latin typeface="Arial" panose="020B0604020202020204" pitchFamily="34" charset="0"/>
            <a:cs typeface="Arial" panose="020B0604020202020204" pitchFamily="34" charset="0"/>
          </a:endParaRPr>
        </a:p>
        <a:p>
          <a:pPr algn="ctr"/>
          <a:endParaRPr lang="pt-BR" sz="11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61570</xdr:colOff>
      <xdr:row>60</xdr:row>
      <xdr:rowOff>872427</xdr:rowOff>
    </xdr:from>
    <xdr:to>
      <xdr:col>6</xdr:col>
      <xdr:colOff>842876</xdr:colOff>
      <xdr:row>62</xdr:row>
      <xdr:rowOff>5598</xdr:rowOff>
    </xdr:to>
    <xdr:sp macro="" textlink="">
      <xdr:nvSpPr>
        <xdr:cNvPr id="983" name="CaixaDeTexto 982"/>
        <xdr:cNvSpPr txBox="1"/>
      </xdr:nvSpPr>
      <xdr:spPr>
        <a:xfrm>
          <a:off x="6661034" y="48102820"/>
          <a:ext cx="1665771"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- 29/01/18</a:t>
          </a:r>
        </a:p>
        <a:p>
          <a:pPr algn="ctr"/>
          <a:r>
            <a:rPr lang="pt-BR" sz="1200" b="1">
              <a:solidFill>
                <a:srgbClr val="00BE50"/>
              </a:solidFill>
              <a:latin typeface="Arial" panose="020B0604020202020204" pitchFamily="34" charset="0"/>
              <a:cs typeface="Arial" panose="020B0604020202020204" pitchFamily="34" charset="0"/>
            </a:rPr>
            <a:t>Done: 29/01/18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Inicio: 29/01/18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50000"/>
                </a:schemeClr>
              </a:solidFill>
              <a:effectLst/>
              <a:latin typeface="Arial" panose="020B0604020202020204" pitchFamily="34" charset="0"/>
              <a:ea typeface="+mn-ea"/>
              <a:cs typeface="Arial" panose="020B0604020202020204" pitchFamily="34" charset="0"/>
            </a:rPr>
            <a:t> 30/01/18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endParaRPr lang="pt-BR" sz="11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9864</xdr:colOff>
      <xdr:row>62</xdr:row>
      <xdr:rowOff>861541</xdr:rowOff>
    </xdr:from>
    <xdr:to>
      <xdr:col>7</xdr:col>
      <xdr:colOff>0</xdr:colOff>
      <xdr:row>63</xdr:row>
      <xdr:rowOff>525391</xdr:rowOff>
    </xdr:to>
    <xdr:sp macro="" textlink="">
      <xdr:nvSpPr>
        <xdr:cNvPr id="991" name="CaixaDeTexto 990"/>
        <xdr:cNvSpPr txBox="1"/>
      </xdr:nvSpPr>
      <xdr:spPr>
        <a:xfrm>
          <a:off x="6609328" y="49888077"/>
          <a:ext cx="1731851"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- 19/01/18</a:t>
          </a: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19/01/18</a:t>
          </a:r>
          <a:endParaRPr lang="pt-BR" sz="1200" b="1">
            <a:solidFill>
              <a:srgbClr val="00BE50"/>
            </a:solidFill>
            <a:latin typeface="Arial" panose="020B0604020202020204" pitchFamily="34" charset="0"/>
            <a:cs typeface="Arial" panose="020B0604020202020204" pitchFamily="34" charset="0"/>
          </a:endParaRPr>
        </a:p>
        <a:p>
          <a:pPr algn="ct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19/01/18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29/11/18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72456</xdr:colOff>
      <xdr:row>68</xdr:row>
      <xdr:rowOff>774456</xdr:rowOff>
    </xdr:from>
    <xdr:to>
      <xdr:col>6</xdr:col>
      <xdr:colOff>853762</xdr:colOff>
      <xdr:row>70</xdr:row>
      <xdr:rowOff>57305</xdr:rowOff>
    </xdr:to>
    <xdr:sp macro="" textlink="">
      <xdr:nvSpPr>
        <xdr:cNvPr id="999" name="CaixaDeTexto 998"/>
        <xdr:cNvSpPr txBox="1"/>
      </xdr:nvSpPr>
      <xdr:spPr>
        <a:xfrm>
          <a:off x="6671920" y="55094170"/>
          <a:ext cx="1665771"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- 23/01/18</a:t>
          </a: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23/01/18</a:t>
          </a:r>
        </a:p>
        <a:p>
          <a:pPr algn="ctr"/>
          <a:endParaRPr lang="pt-BR" sz="1100" b="1" baseline="0">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23/01/18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23/01/18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9864</xdr:colOff>
      <xdr:row>72</xdr:row>
      <xdr:rowOff>861540</xdr:rowOff>
    </xdr:from>
    <xdr:to>
      <xdr:col>7</xdr:col>
      <xdr:colOff>0</xdr:colOff>
      <xdr:row>74</xdr:row>
      <xdr:rowOff>35533</xdr:rowOff>
    </xdr:to>
    <xdr:sp macro="" textlink="">
      <xdr:nvSpPr>
        <xdr:cNvPr id="1005" name="CaixaDeTexto 1004"/>
        <xdr:cNvSpPr txBox="1"/>
      </xdr:nvSpPr>
      <xdr:spPr>
        <a:xfrm>
          <a:off x="6609328" y="58487790"/>
          <a:ext cx="1731851"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- 23/01/18</a:t>
          </a:r>
        </a:p>
        <a:p>
          <a:pPr algn="ctr"/>
          <a:r>
            <a:rPr lang="pt-BR" sz="1200" b="1">
              <a:solidFill>
                <a:srgbClr val="00BE50"/>
              </a:solidFill>
              <a:latin typeface="Arial" panose="020B0604020202020204" pitchFamily="34" charset="0"/>
              <a:cs typeface="Arial" panose="020B0604020202020204" pitchFamily="34" charset="0"/>
            </a:rPr>
            <a:t>Done: 23/01/18</a:t>
          </a:r>
          <a:endParaRPr lang="pt-BR" sz="1200" b="1" baseline="0">
            <a:solidFill>
              <a:srgbClr val="00BE50"/>
            </a:solidFill>
            <a:latin typeface="Arial" panose="020B0604020202020204" pitchFamily="34" charset="0"/>
            <a:cs typeface="Arial" panose="020B0604020202020204" pitchFamily="34" charset="0"/>
          </a:endParaRPr>
        </a:p>
        <a:p>
          <a:pPr algn="ctr"/>
          <a:endParaRPr lang="pt-BR" sz="1200" b="1" baseline="0">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23/01/18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25/11/18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12586</xdr:colOff>
      <xdr:row>74</xdr:row>
      <xdr:rowOff>852076</xdr:rowOff>
    </xdr:from>
    <xdr:to>
      <xdr:col>7</xdr:col>
      <xdr:colOff>0</xdr:colOff>
      <xdr:row>75</xdr:row>
      <xdr:rowOff>431442</xdr:rowOff>
    </xdr:to>
    <xdr:sp macro="" textlink="">
      <xdr:nvSpPr>
        <xdr:cNvPr id="1007" name="CaixaDeTexto 1006"/>
        <xdr:cNvSpPr txBox="1"/>
      </xdr:nvSpPr>
      <xdr:spPr>
        <a:xfrm>
          <a:off x="6612050" y="60233647"/>
          <a:ext cx="1729129" cy="844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- 25/01/18</a:t>
          </a:r>
        </a:p>
        <a:p>
          <a:pPr algn="ctr"/>
          <a:r>
            <a:rPr lang="pt-BR" sz="1200" b="1">
              <a:solidFill>
                <a:srgbClr val="00BE50"/>
              </a:solidFill>
              <a:latin typeface="Arial" panose="020B0604020202020204" pitchFamily="34" charset="0"/>
              <a:cs typeface="Arial" panose="020B0604020202020204" pitchFamily="34" charset="0"/>
            </a:rPr>
            <a:t>Done: 25/01/8</a:t>
          </a:r>
        </a:p>
        <a:p>
          <a:pPr algn="ctr"/>
          <a:endParaRPr lang="pt-BR" sz="1100" b="1">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25/01/18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25/01/18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18029</xdr:colOff>
      <xdr:row>78</xdr:row>
      <xdr:rowOff>857519</xdr:rowOff>
    </xdr:from>
    <xdr:to>
      <xdr:col>7</xdr:col>
      <xdr:colOff>0</xdr:colOff>
      <xdr:row>79</xdr:row>
      <xdr:rowOff>436885</xdr:rowOff>
    </xdr:to>
    <xdr:sp macro="" textlink="">
      <xdr:nvSpPr>
        <xdr:cNvPr id="1009" name="CaixaDeTexto 1008"/>
        <xdr:cNvSpPr txBox="1"/>
      </xdr:nvSpPr>
      <xdr:spPr>
        <a:xfrm>
          <a:off x="6617493" y="63654483"/>
          <a:ext cx="1723686" cy="844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- 26/01/18</a:t>
          </a:r>
        </a:p>
        <a:p>
          <a:pPr algn="ctr"/>
          <a:r>
            <a:rPr lang="pt-BR" sz="1200" b="1">
              <a:solidFill>
                <a:srgbClr val="00BE50"/>
              </a:solidFill>
              <a:latin typeface="Arial" panose="020B0604020202020204" pitchFamily="34" charset="0"/>
              <a:cs typeface="Arial" panose="020B0604020202020204" pitchFamily="34" charset="0"/>
            </a:rPr>
            <a:t>Done: 26/01/18</a:t>
          </a:r>
        </a:p>
        <a:p>
          <a:pPr algn="ctr"/>
          <a:endParaRPr lang="pt-BR" sz="1100" b="1">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26/01/18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26/11/18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4</xdr:col>
      <xdr:colOff>791944</xdr:colOff>
      <xdr:row>100</xdr:row>
      <xdr:rowOff>955222</xdr:rowOff>
    </xdr:from>
    <xdr:to>
      <xdr:col>7</xdr:col>
      <xdr:colOff>684108</xdr:colOff>
      <xdr:row>101</xdr:row>
      <xdr:rowOff>15476</xdr:rowOff>
    </xdr:to>
    <xdr:sp macro="" textlink="">
      <xdr:nvSpPr>
        <xdr:cNvPr id="1014" name="CaixaDeTexto 1013"/>
        <xdr:cNvSpPr txBox="1"/>
      </xdr:nvSpPr>
      <xdr:spPr>
        <a:xfrm>
          <a:off x="5853801" y="83006293"/>
          <a:ext cx="3171486" cy="325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- 30/01/18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7</xdr:col>
      <xdr:colOff>1360647</xdr:colOff>
      <xdr:row>12</xdr:row>
      <xdr:rowOff>1030141</xdr:rowOff>
    </xdr:from>
    <xdr:to>
      <xdr:col>9</xdr:col>
      <xdr:colOff>55163</xdr:colOff>
      <xdr:row>14</xdr:row>
      <xdr:rowOff>402892</xdr:rowOff>
    </xdr:to>
    <xdr:sp macro="" textlink="">
      <xdr:nvSpPr>
        <xdr:cNvPr id="1015" name="CaixaDeTexto 1014"/>
        <xdr:cNvSpPr txBox="1"/>
      </xdr:nvSpPr>
      <xdr:spPr>
        <a:xfrm>
          <a:off x="8774272" y="4268641"/>
          <a:ext cx="1567891" cy="1261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- 08/02/18</a:t>
          </a:r>
        </a:p>
        <a:p>
          <a:pPr algn="ctr"/>
          <a:r>
            <a:rPr lang="pt-BR" sz="1200" b="1">
              <a:solidFill>
                <a:srgbClr val="00BE50"/>
              </a:solidFill>
              <a:latin typeface="Arial" panose="020B0604020202020204" pitchFamily="34" charset="0"/>
              <a:cs typeface="Arial" panose="020B0604020202020204" pitchFamily="34" charset="0"/>
            </a:rPr>
            <a:t>Done: 08/02/18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08/02/18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08/08/18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50191</xdr:colOff>
      <xdr:row>18</xdr:row>
      <xdr:rowOff>999341</xdr:rowOff>
    </xdr:from>
    <xdr:to>
      <xdr:col>9</xdr:col>
      <xdr:colOff>24633</xdr:colOff>
      <xdr:row>19</xdr:row>
      <xdr:rowOff>653982</xdr:rowOff>
    </xdr:to>
    <xdr:sp macro="" textlink="">
      <xdr:nvSpPr>
        <xdr:cNvPr id="1016" name="CaixaDeTexto 1015"/>
        <xdr:cNvSpPr txBox="1"/>
      </xdr:nvSpPr>
      <xdr:spPr>
        <a:xfrm>
          <a:off x="10269155" y="10007270"/>
          <a:ext cx="1675335" cy="920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- 22/02/18</a:t>
          </a: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22/02/18</a:t>
          </a:r>
        </a:p>
        <a:p>
          <a:pPr algn="ctr"/>
          <a:endParaRPr lang="pt-BR" sz="1200" b="1" baseline="0">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22/02/18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24/02/18</a:t>
          </a:r>
          <a:endParaRPr lang="pt-BR" sz="1200" b="1">
            <a:solidFill>
              <a:schemeClr val="bg1">
                <a:lumMod val="65000"/>
              </a:schemeClr>
            </a:solidFill>
            <a:latin typeface="Arial" panose="020B0604020202020204" pitchFamily="34" charset="0"/>
            <a:cs typeface="Arial" panose="020B0604020202020204" pitchFamily="34" charset="0"/>
          </a:endParaRPr>
        </a:p>
        <a:p>
          <a:pPr algn="ctr"/>
          <a:endParaRPr lang="pt-BR" sz="1100" b="1" baseline="0">
            <a:solidFill>
              <a:srgbClr val="00BE50"/>
            </a:solidFill>
            <a:latin typeface="Arial" panose="020B0604020202020204" pitchFamily="34" charset="0"/>
            <a:cs typeface="Arial" panose="020B0604020202020204" pitchFamily="34" charset="0"/>
          </a:endParaRPr>
        </a:p>
        <a:p>
          <a:pPr algn="ctr"/>
          <a:endParaRPr lang="pt-BR" sz="1100" b="1" baseline="0">
            <a:solidFill>
              <a:srgbClr val="00B050"/>
            </a:solidFill>
          </a:endParaRPr>
        </a:p>
      </xdr:txBody>
    </xdr:sp>
    <xdr:clientData/>
  </xdr:twoCellAnchor>
  <xdr:twoCellAnchor>
    <xdr:from>
      <xdr:col>6</xdr:col>
      <xdr:colOff>553805</xdr:colOff>
      <xdr:row>22</xdr:row>
      <xdr:rowOff>1033215</xdr:rowOff>
    </xdr:from>
    <xdr:to>
      <xdr:col>10</xdr:col>
      <xdr:colOff>12361</xdr:colOff>
      <xdr:row>23</xdr:row>
      <xdr:rowOff>157965</xdr:rowOff>
    </xdr:to>
    <xdr:sp macro="" textlink="">
      <xdr:nvSpPr>
        <xdr:cNvPr id="1018" name="CaixaDeTexto 1017"/>
        <xdr:cNvSpPr txBox="1"/>
      </xdr:nvSpPr>
      <xdr:spPr>
        <a:xfrm>
          <a:off x="7203987" y="13917942"/>
          <a:ext cx="4602056" cy="388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- 09/02/18</a:t>
          </a:r>
        </a:p>
        <a:p>
          <a:pPr algn="ctr"/>
          <a:r>
            <a:rPr lang="pt-BR" sz="1200" b="1">
              <a:solidFill>
                <a:srgbClr val="00B050"/>
              </a:solidFill>
              <a:latin typeface="Arial" panose="020B0604020202020204" pitchFamily="34" charset="0"/>
              <a:cs typeface="Arial" panose="020B0604020202020204" pitchFamily="34" charset="0"/>
            </a:rPr>
            <a:t>Done: 09/02/18</a:t>
          </a:r>
        </a:p>
        <a:p>
          <a:pPr algn="ctr"/>
          <a:endParaRPr lang="pt-BR" sz="1200" b="1">
            <a:solidFill>
              <a:srgbClr val="00B0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09/02/18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28/02/18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rgbClr val="00B050"/>
            </a:solidFill>
            <a:latin typeface="Arial" panose="020B0604020202020204" pitchFamily="34" charset="0"/>
            <a:cs typeface="Arial" panose="020B0604020202020204" pitchFamily="34" charset="0"/>
          </a:endParaRPr>
        </a:p>
        <a:p>
          <a:pPr algn="ctr"/>
          <a:endParaRPr lang="pt-BR" sz="1100" b="1" baseline="0">
            <a:solidFill>
              <a:srgbClr val="00BE50"/>
            </a:solidFill>
            <a:latin typeface="Arial" panose="020B0604020202020204" pitchFamily="34" charset="0"/>
            <a:cs typeface="Arial" panose="020B0604020202020204" pitchFamily="34" charset="0"/>
          </a:endParaRPr>
        </a:p>
        <a:p>
          <a:pPr algn="ctr"/>
          <a:endParaRPr lang="pt-BR" sz="1100" b="1" baseline="0">
            <a:solidFill>
              <a:srgbClr val="00B050"/>
            </a:solidFill>
          </a:endParaRPr>
        </a:p>
      </xdr:txBody>
    </xdr:sp>
    <xdr:clientData/>
  </xdr:twoCellAnchor>
  <xdr:twoCellAnchor>
    <xdr:from>
      <xdr:col>7</xdr:col>
      <xdr:colOff>1231922</xdr:colOff>
      <xdr:row>34</xdr:row>
      <xdr:rowOff>890007</xdr:rowOff>
    </xdr:from>
    <xdr:to>
      <xdr:col>9</xdr:col>
      <xdr:colOff>91656</xdr:colOff>
      <xdr:row>35</xdr:row>
      <xdr:rowOff>528387</xdr:rowOff>
    </xdr:to>
    <xdr:sp macro="" textlink="">
      <xdr:nvSpPr>
        <xdr:cNvPr id="1023" name="CaixaDeTexto 1022"/>
        <xdr:cNvSpPr txBox="1"/>
      </xdr:nvSpPr>
      <xdr:spPr>
        <a:xfrm>
          <a:off x="8973149" y="24875689"/>
          <a:ext cx="1734552" cy="902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- 09/02/18</a:t>
          </a:r>
        </a:p>
        <a:p>
          <a:pPr algn="ctr"/>
          <a:r>
            <a:rPr lang="pt-BR" sz="1200" b="1">
              <a:solidFill>
                <a:srgbClr val="00BE50"/>
              </a:solidFill>
              <a:latin typeface="Arial" panose="020B0604020202020204" pitchFamily="34" charset="0"/>
              <a:cs typeface="Arial" panose="020B0604020202020204" pitchFamily="34" charset="0"/>
            </a:rPr>
            <a:t>Done: 09/02/18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09/02/18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10/02/18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rgbClr val="00BE50"/>
            </a:solidFill>
            <a:latin typeface="Arial" panose="020B0604020202020204" pitchFamily="34" charset="0"/>
            <a:cs typeface="Arial" panose="020B0604020202020204" pitchFamily="34" charset="0"/>
          </a:endParaRPr>
        </a:p>
        <a:p>
          <a:pPr algn="ctr"/>
          <a:endParaRPr lang="pt-BR" sz="12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50699</xdr:colOff>
      <xdr:row>40</xdr:row>
      <xdr:rowOff>828801</xdr:rowOff>
    </xdr:from>
    <xdr:to>
      <xdr:col>9</xdr:col>
      <xdr:colOff>67874</xdr:colOff>
      <xdr:row>42</xdr:row>
      <xdr:rowOff>55933</xdr:rowOff>
    </xdr:to>
    <xdr:sp macro="" textlink="">
      <xdr:nvSpPr>
        <xdr:cNvPr id="1024" name="CaixaDeTexto 1023"/>
        <xdr:cNvSpPr txBox="1"/>
      </xdr:nvSpPr>
      <xdr:spPr>
        <a:xfrm>
          <a:off x="9160063" y="30269710"/>
          <a:ext cx="1523856" cy="941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- 19/02/18 </a:t>
          </a:r>
        </a:p>
        <a:p>
          <a:pPr algn="ctr"/>
          <a:r>
            <a:rPr lang="pt-BR" sz="1200" b="1">
              <a:solidFill>
                <a:srgbClr val="00BE50"/>
              </a:solidFill>
              <a:latin typeface="Arial" panose="020B0604020202020204" pitchFamily="34" charset="0"/>
              <a:cs typeface="Arial" panose="020B0604020202020204" pitchFamily="34" charset="0"/>
            </a:rPr>
            <a:t>Done: 19/02/18</a:t>
          </a:r>
        </a:p>
        <a:p>
          <a:pPr algn="ctr"/>
          <a:endParaRPr lang="pt-BR" sz="1100" b="1">
            <a:latin typeface="Arial" panose="020B0604020202020204" pitchFamily="34" charset="0"/>
            <a:cs typeface="Arial" panose="020B0604020202020204" pitchFamily="34" charset="0"/>
          </a:endParaRPr>
        </a:p>
        <a:p>
          <a:pPr algn="ctr"/>
          <a:r>
            <a:rPr lang="pt-BR" sz="1200" b="0">
              <a:solidFill>
                <a:schemeClr val="bg1">
                  <a:lumMod val="65000"/>
                </a:schemeClr>
              </a:solidFill>
              <a:effectLst/>
              <a:latin typeface="Arial" panose="020B0604020202020204" pitchFamily="34" charset="0"/>
              <a:ea typeface="+mn-ea"/>
              <a:cs typeface="Arial" panose="020B0604020202020204" pitchFamily="34" charset="0"/>
            </a:rPr>
            <a:t>Inicio: 19/02/18</a:t>
          </a:r>
          <a:endParaRPr lang="pt-BR" sz="1200" b="0">
            <a:solidFill>
              <a:schemeClr val="bg1">
                <a:lumMod val="65000"/>
              </a:schemeClr>
            </a:solidFill>
            <a:effectLst/>
            <a:latin typeface="Arial" panose="020B0604020202020204" pitchFamily="34" charset="0"/>
            <a:cs typeface="Arial" panose="020B0604020202020204" pitchFamily="34" charset="0"/>
          </a:endParaRPr>
        </a:p>
        <a:p>
          <a:pPr algn="ctr"/>
          <a:r>
            <a:rPr lang="pt-BR" sz="1200" b="0">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0" baseline="0">
              <a:solidFill>
                <a:schemeClr val="bg1">
                  <a:lumMod val="65000"/>
                </a:schemeClr>
              </a:solidFill>
              <a:effectLst/>
              <a:latin typeface="Arial" panose="020B0604020202020204" pitchFamily="34" charset="0"/>
              <a:ea typeface="+mn-ea"/>
              <a:cs typeface="Arial" panose="020B0604020202020204" pitchFamily="34" charset="0"/>
            </a:rPr>
            <a:t> 19/02/18</a:t>
          </a:r>
          <a:endParaRPr lang="pt-BR" sz="1200" b="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7</xdr:col>
      <xdr:colOff>1449037</xdr:colOff>
      <xdr:row>48</xdr:row>
      <xdr:rowOff>927014</xdr:rowOff>
    </xdr:from>
    <xdr:to>
      <xdr:col>9</xdr:col>
      <xdr:colOff>51773</xdr:colOff>
      <xdr:row>50</xdr:row>
      <xdr:rowOff>25998</xdr:rowOff>
    </xdr:to>
    <xdr:sp macro="" textlink="">
      <xdr:nvSpPr>
        <xdr:cNvPr id="1029" name="CaixaDeTexto 1028"/>
        <xdr:cNvSpPr txBox="1"/>
      </xdr:nvSpPr>
      <xdr:spPr>
        <a:xfrm>
          <a:off x="10160082" y="37381787"/>
          <a:ext cx="1841236" cy="952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- 20/02/18 </a:t>
          </a:r>
        </a:p>
        <a:p>
          <a:pPr algn="ctr"/>
          <a:r>
            <a:rPr lang="pt-BR" sz="1200" b="1">
              <a:solidFill>
                <a:srgbClr val="00BE50"/>
              </a:solidFill>
              <a:latin typeface="Arial" panose="020B0604020202020204" pitchFamily="34" charset="0"/>
              <a:cs typeface="Arial" panose="020B0604020202020204" pitchFamily="34" charset="0"/>
            </a:rPr>
            <a:t>Done: 20/02/18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20/01218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20/02/18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7</xdr:col>
      <xdr:colOff>1442693</xdr:colOff>
      <xdr:row>52</xdr:row>
      <xdr:rowOff>864597</xdr:rowOff>
    </xdr:from>
    <xdr:to>
      <xdr:col>9</xdr:col>
      <xdr:colOff>186443</xdr:colOff>
      <xdr:row>53</xdr:row>
      <xdr:rowOff>536856</xdr:rowOff>
    </xdr:to>
    <xdr:sp macro="" textlink="">
      <xdr:nvSpPr>
        <xdr:cNvPr id="1031" name="CaixaDeTexto 1030"/>
        <xdr:cNvSpPr txBox="1"/>
      </xdr:nvSpPr>
      <xdr:spPr>
        <a:xfrm>
          <a:off x="10153738" y="40869597"/>
          <a:ext cx="1982250" cy="936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- 09/02/18</a:t>
          </a:r>
        </a:p>
        <a:p>
          <a:pPr algn="ctr"/>
          <a:r>
            <a:rPr lang="pt-BR" sz="1200" b="1">
              <a:solidFill>
                <a:srgbClr val="00BE50"/>
              </a:solidFill>
              <a:latin typeface="Arial" panose="020B0604020202020204" pitchFamily="34" charset="0"/>
              <a:cs typeface="Arial" panose="020B0604020202020204" pitchFamily="34" charset="0"/>
            </a:rPr>
            <a:t>Done: 09/02/18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09/02/18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10/02/18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rgbClr val="00BE50"/>
            </a:solidFill>
            <a:latin typeface="Arial" panose="020B0604020202020204" pitchFamily="34" charset="0"/>
            <a:cs typeface="Arial" panose="020B0604020202020204" pitchFamily="34" charset="0"/>
          </a:endParaRPr>
        </a:p>
        <a:p>
          <a:pPr algn="ctr"/>
          <a:endParaRPr lang="pt-BR" sz="1100" b="1">
            <a:solidFill>
              <a:srgbClr val="00BE50"/>
            </a:solidFill>
            <a:latin typeface="Arial" panose="020B0604020202020204" pitchFamily="34" charset="0"/>
            <a:cs typeface="Arial" panose="020B0604020202020204" pitchFamily="34" charset="0"/>
          </a:endParaRPr>
        </a:p>
        <a:p>
          <a:pPr algn="ctr"/>
          <a:endParaRPr lang="pt-BR" sz="11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24500</xdr:colOff>
      <xdr:row>54</xdr:row>
      <xdr:rowOff>852768</xdr:rowOff>
    </xdr:from>
    <xdr:to>
      <xdr:col>9</xdr:col>
      <xdr:colOff>1917</xdr:colOff>
      <xdr:row>56</xdr:row>
      <xdr:rowOff>104676</xdr:rowOff>
    </xdr:to>
    <xdr:sp macro="" textlink="">
      <xdr:nvSpPr>
        <xdr:cNvPr id="1032" name="CaixaDeTexto 1031"/>
        <xdr:cNvSpPr txBox="1"/>
      </xdr:nvSpPr>
      <xdr:spPr>
        <a:xfrm>
          <a:off x="10276864" y="42658859"/>
          <a:ext cx="1674598" cy="1018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- 17/02/18</a:t>
          </a:r>
        </a:p>
        <a:p>
          <a:pPr algn="ctr"/>
          <a:r>
            <a:rPr lang="pt-BR" sz="1200" b="1">
              <a:solidFill>
                <a:srgbClr val="00BE50"/>
              </a:solidFill>
              <a:latin typeface="Arial" panose="020B0604020202020204" pitchFamily="34" charset="0"/>
              <a:cs typeface="Arial" panose="020B0604020202020204" pitchFamily="34" charset="0"/>
            </a:rPr>
            <a:t>Done: 17/02/18</a:t>
          </a:r>
        </a:p>
        <a:p>
          <a:pPr algn="ctr"/>
          <a:endParaRPr lang="pt-BR" sz="1100" b="1">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17/02/218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17/02/18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6</xdr:colOff>
      <xdr:row>88</xdr:row>
      <xdr:rowOff>836217</xdr:rowOff>
    </xdr:from>
    <xdr:to>
      <xdr:col>8</xdr:col>
      <xdr:colOff>1678072</xdr:colOff>
      <xdr:row>90</xdr:row>
      <xdr:rowOff>47498</xdr:rowOff>
    </xdr:to>
    <xdr:sp macro="" textlink="">
      <xdr:nvSpPr>
        <xdr:cNvPr id="1036" name="CaixaDeTexto 1035"/>
        <xdr:cNvSpPr txBox="1"/>
      </xdr:nvSpPr>
      <xdr:spPr>
        <a:xfrm>
          <a:off x="10252370" y="72169808"/>
          <a:ext cx="1678066" cy="925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- 17/02/18</a:t>
          </a:r>
        </a:p>
        <a:p>
          <a:pPr algn="ctr"/>
          <a:r>
            <a:rPr lang="pt-BR" sz="1200" b="1">
              <a:solidFill>
                <a:srgbClr val="00BE50"/>
              </a:solidFill>
              <a:latin typeface="Arial" panose="020B0604020202020204" pitchFamily="34" charset="0"/>
              <a:cs typeface="Arial" panose="020B0604020202020204" pitchFamily="34" charset="0"/>
            </a:rPr>
            <a:t>Done: 17/02/18</a:t>
          </a:r>
        </a:p>
        <a:p>
          <a:pPr algn="ctr"/>
          <a:endParaRPr lang="pt-BR" sz="1100" b="1">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17/02/18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17/02/18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7</xdr:col>
      <xdr:colOff>1500681</xdr:colOff>
      <xdr:row>92</xdr:row>
      <xdr:rowOff>827663</xdr:rowOff>
    </xdr:from>
    <xdr:to>
      <xdr:col>9</xdr:col>
      <xdr:colOff>106146</xdr:colOff>
      <xdr:row>93</xdr:row>
      <xdr:rowOff>405060</xdr:rowOff>
    </xdr:to>
    <xdr:sp macro="" textlink="">
      <xdr:nvSpPr>
        <xdr:cNvPr id="1038" name="CaixaDeTexto 1037"/>
        <xdr:cNvSpPr txBox="1"/>
      </xdr:nvSpPr>
      <xdr:spPr>
        <a:xfrm>
          <a:off x="10211726" y="75624890"/>
          <a:ext cx="1843965" cy="84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- 21/02/18</a:t>
          </a:r>
        </a:p>
        <a:p>
          <a:pPr algn="ctr"/>
          <a:r>
            <a:rPr lang="pt-BR" sz="1200" b="1">
              <a:solidFill>
                <a:srgbClr val="00BE50"/>
              </a:solidFill>
              <a:latin typeface="Arial" panose="020B0604020202020204" pitchFamily="34" charset="0"/>
              <a:cs typeface="Arial" panose="020B0604020202020204" pitchFamily="34" charset="0"/>
            </a:rPr>
            <a:t>Done: 21/02/18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21/02/18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21/02/18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42982</xdr:colOff>
      <xdr:row>94</xdr:row>
      <xdr:rowOff>787480</xdr:rowOff>
    </xdr:from>
    <xdr:to>
      <xdr:col>9</xdr:col>
      <xdr:colOff>65081</xdr:colOff>
      <xdr:row>96</xdr:row>
      <xdr:rowOff>16079</xdr:rowOff>
    </xdr:to>
    <xdr:sp macro="" textlink="">
      <xdr:nvSpPr>
        <xdr:cNvPr id="1039" name="CaixaDeTexto 1038"/>
        <xdr:cNvSpPr txBox="1"/>
      </xdr:nvSpPr>
      <xdr:spPr>
        <a:xfrm>
          <a:off x="9152346" y="77351162"/>
          <a:ext cx="1528780" cy="925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- 20/02/18</a:t>
          </a:r>
        </a:p>
        <a:p>
          <a:pPr algn="ctr"/>
          <a:r>
            <a:rPr lang="pt-BR" sz="1200" b="1">
              <a:solidFill>
                <a:srgbClr val="00BE50"/>
              </a:solidFill>
              <a:latin typeface="Arial" panose="020B0604020202020204" pitchFamily="34" charset="0"/>
              <a:cs typeface="Arial" panose="020B0604020202020204" pitchFamily="34" charset="0"/>
            </a:rPr>
            <a:t>Done: 20/02/18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20/02/18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20/02/18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7</xdr:col>
      <xdr:colOff>1338251</xdr:colOff>
      <xdr:row>96</xdr:row>
      <xdr:rowOff>911449</xdr:rowOff>
    </xdr:from>
    <xdr:to>
      <xdr:col>9</xdr:col>
      <xdr:colOff>75852</xdr:colOff>
      <xdr:row>97</xdr:row>
      <xdr:rowOff>488844</xdr:rowOff>
    </xdr:to>
    <xdr:sp macro="" textlink="">
      <xdr:nvSpPr>
        <xdr:cNvPr id="1040" name="CaixaDeTexto 1039"/>
        <xdr:cNvSpPr txBox="1"/>
      </xdr:nvSpPr>
      <xdr:spPr>
        <a:xfrm>
          <a:off x="9079478" y="79172313"/>
          <a:ext cx="1612419" cy="841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- 19/02/18</a:t>
          </a:r>
        </a:p>
        <a:p>
          <a:pPr algn="ctr"/>
          <a:r>
            <a:rPr lang="pt-BR" sz="1200" b="1">
              <a:solidFill>
                <a:srgbClr val="00BE50"/>
              </a:solidFill>
              <a:latin typeface="Arial" panose="020B0604020202020204" pitchFamily="34" charset="0"/>
              <a:cs typeface="Arial" panose="020B0604020202020204" pitchFamily="34" charset="0"/>
            </a:rPr>
            <a:t>Done: 19/02/18</a:t>
          </a:r>
        </a:p>
        <a:p>
          <a:pPr algn="ctr"/>
          <a:endParaRPr lang="pt-BR" sz="1100" b="1">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19/02/18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19/02/18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9</xdr:col>
      <xdr:colOff>1398796</xdr:colOff>
      <xdr:row>13</xdr:row>
      <xdr:rowOff>163324</xdr:rowOff>
    </xdr:from>
    <xdr:to>
      <xdr:col>11</xdr:col>
      <xdr:colOff>128109</xdr:colOff>
      <xdr:row>14</xdr:row>
      <xdr:rowOff>20605</xdr:rowOff>
    </xdr:to>
    <xdr:sp macro="" textlink="">
      <xdr:nvSpPr>
        <xdr:cNvPr id="1041" name="CaixaDeTexto 1040"/>
        <xdr:cNvSpPr txBox="1"/>
      </xdr:nvSpPr>
      <xdr:spPr>
        <a:xfrm>
          <a:off x="12066796" y="5376097"/>
          <a:ext cx="1673404" cy="480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- 06/03/18</a:t>
          </a:r>
        </a:p>
        <a:p>
          <a:pPr algn="ctr"/>
          <a:r>
            <a:rPr lang="pt-BR" sz="1200" b="1">
              <a:solidFill>
                <a:srgbClr val="00B050"/>
              </a:solidFill>
              <a:latin typeface="Arial" panose="020B0604020202020204" pitchFamily="34" charset="0"/>
              <a:cs typeface="Arial" panose="020B0604020202020204" pitchFamily="34" charset="0"/>
            </a:rPr>
            <a:t>Done: 06/03/18</a:t>
          </a:r>
        </a:p>
        <a:p>
          <a:pPr algn="ctr"/>
          <a:endParaRPr lang="pt-BR" sz="1200" b="1">
            <a:solidFill>
              <a:srgbClr val="00B050"/>
            </a:solidFill>
            <a:latin typeface="Arial" panose="020B0604020202020204" pitchFamily="34" charset="0"/>
            <a:cs typeface="Arial" panose="020B0604020202020204" pitchFamily="34" charset="0"/>
          </a:endParaRPr>
        </a:p>
        <a:p>
          <a:pPr algn="ctr"/>
          <a:r>
            <a:rPr lang="pt-BR" sz="1200" b="1">
              <a:solidFill>
                <a:schemeClr val="bg1">
                  <a:lumMod val="75000"/>
                </a:schemeClr>
              </a:solidFill>
              <a:effectLst/>
              <a:latin typeface="Arial" panose="020B0604020202020204" pitchFamily="34" charset="0"/>
              <a:ea typeface="+mn-ea"/>
              <a:cs typeface="Arial" panose="020B0604020202020204" pitchFamily="34" charset="0"/>
            </a:rPr>
            <a:t>Inicio: 06/03/18</a:t>
          </a:r>
          <a:endParaRPr lang="pt-BR" sz="1200">
            <a:solidFill>
              <a:schemeClr val="bg1">
                <a:lumMod val="75000"/>
              </a:schemeClr>
            </a:solidFill>
            <a:effectLst/>
            <a:latin typeface="Arial" panose="020B0604020202020204" pitchFamily="34" charset="0"/>
            <a:cs typeface="Arial" panose="020B0604020202020204" pitchFamily="34" charset="0"/>
          </a:endParaRPr>
        </a:p>
        <a:p>
          <a:pPr algn="ctr"/>
          <a:r>
            <a:rPr lang="pt-BR" sz="1200" b="1">
              <a:solidFill>
                <a:schemeClr val="bg1">
                  <a:lumMod val="7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75000"/>
                </a:schemeClr>
              </a:solidFill>
              <a:effectLst/>
              <a:latin typeface="Arial" panose="020B0604020202020204" pitchFamily="34" charset="0"/>
              <a:ea typeface="+mn-ea"/>
              <a:cs typeface="Arial" panose="020B0604020202020204" pitchFamily="34" charset="0"/>
            </a:rPr>
            <a:t> 06/03/18</a:t>
          </a:r>
          <a:endParaRPr lang="pt-BR" sz="1200">
            <a:solidFill>
              <a:schemeClr val="bg1">
                <a:lumMod val="75000"/>
              </a:schemeClr>
            </a:solidFill>
            <a:effectLst/>
            <a:latin typeface="Arial" panose="020B0604020202020204" pitchFamily="34" charset="0"/>
            <a:cs typeface="Arial" panose="020B0604020202020204" pitchFamily="34" charset="0"/>
          </a:endParaRPr>
        </a:p>
        <a:p>
          <a:pPr algn="ctr"/>
          <a:endParaRPr lang="pt-BR" sz="1100" b="1">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1455034</xdr:colOff>
      <xdr:row>15</xdr:row>
      <xdr:rowOff>98015</xdr:rowOff>
    </xdr:from>
    <xdr:to>
      <xdr:col>12</xdr:col>
      <xdr:colOff>165756</xdr:colOff>
      <xdr:row>15</xdr:row>
      <xdr:rowOff>578749</xdr:rowOff>
    </xdr:to>
    <xdr:sp macro="" textlink="">
      <xdr:nvSpPr>
        <xdr:cNvPr id="1042" name="CaixaDeTexto 1041"/>
        <xdr:cNvSpPr txBox="1"/>
      </xdr:nvSpPr>
      <xdr:spPr>
        <a:xfrm>
          <a:off x="10616352" y="7198470"/>
          <a:ext cx="4598904"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- 07/03/18</a:t>
          </a:r>
        </a:p>
        <a:p>
          <a:pPr algn="ctr"/>
          <a:r>
            <a:rPr lang="pt-BR" sz="1200" b="1">
              <a:solidFill>
                <a:schemeClr val="accent6">
                  <a:lumMod val="75000"/>
                </a:schemeClr>
              </a:solidFill>
              <a:latin typeface="Arial" panose="020B0604020202020204" pitchFamily="34" charset="0"/>
              <a:cs typeface="Arial" panose="020B0604020202020204" pitchFamily="34" charset="0"/>
            </a:rPr>
            <a:t>Em</a:t>
          </a:r>
          <a:r>
            <a:rPr lang="pt-BR" sz="1200" b="1" baseline="0">
              <a:solidFill>
                <a:schemeClr val="accent6">
                  <a:lumMod val="75000"/>
                </a:schemeClr>
              </a:solidFill>
              <a:latin typeface="Arial" panose="020B0604020202020204" pitchFamily="34" charset="0"/>
              <a:cs typeface="Arial" panose="020B0604020202020204" pitchFamily="34" charset="0"/>
            </a:rPr>
            <a:t> Processo</a:t>
          </a:r>
        </a:p>
        <a:p>
          <a:pPr algn="ctr"/>
          <a:endParaRPr lang="pt-BR" sz="1200" b="1" baseline="0">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07/03/18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17/03/18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1475073</xdr:colOff>
      <xdr:row>16</xdr:row>
      <xdr:rowOff>1008704</xdr:rowOff>
    </xdr:from>
    <xdr:to>
      <xdr:col>12</xdr:col>
      <xdr:colOff>183074</xdr:colOff>
      <xdr:row>17</xdr:row>
      <xdr:rowOff>225210</xdr:rowOff>
    </xdr:to>
    <xdr:sp macro="" textlink="">
      <xdr:nvSpPr>
        <xdr:cNvPr id="1043" name="CaixaDeTexto 1042"/>
        <xdr:cNvSpPr txBox="1"/>
      </xdr:nvSpPr>
      <xdr:spPr>
        <a:xfrm>
          <a:off x="10584437" y="8005249"/>
          <a:ext cx="4596182"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1484788</xdr:colOff>
      <xdr:row>18</xdr:row>
      <xdr:rowOff>980023</xdr:rowOff>
    </xdr:from>
    <xdr:to>
      <xdr:col>12</xdr:col>
      <xdr:colOff>200394</xdr:colOff>
      <xdr:row>19</xdr:row>
      <xdr:rowOff>104773</xdr:rowOff>
    </xdr:to>
    <xdr:sp macro="" textlink="">
      <xdr:nvSpPr>
        <xdr:cNvPr id="1044" name="CaixaDeTexto 1043"/>
        <xdr:cNvSpPr txBox="1"/>
      </xdr:nvSpPr>
      <xdr:spPr>
        <a:xfrm>
          <a:off x="10594152" y="9916205"/>
          <a:ext cx="4603787" cy="388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- 21/03/18</a:t>
          </a:r>
        </a:p>
        <a:p>
          <a:pPr algn="ctr"/>
          <a:endParaRPr lang="pt-BR" sz="1100" b="1" baseline="0">
            <a:solidFill>
              <a:srgbClr val="00BE50"/>
            </a:solidFill>
            <a:latin typeface="Arial" panose="020B0604020202020204" pitchFamily="34" charset="0"/>
            <a:cs typeface="Arial" panose="020B0604020202020204" pitchFamily="34" charset="0"/>
          </a:endParaRPr>
        </a:p>
        <a:p>
          <a:pPr algn="ctr"/>
          <a:endParaRPr lang="pt-BR" sz="1100" b="1" baseline="0">
            <a:solidFill>
              <a:srgbClr val="00B050"/>
            </a:solidFill>
          </a:endParaRPr>
        </a:p>
      </xdr:txBody>
    </xdr:sp>
    <xdr:clientData/>
  </xdr:twoCellAnchor>
  <xdr:twoCellAnchor>
    <xdr:from>
      <xdr:col>8</xdr:col>
      <xdr:colOff>1466108</xdr:colOff>
      <xdr:row>20</xdr:row>
      <xdr:rowOff>1055730</xdr:rowOff>
    </xdr:from>
    <xdr:to>
      <xdr:col>12</xdr:col>
      <xdr:colOff>183076</xdr:colOff>
      <xdr:row>21</xdr:row>
      <xdr:rowOff>180480</xdr:rowOff>
    </xdr:to>
    <xdr:sp macro="" textlink="">
      <xdr:nvSpPr>
        <xdr:cNvPr id="1046" name="CaixaDeTexto 1045"/>
        <xdr:cNvSpPr txBox="1"/>
      </xdr:nvSpPr>
      <xdr:spPr>
        <a:xfrm>
          <a:off x="10575472" y="11948866"/>
          <a:ext cx="4605149" cy="388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- 28/03/18</a:t>
          </a:r>
        </a:p>
        <a:p>
          <a:pPr algn="ctr"/>
          <a:endParaRPr lang="pt-BR" sz="1100" b="1" baseline="0">
            <a:solidFill>
              <a:srgbClr val="00BE50"/>
            </a:solidFill>
            <a:latin typeface="Arial" panose="020B0604020202020204" pitchFamily="34" charset="0"/>
            <a:cs typeface="Arial" panose="020B0604020202020204" pitchFamily="34" charset="0"/>
          </a:endParaRPr>
        </a:p>
        <a:p>
          <a:pPr algn="ctr"/>
          <a:endParaRPr lang="pt-BR" sz="1100" b="1" baseline="0">
            <a:solidFill>
              <a:srgbClr val="00B050"/>
            </a:solidFill>
          </a:endParaRPr>
        </a:p>
      </xdr:txBody>
    </xdr:sp>
    <xdr:clientData/>
  </xdr:twoCellAnchor>
  <xdr:twoCellAnchor>
    <xdr:from>
      <xdr:col>8</xdr:col>
      <xdr:colOff>1484104</xdr:colOff>
      <xdr:row>30</xdr:row>
      <xdr:rowOff>1046275</xdr:rowOff>
    </xdr:from>
    <xdr:to>
      <xdr:col>12</xdr:col>
      <xdr:colOff>186784</xdr:colOff>
      <xdr:row>31</xdr:row>
      <xdr:rowOff>126773</xdr:rowOff>
    </xdr:to>
    <xdr:sp macro="" textlink="">
      <xdr:nvSpPr>
        <xdr:cNvPr id="1047" name="CaixaDeTexto 1046"/>
        <xdr:cNvSpPr txBox="1"/>
      </xdr:nvSpPr>
      <xdr:spPr>
        <a:xfrm>
          <a:off x="10593468" y="21343184"/>
          <a:ext cx="4590861" cy="344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- 23/03/18</a:t>
          </a:r>
        </a:p>
        <a:p>
          <a:pPr algn="ctr"/>
          <a:endParaRPr lang="pt-BR" sz="1200" b="1" baseline="0">
            <a:solidFill>
              <a:srgbClr val="00B050"/>
            </a:solidFill>
            <a:latin typeface="Arial" panose="020B0604020202020204" pitchFamily="34" charset="0"/>
            <a:cs typeface="Arial" panose="020B0604020202020204" pitchFamily="34" charset="0"/>
          </a:endParaRPr>
        </a:p>
        <a:p>
          <a:pPr algn="ctr"/>
          <a:endParaRPr lang="pt-BR" sz="12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1307583</xdr:colOff>
      <xdr:row>32</xdr:row>
      <xdr:rowOff>1074974</xdr:rowOff>
    </xdr:from>
    <xdr:to>
      <xdr:col>12</xdr:col>
      <xdr:colOff>173178</xdr:colOff>
      <xdr:row>33</xdr:row>
      <xdr:rowOff>155472</xdr:rowOff>
    </xdr:to>
    <xdr:sp macro="" textlink="">
      <xdr:nvSpPr>
        <xdr:cNvPr id="1048" name="CaixaDeTexto 1047"/>
        <xdr:cNvSpPr txBox="1"/>
      </xdr:nvSpPr>
      <xdr:spPr>
        <a:xfrm>
          <a:off x="10416947" y="23207610"/>
          <a:ext cx="4753776" cy="34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- 23/03/18</a:t>
          </a:r>
        </a:p>
        <a:p>
          <a:pPr algn="ctr"/>
          <a:endParaRPr lang="pt-BR" sz="1200" b="1" baseline="0">
            <a:solidFill>
              <a:srgbClr val="00B050"/>
            </a:solidFill>
            <a:latin typeface="Arial" panose="020B0604020202020204" pitchFamily="34" charset="0"/>
            <a:cs typeface="Arial" panose="020B0604020202020204" pitchFamily="34" charset="0"/>
          </a:endParaRPr>
        </a:p>
        <a:p>
          <a:pPr algn="ctr"/>
          <a:endParaRPr lang="pt-BR" sz="12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1386019</xdr:colOff>
      <xdr:row>34</xdr:row>
      <xdr:rowOff>1069222</xdr:rowOff>
    </xdr:from>
    <xdr:to>
      <xdr:col>12</xdr:col>
      <xdr:colOff>82878</xdr:colOff>
      <xdr:row>35</xdr:row>
      <xdr:rowOff>88659</xdr:rowOff>
    </xdr:to>
    <xdr:sp macro="" textlink="">
      <xdr:nvSpPr>
        <xdr:cNvPr id="1049" name="CaixaDeTexto 1048"/>
        <xdr:cNvSpPr txBox="1"/>
      </xdr:nvSpPr>
      <xdr:spPr>
        <a:xfrm>
          <a:off x="10495383" y="25054904"/>
          <a:ext cx="4585040" cy="283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- 21/03/18</a:t>
          </a:r>
        </a:p>
        <a:p>
          <a:pPr algn="ctr"/>
          <a:endParaRPr lang="pt-BR" sz="12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1383294</xdr:colOff>
      <xdr:row>36</xdr:row>
      <xdr:rowOff>1041018</xdr:rowOff>
    </xdr:from>
    <xdr:to>
      <xdr:col>12</xdr:col>
      <xdr:colOff>110090</xdr:colOff>
      <xdr:row>37</xdr:row>
      <xdr:rowOff>60454</xdr:rowOff>
    </xdr:to>
    <xdr:sp macro="" textlink="">
      <xdr:nvSpPr>
        <xdr:cNvPr id="1060" name="CaixaDeTexto 1059"/>
        <xdr:cNvSpPr txBox="1"/>
      </xdr:nvSpPr>
      <xdr:spPr>
        <a:xfrm>
          <a:off x="10492658" y="26827791"/>
          <a:ext cx="4614977" cy="283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- 21/03/18</a:t>
          </a:r>
        </a:p>
        <a:p>
          <a:pPr algn="ctr"/>
          <a:endParaRPr lang="pt-BR" sz="12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1386016</xdr:colOff>
      <xdr:row>38</xdr:row>
      <xdr:rowOff>1009103</xdr:rowOff>
    </xdr:from>
    <xdr:to>
      <xdr:col>12</xdr:col>
      <xdr:colOff>110091</xdr:colOff>
      <xdr:row>39</xdr:row>
      <xdr:rowOff>28540</xdr:rowOff>
    </xdr:to>
    <xdr:sp macro="" textlink="">
      <xdr:nvSpPr>
        <xdr:cNvPr id="1062" name="CaixaDeTexto 1061"/>
        <xdr:cNvSpPr txBox="1"/>
      </xdr:nvSpPr>
      <xdr:spPr>
        <a:xfrm>
          <a:off x="10495380" y="28700876"/>
          <a:ext cx="4612256" cy="283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- 21/03/18</a:t>
          </a:r>
        </a:p>
        <a:p>
          <a:pPr algn="ctr"/>
          <a:endParaRPr lang="pt-BR" sz="12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1405078</xdr:colOff>
      <xdr:row>40</xdr:row>
      <xdr:rowOff>982743</xdr:rowOff>
    </xdr:from>
    <xdr:to>
      <xdr:col>12</xdr:col>
      <xdr:colOff>127409</xdr:colOff>
      <xdr:row>41</xdr:row>
      <xdr:rowOff>85564</xdr:rowOff>
    </xdr:to>
    <xdr:sp macro="" textlink="">
      <xdr:nvSpPr>
        <xdr:cNvPr id="1063" name="CaixaDeTexto 1062"/>
        <xdr:cNvSpPr txBox="1"/>
      </xdr:nvSpPr>
      <xdr:spPr>
        <a:xfrm>
          <a:off x="10514442" y="30423652"/>
          <a:ext cx="4610512" cy="367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- 15/03/18 </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1418315</xdr:colOff>
      <xdr:row>42</xdr:row>
      <xdr:rowOff>991650</xdr:rowOff>
    </xdr:from>
    <xdr:to>
      <xdr:col>12</xdr:col>
      <xdr:colOff>144728</xdr:colOff>
      <xdr:row>43</xdr:row>
      <xdr:rowOff>94471</xdr:rowOff>
    </xdr:to>
    <xdr:sp macro="" textlink="">
      <xdr:nvSpPr>
        <xdr:cNvPr id="1065" name="CaixaDeTexto 1064"/>
        <xdr:cNvSpPr txBox="1"/>
      </xdr:nvSpPr>
      <xdr:spPr>
        <a:xfrm>
          <a:off x="10527679" y="32147059"/>
          <a:ext cx="4614594" cy="367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- 15/03/18 </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1457035</xdr:colOff>
      <xdr:row>44</xdr:row>
      <xdr:rowOff>1069828</xdr:rowOff>
    </xdr:from>
    <xdr:to>
      <xdr:col>12</xdr:col>
      <xdr:colOff>179365</xdr:colOff>
      <xdr:row>45</xdr:row>
      <xdr:rowOff>172649</xdr:rowOff>
    </xdr:to>
    <xdr:sp macro="" textlink="">
      <xdr:nvSpPr>
        <xdr:cNvPr id="1072" name="CaixaDeTexto 1071"/>
        <xdr:cNvSpPr txBox="1"/>
      </xdr:nvSpPr>
      <xdr:spPr>
        <a:xfrm>
          <a:off x="10566399" y="33974373"/>
          <a:ext cx="4610511" cy="367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- 15/03/18 </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1419677</xdr:colOff>
      <xdr:row>46</xdr:row>
      <xdr:rowOff>1062653</xdr:rowOff>
    </xdr:from>
    <xdr:to>
      <xdr:col>12</xdr:col>
      <xdr:colOff>144728</xdr:colOff>
      <xdr:row>47</xdr:row>
      <xdr:rowOff>165474</xdr:rowOff>
    </xdr:to>
    <xdr:sp macro="" textlink="">
      <xdr:nvSpPr>
        <xdr:cNvPr id="1073" name="CaixaDeTexto 1072"/>
        <xdr:cNvSpPr txBox="1"/>
      </xdr:nvSpPr>
      <xdr:spPr>
        <a:xfrm>
          <a:off x="10529041" y="35733653"/>
          <a:ext cx="4613232" cy="367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- 28/03/18 </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9</xdr:col>
      <xdr:colOff>1174984</xdr:colOff>
      <xdr:row>52</xdr:row>
      <xdr:rowOff>893913</xdr:rowOff>
    </xdr:from>
    <xdr:to>
      <xdr:col>11</xdr:col>
      <xdr:colOff>353344</xdr:colOff>
      <xdr:row>54</xdr:row>
      <xdr:rowOff>26422</xdr:rowOff>
    </xdr:to>
    <xdr:sp macro="" textlink="">
      <xdr:nvSpPr>
        <xdr:cNvPr id="1074" name="CaixaDeTexto 1073"/>
        <xdr:cNvSpPr txBox="1"/>
      </xdr:nvSpPr>
      <xdr:spPr>
        <a:xfrm>
          <a:off x="11779484" y="41057663"/>
          <a:ext cx="2131110" cy="942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200" b="1">
              <a:latin typeface="Arial" panose="020B0604020202020204" pitchFamily="34" charset="0"/>
              <a:cs typeface="Arial" panose="020B0604020202020204" pitchFamily="34" charset="0"/>
            </a:rPr>
            <a:t>Plan - 01/03/18</a:t>
          </a:r>
        </a:p>
        <a:p>
          <a:pPr algn="ctr"/>
          <a:r>
            <a:rPr lang="pt-BR" sz="1200" b="1">
              <a:solidFill>
                <a:srgbClr val="00B050"/>
              </a:solidFill>
              <a:latin typeface="Arial" panose="020B0604020202020204" pitchFamily="34" charset="0"/>
              <a:cs typeface="Arial" panose="020B0604020202020204" pitchFamily="34" charset="0"/>
            </a:rPr>
            <a:t>Done:</a:t>
          </a:r>
          <a:r>
            <a:rPr lang="pt-BR" sz="1200" b="1" baseline="0">
              <a:solidFill>
                <a:srgbClr val="00B050"/>
              </a:solidFill>
              <a:latin typeface="Arial" panose="020B0604020202020204" pitchFamily="34" charset="0"/>
              <a:cs typeface="Arial" panose="020B0604020202020204" pitchFamily="34" charset="0"/>
            </a:rPr>
            <a:t> 01/03/18</a:t>
          </a:r>
          <a:endParaRPr lang="pt-BR" sz="1200" b="1">
            <a:solidFill>
              <a:srgbClr val="00B050"/>
            </a:solidFill>
            <a:latin typeface="Arial" panose="020B0604020202020204" pitchFamily="34" charset="0"/>
            <a:cs typeface="Arial" panose="020B0604020202020204" pitchFamily="34" charset="0"/>
          </a:endParaRPr>
        </a:p>
        <a:p>
          <a:pPr algn="ct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01/03/18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02/03/18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chemeClr val="accent6">
                <a:lumMod val="75000"/>
              </a:schemeClr>
            </a:solidFill>
            <a:latin typeface="Arial" panose="020B0604020202020204" pitchFamily="34" charset="0"/>
            <a:cs typeface="Arial" panose="020B0604020202020204" pitchFamily="34" charset="0"/>
          </a:endParaRPr>
        </a:p>
        <a:p>
          <a:pPr algn="ctr"/>
          <a:endParaRPr lang="pt-BR" sz="1200" b="1" baseline="0">
            <a:solidFill>
              <a:srgbClr val="00B050"/>
            </a:solidFill>
            <a:latin typeface="Arial" panose="020B0604020202020204" pitchFamily="34" charset="0"/>
            <a:cs typeface="Arial" panose="020B0604020202020204" pitchFamily="34" charset="0"/>
          </a:endParaRPr>
        </a:p>
        <a:p>
          <a:pPr algn="ctr"/>
          <a:endParaRPr lang="pt-BR" sz="1200" b="1" baseline="0">
            <a:solidFill>
              <a:srgbClr val="00B050"/>
            </a:solidFill>
            <a:latin typeface="Arial" panose="020B0604020202020204" pitchFamily="34" charset="0"/>
            <a:cs typeface="Arial" panose="020B0604020202020204" pitchFamily="34" charset="0"/>
          </a:endParaRPr>
        </a:p>
        <a:p>
          <a:pPr algn="ctr"/>
          <a:endParaRPr lang="pt-BR" sz="12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9</xdr:col>
      <xdr:colOff>1418524</xdr:colOff>
      <xdr:row>54</xdr:row>
      <xdr:rowOff>874575</xdr:rowOff>
    </xdr:from>
    <xdr:to>
      <xdr:col>11</xdr:col>
      <xdr:colOff>58019</xdr:colOff>
      <xdr:row>56</xdr:row>
      <xdr:rowOff>38834</xdr:rowOff>
    </xdr:to>
    <xdr:sp macro="" textlink="">
      <xdr:nvSpPr>
        <xdr:cNvPr id="1075" name="CaixaDeTexto 1074"/>
        <xdr:cNvSpPr txBox="1"/>
      </xdr:nvSpPr>
      <xdr:spPr>
        <a:xfrm>
          <a:off x="12086524" y="43408030"/>
          <a:ext cx="1583586" cy="930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- 05/03/18</a:t>
          </a:r>
        </a:p>
        <a:p>
          <a:pPr algn="ctr"/>
          <a:r>
            <a:rPr lang="pt-BR" sz="1100" b="1" baseline="0">
              <a:solidFill>
                <a:srgbClr val="00B050"/>
              </a:solidFill>
              <a:latin typeface="Arial" panose="020B0604020202020204" pitchFamily="34" charset="0"/>
              <a:cs typeface="Arial" panose="020B0604020202020204" pitchFamily="34" charset="0"/>
            </a:rPr>
            <a:t>Done: 05/03/18</a:t>
          </a:r>
        </a:p>
        <a:p>
          <a:pPr algn="ctr"/>
          <a:endParaRPr lang="pt-BR" sz="1100" b="1" baseline="0">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05/03/18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05/03/18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baseline="0">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1369460</xdr:colOff>
      <xdr:row>56</xdr:row>
      <xdr:rowOff>1027022</xdr:rowOff>
    </xdr:from>
    <xdr:to>
      <xdr:col>12</xdr:col>
      <xdr:colOff>92774</xdr:colOff>
      <xdr:row>57</xdr:row>
      <xdr:rowOff>87277</xdr:rowOff>
    </xdr:to>
    <xdr:sp macro="" textlink="">
      <xdr:nvSpPr>
        <xdr:cNvPr id="1076" name="CaixaDeTexto 1075"/>
        <xdr:cNvSpPr txBox="1"/>
      </xdr:nvSpPr>
      <xdr:spPr>
        <a:xfrm>
          <a:off x="10478824" y="44599567"/>
          <a:ext cx="4611495" cy="32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- 21/03/18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1397292</xdr:colOff>
      <xdr:row>58</xdr:row>
      <xdr:rowOff>957999</xdr:rowOff>
    </xdr:from>
    <xdr:to>
      <xdr:col>12</xdr:col>
      <xdr:colOff>141017</xdr:colOff>
      <xdr:row>59</xdr:row>
      <xdr:rowOff>18254</xdr:rowOff>
    </xdr:to>
    <xdr:sp macro="" textlink="">
      <xdr:nvSpPr>
        <xdr:cNvPr id="1077" name="CaixaDeTexto 1076"/>
        <xdr:cNvSpPr txBox="1"/>
      </xdr:nvSpPr>
      <xdr:spPr>
        <a:xfrm>
          <a:off x="10506656" y="46383590"/>
          <a:ext cx="4631906" cy="32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- 22/03/18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1400013</xdr:colOff>
      <xdr:row>60</xdr:row>
      <xdr:rowOff>964431</xdr:rowOff>
    </xdr:from>
    <xdr:to>
      <xdr:col>12</xdr:col>
      <xdr:colOff>127410</xdr:colOff>
      <xdr:row>61</xdr:row>
      <xdr:rowOff>24686</xdr:rowOff>
    </xdr:to>
    <xdr:sp macro="" textlink="">
      <xdr:nvSpPr>
        <xdr:cNvPr id="1078" name="CaixaDeTexto 1077"/>
        <xdr:cNvSpPr txBox="1"/>
      </xdr:nvSpPr>
      <xdr:spPr>
        <a:xfrm>
          <a:off x="10509377" y="48087204"/>
          <a:ext cx="4615578" cy="32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- 21/03/18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1453329</xdr:colOff>
      <xdr:row>64</xdr:row>
      <xdr:rowOff>817663</xdr:rowOff>
    </xdr:from>
    <xdr:to>
      <xdr:col>12</xdr:col>
      <xdr:colOff>179365</xdr:colOff>
      <xdr:row>65</xdr:row>
      <xdr:rowOff>479220</xdr:rowOff>
    </xdr:to>
    <xdr:sp macro="" textlink="">
      <xdr:nvSpPr>
        <xdr:cNvPr id="1080" name="CaixaDeTexto 1079"/>
        <xdr:cNvSpPr txBox="1"/>
      </xdr:nvSpPr>
      <xdr:spPr>
        <a:xfrm>
          <a:off x="10614647" y="52269981"/>
          <a:ext cx="4614218" cy="925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- 07/03/18</a:t>
          </a:r>
        </a:p>
        <a:p>
          <a:pPr algn="ctr"/>
          <a:r>
            <a:rPr lang="pt-BR" sz="1200" b="1">
              <a:solidFill>
                <a:srgbClr val="00B050"/>
              </a:solidFill>
              <a:latin typeface="Arial" panose="020B0604020202020204" pitchFamily="34" charset="0"/>
              <a:cs typeface="Arial" panose="020B0604020202020204" pitchFamily="34" charset="0"/>
            </a:rPr>
            <a:t>Done: 07/03/18</a:t>
          </a:r>
        </a:p>
        <a:p>
          <a:pPr algn="ctr"/>
          <a:endParaRPr lang="pt-BR" sz="1100" b="1">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mn-lt"/>
              <a:ea typeface="+mn-ea"/>
              <a:cs typeface="+mn-cs"/>
            </a:rPr>
            <a:t>Inicio: 29/01/18</a:t>
          </a:r>
          <a:endParaRPr lang="pt-BR" sz="1200">
            <a:solidFill>
              <a:schemeClr val="bg1">
                <a:lumMod val="65000"/>
              </a:schemeClr>
            </a:solidFill>
            <a:effectLst/>
          </a:endParaRPr>
        </a:p>
        <a:p>
          <a:pPr algn="ctr"/>
          <a:r>
            <a:rPr lang="pt-BR" sz="1200" b="1">
              <a:solidFill>
                <a:schemeClr val="bg1">
                  <a:lumMod val="65000"/>
                </a:schemeClr>
              </a:solidFill>
              <a:effectLst/>
              <a:latin typeface="+mn-lt"/>
              <a:ea typeface="+mn-ea"/>
              <a:cs typeface="+mn-cs"/>
            </a:rPr>
            <a:t>Termino:</a:t>
          </a:r>
          <a:r>
            <a:rPr lang="pt-BR" sz="1200" b="1" baseline="0">
              <a:solidFill>
                <a:schemeClr val="bg1">
                  <a:lumMod val="65000"/>
                </a:schemeClr>
              </a:solidFill>
              <a:effectLst/>
              <a:latin typeface="+mn-lt"/>
              <a:ea typeface="+mn-ea"/>
              <a:cs typeface="+mn-cs"/>
            </a:rPr>
            <a:t> 29/01/18</a:t>
          </a:r>
          <a:endParaRPr lang="pt-BR" sz="1200">
            <a:solidFill>
              <a:schemeClr val="bg1">
                <a:lumMod val="65000"/>
              </a:schemeClr>
            </a:solidFill>
            <a:effectLst/>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1438731</xdr:colOff>
      <xdr:row>66</xdr:row>
      <xdr:rowOff>996096</xdr:rowOff>
    </xdr:from>
    <xdr:to>
      <xdr:col>12</xdr:col>
      <xdr:colOff>162045</xdr:colOff>
      <xdr:row>67</xdr:row>
      <xdr:rowOff>56351</xdr:rowOff>
    </xdr:to>
    <xdr:sp macro="" textlink="">
      <xdr:nvSpPr>
        <xdr:cNvPr id="1081" name="CaixaDeTexto 1080"/>
        <xdr:cNvSpPr txBox="1"/>
      </xdr:nvSpPr>
      <xdr:spPr>
        <a:xfrm>
          <a:off x="10548095" y="53470187"/>
          <a:ext cx="4611495" cy="32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- 14/03/18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1384055</xdr:colOff>
      <xdr:row>68</xdr:row>
      <xdr:rowOff>985211</xdr:rowOff>
    </xdr:from>
    <xdr:to>
      <xdr:col>12</xdr:col>
      <xdr:colOff>110091</xdr:colOff>
      <xdr:row>69</xdr:row>
      <xdr:rowOff>45465</xdr:rowOff>
    </xdr:to>
    <xdr:sp macro="" textlink="">
      <xdr:nvSpPr>
        <xdr:cNvPr id="1082" name="CaixaDeTexto 1081"/>
        <xdr:cNvSpPr txBox="1"/>
      </xdr:nvSpPr>
      <xdr:spPr>
        <a:xfrm>
          <a:off x="10493419" y="55208438"/>
          <a:ext cx="4614217" cy="32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- 14/03/18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1466229</xdr:colOff>
      <xdr:row>70</xdr:row>
      <xdr:rowOff>1089807</xdr:rowOff>
    </xdr:from>
    <xdr:to>
      <xdr:col>12</xdr:col>
      <xdr:colOff>196684</xdr:colOff>
      <xdr:row>71</xdr:row>
      <xdr:rowOff>150062</xdr:rowOff>
    </xdr:to>
    <xdr:sp macro="" textlink="">
      <xdr:nvSpPr>
        <xdr:cNvPr id="1083" name="CaixaDeTexto 1082"/>
        <xdr:cNvSpPr txBox="1"/>
      </xdr:nvSpPr>
      <xdr:spPr>
        <a:xfrm>
          <a:off x="10575593" y="56958262"/>
          <a:ext cx="4618636" cy="32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- 14/03/18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1347723</xdr:colOff>
      <xdr:row>72</xdr:row>
      <xdr:rowOff>984909</xdr:rowOff>
    </xdr:from>
    <xdr:to>
      <xdr:col>12</xdr:col>
      <xdr:colOff>75455</xdr:colOff>
      <xdr:row>73</xdr:row>
      <xdr:rowOff>45164</xdr:rowOff>
    </xdr:to>
    <xdr:sp macro="" textlink="">
      <xdr:nvSpPr>
        <xdr:cNvPr id="1084" name="CaixaDeTexto 1083"/>
        <xdr:cNvSpPr txBox="1"/>
      </xdr:nvSpPr>
      <xdr:spPr>
        <a:xfrm>
          <a:off x="10457087" y="58515909"/>
          <a:ext cx="4615913" cy="32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- 22/03/18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1363682</xdr:colOff>
      <xdr:row>74</xdr:row>
      <xdr:rowOff>956706</xdr:rowOff>
    </xdr:from>
    <xdr:to>
      <xdr:col>12</xdr:col>
      <xdr:colOff>79167</xdr:colOff>
      <xdr:row>75</xdr:row>
      <xdr:rowOff>16960</xdr:rowOff>
    </xdr:to>
    <xdr:sp macro="" textlink="">
      <xdr:nvSpPr>
        <xdr:cNvPr id="1085" name="CaixaDeTexto 1084"/>
        <xdr:cNvSpPr txBox="1"/>
      </xdr:nvSpPr>
      <xdr:spPr>
        <a:xfrm>
          <a:off x="10473046" y="60236842"/>
          <a:ext cx="4603666" cy="32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- 08/03/18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1405122</xdr:colOff>
      <xdr:row>76</xdr:row>
      <xdr:rowOff>953241</xdr:rowOff>
    </xdr:from>
    <xdr:to>
      <xdr:col>12</xdr:col>
      <xdr:colOff>113803</xdr:colOff>
      <xdr:row>77</xdr:row>
      <xdr:rowOff>13496</xdr:rowOff>
    </xdr:to>
    <xdr:sp macro="" textlink="">
      <xdr:nvSpPr>
        <xdr:cNvPr id="1087" name="CaixaDeTexto 1086"/>
        <xdr:cNvSpPr txBox="1"/>
      </xdr:nvSpPr>
      <xdr:spPr>
        <a:xfrm>
          <a:off x="10514486" y="61947877"/>
          <a:ext cx="4596862" cy="32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- 08/03/18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1362941</xdr:colOff>
      <xdr:row>78</xdr:row>
      <xdr:rowOff>990600</xdr:rowOff>
    </xdr:from>
    <xdr:to>
      <xdr:col>12</xdr:col>
      <xdr:colOff>113804</xdr:colOff>
      <xdr:row>79</xdr:row>
      <xdr:rowOff>50854</xdr:rowOff>
    </xdr:to>
    <xdr:sp macro="" textlink="">
      <xdr:nvSpPr>
        <xdr:cNvPr id="1089" name="CaixaDeTexto 1088"/>
        <xdr:cNvSpPr txBox="1"/>
      </xdr:nvSpPr>
      <xdr:spPr>
        <a:xfrm>
          <a:off x="10472305" y="63665100"/>
          <a:ext cx="4639044" cy="32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- 16/03/18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1414276</xdr:colOff>
      <xdr:row>80</xdr:row>
      <xdr:rowOff>993323</xdr:rowOff>
    </xdr:from>
    <xdr:to>
      <xdr:col>12</xdr:col>
      <xdr:colOff>131121</xdr:colOff>
      <xdr:row>81</xdr:row>
      <xdr:rowOff>53577</xdr:rowOff>
    </xdr:to>
    <xdr:sp macro="" textlink="">
      <xdr:nvSpPr>
        <xdr:cNvPr id="1091" name="CaixaDeTexto 1090"/>
        <xdr:cNvSpPr txBox="1"/>
      </xdr:nvSpPr>
      <xdr:spPr>
        <a:xfrm>
          <a:off x="10523640" y="65382323"/>
          <a:ext cx="4605026" cy="32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- 16/03/18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1430233</xdr:colOff>
      <xdr:row>82</xdr:row>
      <xdr:rowOff>1004703</xdr:rowOff>
    </xdr:from>
    <xdr:to>
      <xdr:col>12</xdr:col>
      <xdr:colOff>134832</xdr:colOff>
      <xdr:row>83</xdr:row>
      <xdr:rowOff>64958</xdr:rowOff>
    </xdr:to>
    <xdr:sp macro="" textlink="">
      <xdr:nvSpPr>
        <xdr:cNvPr id="1093" name="CaixaDeTexto 1092"/>
        <xdr:cNvSpPr txBox="1"/>
      </xdr:nvSpPr>
      <xdr:spPr>
        <a:xfrm>
          <a:off x="10539597" y="67142839"/>
          <a:ext cx="4592780" cy="32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- 16/03/18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1353786</xdr:colOff>
      <xdr:row>84</xdr:row>
      <xdr:rowOff>972789</xdr:rowOff>
    </xdr:from>
    <xdr:to>
      <xdr:col>12</xdr:col>
      <xdr:colOff>82878</xdr:colOff>
      <xdr:row>85</xdr:row>
      <xdr:rowOff>33044</xdr:rowOff>
    </xdr:to>
    <xdr:sp macro="" textlink="">
      <xdr:nvSpPr>
        <xdr:cNvPr id="1094" name="CaixaDeTexto 1093"/>
        <xdr:cNvSpPr txBox="1"/>
      </xdr:nvSpPr>
      <xdr:spPr>
        <a:xfrm>
          <a:off x="10463150" y="68894698"/>
          <a:ext cx="4617273" cy="32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- 16/03/18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1416996</xdr:colOff>
      <xdr:row>98</xdr:row>
      <xdr:rowOff>1007673</xdr:rowOff>
    </xdr:from>
    <xdr:to>
      <xdr:col>12</xdr:col>
      <xdr:colOff>131121</xdr:colOff>
      <xdr:row>99</xdr:row>
      <xdr:rowOff>67928</xdr:rowOff>
    </xdr:to>
    <xdr:sp macro="" textlink="">
      <xdr:nvSpPr>
        <xdr:cNvPr id="1095" name="CaixaDeTexto 1094"/>
        <xdr:cNvSpPr txBox="1"/>
      </xdr:nvSpPr>
      <xdr:spPr>
        <a:xfrm>
          <a:off x="10526360" y="81052309"/>
          <a:ext cx="4602306" cy="32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- 16/03/18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1484909</xdr:colOff>
      <xdr:row>100</xdr:row>
      <xdr:rowOff>959677</xdr:rowOff>
    </xdr:from>
    <xdr:to>
      <xdr:col>12</xdr:col>
      <xdr:colOff>200393</xdr:colOff>
      <xdr:row>101</xdr:row>
      <xdr:rowOff>19931</xdr:rowOff>
    </xdr:to>
    <xdr:sp macro="" textlink="">
      <xdr:nvSpPr>
        <xdr:cNvPr id="1096" name="CaixaDeTexto 1095"/>
        <xdr:cNvSpPr txBox="1"/>
      </xdr:nvSpPr>
      <xdr:spPr>
        <a:xfrm>
          <a:off x="10594273" y="82857359"/>
          <a:ext cx="4603665" cy="32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- 16/03/18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580343</xdr:colOff>
      <xdr:row>12</xdr:row>
      <xdr:rowOff>1117106</xdr:rowOff>
    </xdr:from>
    <xdr:to>
      <xdr:col>13</xdr:col>
      <xdr:colOff>818694</xdr:colOff>
      <xdr:row>13</xdr:row>
      <xdr:rowOff>333613</xdr:rowOff>
    </xdr:to>
    <xdr:sp macro="" textlink="">
      <xdr:nvSpPr>
        <xdr:cNvPr id="1097" name="CaixaDeTexto 1096"/>
        <xdr:cNvSpPr txBox="1"/>
      </xdr:nvSpPr>
      <xdr:spPr>
        <a:xfrm>
          <a:off x="14137593" y="4355606"/>
          <a:ext cx="3127601" cy="486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- 05/04/18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626361</xdr:colOff>
      <xdr:row>18</xdr:row>
      <xdr:rowOff>1131165</xdr:rowOff>
    </xdr:from>
    <xdr:to>
      <xdr:col>13</xdr:col>
      <xdr:colOff>827560</xdr:colOff>
      <xdr:row>19</xdr:row>
      <xdr:rowOff>347672</xdr:rowOff>
    </xdr:to>
    <xdr:sp macro="" textlink="">
      <xdr:nvSpPr>
        <xdr:cNvPr id="1098" name="CaixaDeTexto 1097"/>
        <xdr:cNvSpPr txBox="1"/>
      </xdr:nvSpPr>
      <xdr:spPr>
        <a:xfrm>
          <a:off x="14186497" y="10067347"/>
          <a:ext cx="3076018"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- 11/04/18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645721</xdr:colOff>
      <xdr:row>34</xdr:row>
      <xdr:rowOff>1036616</xdr:rowOff>
    </xdr:from>
    <xdr:to>
      <xdr:col>13</xdr:col>
      <xdr:colOff>844877</xdr:colOff>
      <xdr:row>35</xdr:row>
      <xdr:rowOff>253123</xdr:rowOff>
    </xdr:to>
    <xdr:sp macro="" textlink="">
      <xdr:nvSpPr>
        <xdr:cNvPr id="1099" name="CaixaDeTexto 1098"/>
        <xdr:cNvSpPr txBox="1"/>
      </xdr:nvSpPr>
      <xdr:spPr>
        <a:xfrm>
          <a:off x="14205857" y="25022298"/>
          <a:ext cx="3073975"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- 04/04/18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609724</xdr:colOff>
      <xdr:row>40</xdr:row>
      <xdr:rowOff>1020536</xdr:rowOff>
    </xdr:from>
    <xdr:to>
      <xdr:col>13</xdr:col>
      <xdr:colOff>810241</xdr:colOff>
      <xdr:row>41</xdr:row>
      <xdr:rowOff>237043</xdr:rowOff>
    </xdr:to>
    <xdr:sp macro="" textlink="">
      <xdr:nvSpPr>
        <xdr:cNvPr id="1100" name="CaixaDeTexto 1099"/>
        <xdr:cNvSpPr txBox="1"/>
      </xdr:nvSpPr>
      <xdr:spPr>
        <a:xfrm>
          <a:off x="14169860" y="30461445"/>
          <a:ext cx="3075336"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- 04/04/18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586964</xdr:colOff>
      <xdr:row>42</xdr:row>
      <xdr:rowOff>1050472</xdr:rowOff>
    </xdr:from>
    <xdr:to>
      <xdr:col>13</xdr:col>
      <xdr:colOff>792923</xdr:colOff>
      <xdr:row>43</xdr:row>
      <xdr:rowOff>266979</xdr:rowOff>
    </xdr:to>
    <xdr:sp macro="" textlink="">
      <xdr:nvSpPr>
        <xdr:cNvPr id="1101" name="CaixaDeTexto 1100"/>
        <xdr:cNvSpPr txBox="1"/>
      </xdr:nvSpPr>
      <xdr:spPr>
        <a:xfrm>
          <a:off x="14147100" y="32205881"/>
          <a:ext cx="3080778"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- 04/04/18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624322</xdr:colOff>
      <xdr:row>44</xdr:row>
      <xdr:rowOff>1094013</xdr:rowOff>
    </xdr:from>
    <xdr:to>
      <xdr:col>13</xdr:col>
      <xdr:colOff>827560</xdr:colOff>
      <xdr:row>45</xdr:row>
      <xdr:rowOff>310520</xdr:rowOff>
    </xdr:to>
    <xdr:sp macro="" textlink="">
      <xdr:nvSpPr>
        <xdr:cNvPr id="1102" name="CaixaDeTexto 1101"/>
        <xdr:cNvSpPr txBox="1"/>
      </xdr:nvSpPr>
      <xdr:spPr>
        <a:xfrm>
          <a:off x="14184458" y="33998558"/>
          <a:ext cx="3078057" cy="480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- 04/04/18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591045</xdr:colOff>
      <xdr:row>48</xdr:row>
      <xdr:rowOff>1015092</xdr:rowOff>
    </xdr:from>
    <xdr:to>
      <xdr:col>13</xdr:col>
      <xdr:colOff>792923</xdr:colOff>
      <xdr:row>49</xdr:row>
      <xdr:rowOff>231599</xdr:rowOff>
    </xdr:to>
    <xdr:sp macro="" textlink="">
      <xdr:nvSpPr>
        <xdr:cNvPr id="1103" name="CaixaDeTexto 1102"/>
        <xdr:cNvSpPr txBox="1"/>
      </xdr:nvSpPr>
      <xdr:spPr>
        <a:xfrm>
          <a:off x="14151181" y="37469865"/>
          <a:ext cx="3076697"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559128</xdr:colOff>
      <xdr:row>50</xdr:row>
      <xdr:rowOff>1025236</xdr:rowOff>
    </xdr:from>
    <xdr:to>
      <xdr:col>13</xdr:col>
      <xdr:colOff>758286</xdr:colOff>
      <xdr:row>51</xdr:row>
      <xdr:rowOff>241742</xdr:rowOff>
    </xdr:to>
    <xdr:sp macro="" textlink="">
      <xdr:nvSpPr>
        <xdr:cNvPr id="1104" name="CaixaDeTexto 1103"/>
        <xdr:cNvSpPr txBox="1"/>
      </xdr:nvSpPr>
      <xdr:spPr>
        <a:xfrm>
          <a:off x="14119264" y="39333054"/>
          <a:ext cx="3073977" cy="480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628402</xdr:colOff>
      <xdr:row>52</xdr:row>
      <xdr:rowOff>1053933</xdr:rowOff>
    </xdr:from>
    <xdr:to>
      <xdr:col>13</xdr:col>
      <xdr:colOff>827560</xdr:colOff>
      <xdr:row>53</xdr:row>
      <xdr:rowOff>270440</xdr:rowOff>
    </xdr:to>
    <xdr:sp macro="" textlink="">
      <xdr:nvSpPr>
        <xdr:cNvPr id="1106" name="CaixaDeTexto 1105"/>
        <xdr:cNvSpPr txBox="1"/>
      </xdr:nvSpPr>
      <xdr:spPr>
        <a:xfrm>
          <a:off x="14188538" y="41058933"/>
          <a:ext cx="3073977"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- 05/04/18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602919</xdr:colOff>
      <xdr:row>54</xdr:row>
      <xdr:rowOff>1005937</xdr:rowOff>
    </xdr:from>
    <xdr:to>
      <xdr:col>13</xdr:col>
      <xdr:colOff>810241</xdr:colOff>
      <xdr:row>55</xdr:row>
      <xdr:rowOff>222444</xdr:rowOff>
    </xdr:to>
    <xdr:sp macro="" textlink="">
      <xdr:nvSpPr>
        <xdr:cNvPr id="1107" name="CaixaDeTexto 1106"/>
        <xdr:cNvSpPr txBox="1"/>
      </xdr:nvSpPr>
      <xdr:spPr>
        <a:xfrm>
          <a:off x="14163055" y="42812028"/>
          <a:ext cx="3082141"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607002</xdr:colOff>
      <xdr:row>58</xdr:row>
      <xdr:rowOff>1066797</xdr:rowOff>
    </xdr:from>
    <xdr:to>
      <xdr:col>13</xdr:col>
      <xdr:colOff>783027</xdr:colOff>
      <xdr:row>59</xdr:row>
      <xdr:rowOff>283304</xdr:rowOff>
    </xdr:to>
    <xdr:sp macro="" textlink="">
      <xdr:nvSpPr>
        <xdr:cNvPr id="1108" name="CaixaDeTexto 1107"/>
        <xdr:cNvSpPr txBox="1"/>
      </xdr:nvSpPr>
      <xdr:spPr>
        <a:xfrm>
          <a:off x="14167138" y="46492388"/>
          <a:ext cx="3050844"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571004</xdr:colOff>
      <xdr:row>72</xdr:row>
      <xdr:rowOff>1030431</xdr:rowOff>
    </xdr:from>
    <xdr:to>
      <xdr:col>13</xdr:col>
      <xdr:colOff>775605</xdr:colOff>
      <xdr:row>73</xdr:row>
      <xdr:rowOff>246938</xdr:rowOff>
    </xdr:to>
    <xdr:sp macro="" textlink="">
      <xdr:nvSpPr>
        <xdr:cNvPr id="1109" name="CaixaDeTexto 1108"/>
        <xdr:cNvSpPr txBox="1"/>
      </xdr:nvSpPr>
      <xdr:spPr>
        <a:xfrm>
          <a:off x="14131140" y="58561431"/>
          <a:ext cx="3079420"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609723</xdr:colOff>
      <xdr:row>86</xdr:row>
      <xdr:rowOff>993321</xdr:rowOff>
    </xdr:from>
    <xdr:to>
      <xdr:col>13</xdr:col>
      <xdr:colOff>810241</xdr:colOff>
      <xdr:row>87</xdr:row>
      <xdr:rowOff>209828</xdr:rowOff>
    </xdr:to>
    <xdr:sp macro="" textlink="">
      <xdr:nvSpPr>
        <xdr:cNvPr id="1110" name="CaixaDeTexto 1109"/>
        <xdr:cNvSpPr txBox="1"/>
      </xdr:nvSpPr>
      <xdr:spPr>
        <a:xfrm>
          <a:off x="14169859" y="70577776"/>
          <a:ext cx="3075337"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- 11/04/18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585602</xdr:colOff>
      <xdr:row>88</xdr:row>
      <xdr:rowOff>1036864</xdr:rowOff>
    </xdr:from>
    <xdr:to>
      <xdr:col>13</xdr:col>
      <xdr:colOff>792923</xdr:colOff>
      <xdr:row>89</xdr:row>
      <xdr:rowOff>253370</xdr:rowOff>
    </xdr:to>
    <xdr:sp macro="" textlink="">
      <xdr:nvSpPr>
        <xdr:cNvPr id="1111" name="CaixaDeTexto 1110"/>
        <xdr:cNvSpPr txBox="1"/>
      </xdr:nvSpPr>
      <xdr:spPr>
        <a:xfrm>
          <a:off x="14145738" y="72370455"/>
          <a:ext cx="3082140" cy="480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- 11/04/18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641639</xdr:colOff>
      <xdr:row>90</xdr:row>
      <xdr:rowOff>1035874</xdr:rowOff>
    </xdr:from>
    <xdr:to>
      <xdr:col>13</xdr:col>
      <xdr:colOff>844877</xdr:colOff>
      <xdr:row>91</xdr:row>
      <xdr:rowOff>252380</xdr:rowOff>
    </xdr:to>
    <xdr:sp macro="" textlink="">
      <xdr:nvSpPr>
        <xdr:cNvPr id="1112" name="CaixaDeTexto 1111"/>
        <xdr:cNvSpPr txBox="1"/>
      </xdr:nvSpPr>
      <xdr:spPr>
        <a:xfrm>
          <a:off x="14201775" y="74083965"/>
          <a:ext cx="3078057" cy="480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- 24/04/18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609726</xdr:colOff>
      <xdr:row>92</xdr:row>
      <xdr:rowOff>1055912</xdr:rowOff>
    </xdr:from>
    <xdr:to>
      <xdr:col>13</xdr:col>
      <xdr:colOff>796635</xdr:colOff>
      <xdr:row>93</xdr:row>
      <xdr:rowOff>272419</xdr:rowOff>
    </xdr:to>
    <xdr:sp macro="" textlink="">
      <xdr:nvSpPr>
        <xdr:cNvPr id="1113" name="CaixaDeTexto 1112"/>
        <xdr:cNvSpPr txBox="1"/>
      </xdr:nvSpPr>
      <xdr:spPr>
        <a:xfrm>
          <a:off x="14169862" y="75853139"/>
          <a:ext cx="3061728" cy="480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- 17/04/18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620241</xdr:colOff>
      <xdr:row>94</xdr:row>
      <xdr:rowOff>1035131</xdr:rowOff>
    </xdr:from>
    <xdr:to>
      <xdr:col>13</xdr:col>
      <xdr:colOff>813953</xdr:colOff>
      <xdr:row>95</xdr:row>
      <xdr:rowOff>251637</xdr:rowOff>
    </xdr:to>
    <xdr:sp macro="" textlink="">
      <xdr:nvSpPr>
        <xdr:cNvPr id="1114" name="CaixaDeTexto 1113"/>
        <xdr:cNvSpPr txBox="1"/>
      </xdr:nvSpPr>
      <xdr:spPr>
        <a:xfrm>
          <a:off x="14180377" y="77598813"/>
          <a:ext cx="3068531" cy="480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- 17/04/18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640281</xdr:colOff>
      <xdr:row>96</xdr:row>
      <xdr:rowOff>1078672</xdr:rowOff>
    </xdr:from>
    <xdr:to>
      <xdr:col>13</xdr:col>
      <xdr:colOff>831271</xdr:colOff>
      <xdr:row>97</xdr:row>
      <xdr:rowOff>295179</xdr:rowOff>
    </xdr:to>
    <xdr:sp macro="" textlink="">
      <xdr:nvSpPr>
        <xdr:cNvPr id="1115" name="CaixaDeTexto 1114"/>
        <xdr:cNvSpPr txBox="1"/>
      </xdr:nvSpPr>
      <xdr:spPr>
        <a:xfrm>
          <a:off x="14200417" y="79339536"/>
          <a:ext cx="3065809"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- 11/04/18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673557</xdr:colOff>
      <xdr:row>98</xdr:row>
      <xdr:rowOff>1050468</xdr:rowOff>
    </xdr:from>
    <xdr:to>
      <xdr:col>13</xdr:col>
      <xdr:colOff>865907</xdr:colOff>
      <xdr:row>99</xdr:row>
      <xdr:rowOff>266975</xdr:rowOff>
    </xdr:to>
    <xdr:sp macro="" textlink="">
      <xdr:nvSpPr>
        <xdr:cNvPr id="1116" name="CaixaDeTexto 1115"/>
        <xdr:cNvSpPr txBox="1"/>
      </xdr:nvSpPr>
      <xdr:spPr>
        <a:xfrm>
          <a:off x="14233693" y="81095104"/>
          <a:ext cx="3067169" cy="480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- 27/04/18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11</xdr:col>
      <xdr:colOff>680360</xdr:colOff>
      <xdr:row>100</xdr:row>
      <xdr:rowOff>967835</xdr:rowOff>
    </xdr:from>
    <xdr:to>
      <xdr:col>13</xdr:col>
      <xdr:colOff>865907</xdr:colOff>
      <xdr:row>101</xdr:row>
      <xdr:rowOff>184341</xdr:rowOff>
    </xdr:to>
    <xdr:sp macro="" textlink="">
      <xdr:nvSpPr>
        <xdr:cNvPr id="1117" name="CaixaDeTexto 1116"/>
        <xdr:cNvSpPr txBox="1"/>
      </xdr:nvSpPr>
      <xdr:spPr>
        <a:xfrm>
          <a:off x="14240496" y="82865517"/>
          <a:ext cx="3060366" cy="480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- 27/04/18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1564138</xdr:colOff>
      <xdr:row>12</xdr:row>
      <xdr:rowOff>1063130</xdr:rowOff>
    </xdr:from>
    <xdr:to>
      <xdr:col>14</xdr:col>
      <xdr:colOff>108856</xdr:colOff>
      <xdr:row>13</xdr:row>
      <xdr:rowOff>279637</xdr:rowOff>
    </xdr:to>
    <xdr:sp macro="" textlink="">
      <xdr:nvSpPr>
        <xdr:cNvPr id="1118" name="CaixaDeTexto 1117"/>
        <xdr:cNvSpPr txBox="1"/>
      </xdr:nvSpPr>
      <xdr:spPr>
        <a:xfrm>
          <a:off x="13225459" y="4356059"/>
          <a:ext cx="178321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- 08/05/18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1566860</xdr:colOff>
      <xdr:row>14</xdr:row>
      <xdr:rowOff>1038638</xdr:rowOff>
    </xdr:from>
    <xdr:to>
      <xdr:col>14</xdr:col>
      <xdr:colOff>108856</xdr:colOff>
      <xdr:row>15</xdr:row>
      <xdr:rowOff>255144</xdr:rowOff>
    </xdr:to>
    <xdr:sp macro="" textlink="">
      <xdr:nvSpPr>
        <xdr:cNvPr id="1119" name="CaixaDeTexto 1118"/>
        <xdr:cNvSpPr txBox="1"/>
      </xdr:nvSpPr>
      <xdr:spPr>
        <a:xfrm>
          <a:off x="13228181" y="6222959"/>
          <a:ext cx="178049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- 08/05/18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1555974</xdr:colOff>
      <xdr:row>16</xdr:row>
      <xdr:rowOff>1027752</xdr:rowOff>
    </xdr:from>
    <xdr:to>
      <xdr:col>14</xdr:col>
      <xdr:colOff>108856</xdr:colOff>
      <xdr:row>17</xdr:row>
      <xdr:rowOff>244258</xdr:rowOff>
    </xdr:to>
    <xdr:sp macro="" textlink="">
      <xdr:nvSpPr>
        <xdr:cNvPr id="1120" name="CaixaDeTexto 1119"/>
        <xdr:cNvSpPr txBox="1"/>
      </xdr:nvSpPr>
      <xdr:spPr>
        <a:xfrm>
          <a:off x="13217295" y="8103466"/>
          <a:ext cx="179138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1551214</xdr:colOff>
      <xdr:row>18</xdr:row>
      <xdr:rowOff>1102177</xdr:rowOff>
    </xdr:from>
    <xdr:to>
      <xdr:col>14</xdr:col>
      <xdr:colOff>136070</xdr:colOff>
      <xdr:row>19</xdr:row>
      <xdr:rowOff>318684</xdr:rowOff>
    </xdr:to>
    <xdr:sp macro="" textlink="">
      <xdr:nvSpPr>
        <xdr:cNvPr id="1121" name="CaixaDeTexto 1120"/>
        <xdr:cNvSpPr txBox="1"/>
      </xdr:nvSpPr>
      <xdr:spPr>
        <a:xfrm>
          <a:off x="13212535" y="10110106"/>
          <a:ext cx="182335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- 16/05/18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1581149</xdr:colOff>
      <xdr:row>20</xdr:row>
      <xdr:rowOff>1064077</xdr:rowOff>
    </xdr:from>
    <xdr:to>
      <xdr:col>14</xdr:col>
      <xdr:colOff>136070</xdr:colOff>
      <xdr:row>21</xdr:row>
      <xdr:rowOff>280584</xdr:rowOff>
    </xdr:to>
    <xdr:sp macro="" textlink="">
      <xdr:nvSpPr>
        <xdr:cNvPr id="1122" name="CaixaDeTexto 1121"/>
        <xdr:cNvSpPr txBox="1"/>
      </xdr:nvSpPr>
      <xdr:spPr>
        <a:xfrm>
          <a:off x="13242470" y="12031434"/>
          <a:ext cx="1793421"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1578428</xdr:colOff>
      <xdr:row>22</xdr:row>
      <xdr:rowOff>1034143</xdr:rowOff>
    </xdr:from>
    <xdr:to>
      <xdr:col>14</xdr:col>
      <xdr:colOff>136070</xdr:colOff>
      <xdr:row>23</xdr:row>
      <xdr:rowOff>250650</xdr:rowOff>
    </xdr:to>
    <xdr:sp macro="" textlink="">
      <xdr:nvSpPr>
        <xdr:cNvPr id="1123" name="CaixaDeTexto 1122"/>
        <xdr:cNvSpPr txBox="1"/>
      </xdr:nvSpPr>
      <xdr:spPr>
        <a:xfrm>
          <a:off x="13239749" y="13988143"/>
          <a:ext cx="179614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1551214</xdr:colOff>
      <xdr:row>24</xdr:row>
      <xdr:rowOff>1034142</xdr:rowOff>
    </xdr:from>
    <xdr:to>
      <xdr:col>14</xdr:col>
      <xdr:colOff>108856</xdr:colOff>
      <xdr:row>25</xdr:row>
      <xdr:rowOff>250648</xdr:rowOff>
    </xdr:to>
    <xdr:sp macro="" textlink="">
      <xdr:nvSpPr>
        <xdr:cNvPr id="1124" name="CaixaDeTexto 1123"/>
        <xdr:cNvSpPr txBox="1"/>
      </xdr:nvSpPr>
      <xdr:spPr>
        <a:xfrm>
          <a:off x="13212535" y="15920356"/>
          <a:ext cx="179614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1537607</xdr:colOff>
      <xdr:row>26</xdr:row>
      <xdr:rowOff>1047749</xdr:rowOff>
    </xdr:from>
    <xdr:to>
      <xdr:col>14</xdr:col>
      <xdr:colOff>108856</xdr:colOff>
      <xdr:row>27</xdr:row>
      <xdr:rowOff>264256</xdr:rowOff>
    </xdr:to>
    <xdr:sp macro="" textlink="">
      <xdr:nvSpPr>
        <xdr:cNvPr id="1125" name="CaixaDeTexto 1124"/>
        <xdr:cNvSpPr txBox="1"/>
      </xdr:nvSpPr>
      <xdr:spPr>
        <a:xfrm>
          <a:off x="13198928" y="17770928"/>
          <a:ext cx="180974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1551213</xdr:colOff>
      <xdr:row>28</xdr:row>
      <xdr:rowOff>1034142</xdr:rowOff>
    </xdr:from>
    <xdr:to>
      <xdr:col>14</xdr:col>
      <xdr:colOff>108856</xdr:colOff>
      <xdr:row>29</xdr:row>
      <xdr:rowOff>250649</xdr:rowOff>
    </xdr:to>
    <xdr:sp macro="" textlink="">
      <xdr:nvSpPr>
        <xdr:cNvPr id="1126" name="CaixaDeTexto 1125"/>
        <xdr:cNvSpPr txBox="1"/>
      </xdr:nvSpPr>
      <xdr:spPr>
        <a:xfrm>
          <a:off x="13212534" y="19580678"/>
          <a:ext cx="1796143"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1564821</xdr:colOff>
      <xdr:row>30</xdr:row>
      <xdr:rowOff>1061356</xdr:rowOff>
    </xdr:from>
    <xdr:to>
      <xdr:col>14</xdr:col>
      <xdr:colOff>108856</xdr:colOff>
      <xdr:row>31</xdr:row>
      <xdr:rowOff>277863</xdr:rowOff>
    </xdr:to>
    <xdr:sp macro="" textlink="">
      <xdr:nvSpPr>
        <xdr:cNvPr id="1127" name="CaixaDeTexto 1126"/>
        <xdr:cNvSpPr txBox="1"/>
      </xdr:nvSpPr>
      <xdr:spPr>
        <a:xfrm>
          <a:off x="13226142" y="21431249"/>
          <a:ext cx="178253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1551213</xdr:colOff>
      <xdr:row>32</xdr:row>
      <xdr:rowOff>993322</xdr:rowOff>
    </xdr:from>
    <xdr:to>
      <xdr:col>14</xdr:col>
      <xdr:colOff>108856</xdr:colOff>
      <xdr:row>33</xdr:row>
      <xdr:rowOff>209829</xdr:rowOff>
    </xdr:to>
    <xdr:sp macro="" textlink="">
      <xdr:nvSpPr>
        <xdr:cNvPr id="1129" name="CaixaDeTexto 1128"/>
        <xdr:cNvSpPr txBox="1"/>
      </xdr:nvSpPr>
      <xdr:spPr>
        <a:xfrm>
          <a:off x="13212534" y="23200179"/>
          <a:ext cx="1796143"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1567541</xdr:colOff>
      <xdr:row>34</xdr:row>
      <xdr:rowOff>1050472</xdr:rowOff>
    </xdr:from>
    <xdr:to>
      <xdr:col>14</xdr:col>
      <xdr:colOff>108856</xdr:colOff>
      <xdr:row>35</xdr:row>
      <xdr:rowOff>266979</xdr:rowOff>
    </xdr:to>
    <xdr:sp macro="" textlink="">
      <xdr:nvSpPr>
        <xdr:cNvPr id="1130" name="CaixaDeTexto 1129"/>
        <xdr:cNvSpPr txBox="1"/>
      </xdr:nvSpPr>
      <xdr:spPr>
        <a:xfrm>
          <a:off x="13228862" y="25107901"/>
          <a:ext cx="177981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1551214</xdr:colOff>
      <xdr:row>36</xdr:row>
      <xdr:rowOff>1074965</xdr:rowOff>
    </xdr:from>
    <xdr:to>
      <xdr:col>14</xdr:col>
      <xdr:colOff>95249</xdr:colOff>
      <xdr:row>37</xdr:row>
      <xdr:rowOff>291471</xdr:rowOff>
    </xdr:to>
    <xdr:sp macro="" textlink="">
      <xdr:nvSpPr>
        <xdr:cNvPr id="1131" name="CaixaDeTexto 1130"/>
        <xdr:cNvSpPr txBox="1"/>
      </xdr:nvSpPr>
      <xdr:spPr>
        <a:xfrm>
          <a:off x="13212535" y="26928536"/>
          <a:ext cx="178253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1551213</xdr:colOff>
      <xdr:row>38</xdr:row>
      <xdr:rowOff>1034142</xdr:rowOff>
    </xdr:from>
    <xdr:to>
      <xdr:col>14</xdr:col>
      <xdr:colOff>95249</xdr:colOff>
      <xdr:row>39</xdr:row>
      <xdr:rowOff>250649</xdr:rowOff>
    </xdr:to>
    <xdr:sp macro="" textlink="">
      <xdr:nvSpPr>
        <xdr:cNvPr id="1132" name="CaixaDeTexto 1131"/>
        <xdr:cNvSpPr txBox="1"/>
      </xdr:nvSpPr>
      <xdr:spPr>
        <a:xfrm>
          <a:off x="13212534" y="28806321"/>
          <a:ext cx="17825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1553934</xdr:colOff>
      <xdr:row>40</xdr:row>
      <xdr:rowOff>1023256</xdr:rowOff>
    </xdr:from>
    <xdr:to>
      <xdr:col>14</xdr:col>
      <xdr:colOff>95249</xdr:colOff>
      <xdr:row>41</xdr:row>
      <xdr:rowOff>239763</xdr:rowOff>
    </xdr:to>
    <xdr:sp macro="" textlink="">
      <xdr:nvSpPr>
        <xdr:cNvPr id="1133" name="CaixaDeTexto 1132"/>
        <xdr:cNvSpPr txBox="1"/>
      </xdr:nvSpPr>
      <xdr:spPr>
        <a:xfrm>
          <a:off x="13215255" y="30550756"/>
          <a:ext cx="177981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- 04/05/18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1551213</xdr:colOff>
      <xdr:row>42</xdr:row>
      <xdr:rowOff>1034142</xdr:rowOff>
    </xdr:from>
    <xdr:to>
      <xdr:col>14</xdr:col>
      <xdr:colOff>108856</xdr:colOff>
      <xdr:row>43</xdr:row>
      <xdr:rowOff>250649</xdr:rowOff>
    </xdr:to>
    <xdr:sp macro="" textlink="">
      <xdr:nvSpPr>
        <xdr:cNvPr id="1134" name="CaixaDeTexto 1133"/>
        <xdr:cNvSpPr txBox="1"/>
      </xdr:nvSpPr>
      <xdr:spPr>
        <a:xfrm>
          <a:off x="13212534" y="32289749"/>
          <a:ext cx="1796143"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- 04/05/18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1551214</xdr:colOff>
      <xdr:row>44</xdr:row>
      <xdr:rowOff>1074964</xdr:rowOff>
    </xdr:from>
    <xdr:to>
      <xdr:col>14</xdr:col>
      <xdr:colOff>108856</xdr:colOff>
      <xdr:row>45</xdr:row>
      <xdr:rowOff>291471</xdr:rowOff>
    </xdr:to>
    <xdr:sp macro="" textlink="">
      <xdr:nvSpPr>
        <xdr:cNvPr id="1135" name="CaixaDeTexto 1134"/>
        <xdr:cNvSpPr txBox="1"/>
      </xdr:nvSpPr>
      <xdr:spPr>
        <a:xfrm>
          <a:off x="13212535" y="34085893"/>
          <a:ext cx="179614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- 03/05/18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1551213</xdr:colOff>
      <xdr:row>46</xdr:row>
      <xdr:rowOff>1006928</xdr:rowOff>
    </xdr:from>
    <xdr:to>
      <xdr:col>14</xdr:col>
      <xdr:colOff>108856</xdr:colOff>
      <xdr:row>47</xdr:row>
      <xdr:rowOff>223435</xdr:rowOff>
    </xdr:to>
    <xdr:sp macro="" textlink="">
      <xdr:nvSpPr>
        <xdr:cNvPr id="1136" name="CaixaDeTexto 1135"/>
        <xdr:cNvSpPr txBox="1"/>
      </xdr:nvSpPr>
      <xdr:spPr>
        <a:xfrm>
          <a:off x="13212534" y="35786785"/>
          <a:ext cx="1796143"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1564821</xdr:colOff>
      <xdr:row>52</xdr:row>
      <xdr:rowOff>1074964</xdr:rowOff>
    </xdr:from>
    <xdr:to>
      <xdr:col>14</xdr:col>
      <xdr:colOff>122463</xdr:colOff>
      <xdr:row>53</xdr:row>
      <xdr:rowOff>291471</xdr:rowOff>
    </xdr:to>
    <xdr:sp macro="" textlink="">
      <xdr:nvSpPr>
        <xdr:cNvPr id="1137" name="CaixaDeTexto 1136"/>
        <xdr:cNvSpPr txBox="1"/>
      </xdr:nvSpPr>
      <xdr:spPr>
        <a:xfrm>
          <a:off x="13226142" y="41188821"/>
          <a:ext cx="179614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- 08/05/18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1564821</xdr:colOff>
      <xdr:row>54</xdr:row>
      <xdr:rowOff>1020535</xdr:rowOff>
    </xdr:from>
    <xdr:to>
      <xdr:col>14</xdr:col>
      <xdr:colOff>122463</xdr:colOff>
      <xdr:row>55</xdr:row>
      <xdr:rowOff>237042</xdr:rowOff>
    </xdr:to>
    <xdr:sp macro="" textlink="">
      <xdr:nvSpPr>
        <xdr:cNvPr id="1138" name="CaixaDeTexto 1137"/>
        <xdr:cNvSpPr txBox="1"/>
      </xdr:nvSpPr>
      <xdr:spPr>
        <a:xfrm>
          <a:off x="13226142" y="42930535"/>
          <a:ext cx="179614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1564821</xdr:colOff>
      <xdr:row>56</xdr:row>
      <xdr:rowOff>1061357</xdr:rowOff>
    </xdr:from>
    <xdr:to>
      <xdr:col>14</xdr:col>
      <xdr:colOff>122463</xdr:colOff>
      <xdr:row>57</xdr:row>
      <xdr:rowOff>277864</xdr:rowOff>
    </xdr:to>
    <xdr:sp macro="" textlink="">
      <xdr:nvSpPr>
        <xdr:cNvPr id="1140" name="CaixaDeTexto 1139"/>
        <xdr:cNvSpPr txBox="1"/>
      </xdr:nvSpPr>
      <xdr:spPr>
        <a:xfrm>
          <a:off x="13226142" y="44740286"/>
          <a:ext cx="179614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- 01/05/18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1551214</xdr:colOff>
      <xdr:row>58</xdr:row>
      <xdr:rowOff>1047750</xdr:rowOff>
    </xdr:from>
    <xdr:to>
      <xdr:col>14</xdr:col>
      <xdr:colOff>122463</xdr:colOff>
      <xdr:row>59</xdr:row>
      <xdr:rowOff>264257</xdr:rowOff>
    </xdr:to>
    <xdr:sp macro="" textlink="">
      <xdr:nvSpPr>
        <xdr:cNvPr id="1141" name="CaixaDeTexto 1140"/>
        <xdr:cNvSpPr txBox="1"/>
      </xdr:nvSpPr>
      <xdr:spPr>
        <a:xfrm>
          <a:off x="13212535" y="46577250"/>
          <a:ext cx="180974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- 11/05/18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1553936</xdr:colOff>
      <xdr:row>60</xdr:row>
      <xdr:rowOff>996042</xdr:rowOff>
    </xdr:from>
    <xdr:to>
      <xdr:col>14</xdr:col>
      <xdr:colOff>122463</xdr:colOff>
      <xdr:row>61</xdr:row>
      <xdr:rowOff>212549</xdr:rowOff>
    </xdr:to>
    <xdr:sp macro="" textlink="">
      <xdr:nvSpPr>
        <xdr:cNvPr id="1143" name="CaixaDeTexto 1142"/>
        <xdr:cNvSpPr txBox="1"/>
      </xdr:nvSpPr>
      <xdr:spPr>
        <a:xfrm>
          <a:off x="13215257" y="48226435"/>
          <a:ext cx="1807027"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1551214</xdr:colOff>
      <xdr:row>62</xdr:row>
      <xdr:rowOff>1020535</xdr:rowOff>
    </xdr:from>
    <xdr:to>
      <xdr:col>14</xdr:col>
      <xdr:colOff>95249</xdr:colOff>
      <xdr:row>63</xdr:row>
      <xdr:rowOff>237042</xdr:rowOff>
    </xdr:to>
    <xdr:sp macro="" textlink="">
      <xdr:nvSpPr>
        <xdr:cNvPr id="1146" name="CaixaDeTexto 1145"/>
        <xdr:cNvSpPr txBox="1"/>
      </xdr:nvSpPr>
      <xdr:spPr>
        <a:xfrm>
          <a:off x="13212535" y="50047071"/>
          <a:ext cx="178253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- 24/05/18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1567543</xdr:colOff>
      <xdr:row>64</xdr:row>
      <xdr:rowOff>1009649</xdr:rowOff>
    </xdr:from>
    <xdr:to>
      <xdr:col>14</xdr:col>
      <xdr:colOff>95249</xdr:colOff>
      <xdr:row>65</xdr:row>
      <xdr:rowOff>226156</xdr:rowOff>
    </xdr:to>
    <xdr:sp macro="" textlink="">
      <xdr:nvSpPr>
        <xdr:cNvPr id="1147" name="CaixaDeTexto 1146"/>
        <xdr:cNvSpPr txBox="1"/>
      </xdr:nvSpPr>
      <xdr:spPr>
        <a:xfrm>
          <a:off x="13228864" y="51832328"/>
          <a:ext cx="176620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- 07/05/18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1543050</xdr:colOff>
      <xdr:row>66</xdr:row>
      <xdr:rowOff>1053191</xdr:rowOff>
    </xdr:from>
    <xdr:to>
      <xdr:col>14</xdr:col>
      <xdr:colOff>95249</xdr:colOff>
      <xdr:row>67</xdr:row>
      <xdr:rowOff>269698</xdr:rowOff>
    </xdr:to>
    <xdr:sp macro="" textlink="">
      <xdr:nvSpPr>
        <xdr:cNvPr id="1148" name="CaixaDeTexto 1147"/>
        <xdr:cNvSpPr txBox="1"/>
      </xdr:nvSpPr>
      <xdr:spPr>
        <a:xfrm>
          <a:off x="13204371" y="53631191"/>
          <a:ext cx="179069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- 08/05/18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1537607</xdr:colOff>
      <xdr:row>68</xdr:row>
      <xdr:rowOff>966107</xdr:rowOff>
    </xdr:from>
    <xdr:to>
      <xdr:col>14</xdr:col>
      <xdr:colOff>95249</xdr:colOff>
      <xdr:row>69</xdr:row>
      <xdr:rowOff>182613</xdr:rowOff>
    </xdr:to>
    <xdr:sp macro="" textlink="">
      <xdr:nvSpPr>
        <xdr:cNvPr id="1149" name="CaixaDeTexto 1148"/>
        <xdr:cNvSpPr txBox="1"/>
      </xdr:nvSpPr>
      <xdr:spPr>
        <a:xfrm>
          <a:off x="13198928" y="55285821"/>
          <a:ext cx="179614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1551214</xdr:colOff>
      <xdr:row>70</xdr:row>
      <xdr:rowOff>1006927</xdr:rowOff>
    </xdr:from>
    <xdr:to>
      <xdr:col>14</xdr:col>
      <xdr:colOff>95249</xdr:colOff>
      <xdr:row>71</xdr:row>
      <xdr:rowOff>223434</xdr:rowOff>
    </xdr:to>
    <xdr:sp macro="" textlink="">
      <xdr:nvSpPr>
        <xdr:cNvPr id="1151" name="CaixaDeTexto 1150"/>
        <xdr:cNvSpPr txBox="1"/>
      </xdr:nvSpPr>
      <xdr:spPr>
        <a:xfrm>
          <a:off x="13212535" y="56973106"/>
          <a:ext cx="178253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1537607</xdr:colOff>
      <xdr:row>72</xdr:row>
      <xdr:rowOff>1047749</xdr:rowOff>
    </xdr:from>
    <xdr:to>
      <xdr:col>14</xdr:col>
      <xdr:colOff>95249</xdr:colOff>
      <xdr:row>73</xdr:row>
      <xdr:rowOff>264256</xdr:rowOff>
    </xdr:to>
    <xdr:sp macro="" textlink="">
      <xdr:nvSpPr>
        <xdr:cNvPr id="1152" name="CaixaDeTexto 1151"/>
        <xdr:cNvSpPr txBox="1"/>
      </xdr:nvSpPr>
      <xdr:spPr>
        <a:xfrm>
          <a:off x="13198928" y="58673999"/>
          <a:ext cx="179614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- 11/05/18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1551214</xdr:colOff>
      <xdr:row>74</xdr:row>
      <xdr:rowOff>993320</xdr:rowOff>
    </xdr:from>
    <xdr:to>
      <xdr:col>14</xdr:col>
      <xdr:colOff>108856</xdr:colOff>
      <xdr:row>75</xdr:row>
      <xdr:rowOff>209826</xdr:rowOff>
    </xdr:to>
    <xdr:sp macro="" textlink="">
      <xdr:nvSpPr>
        <xdr:cNvPr id="1153" name="CaixaDeTexto 1152"/>
        <xdr:cNvSpPr txBox="1"/>
      </xdr:nvSpPr>
      <xdr:spPr>
        <a:xfrm>
          <a:off x="13212535" y="60374891"/>
          <a:ext cx="179614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- 04/05/18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1564821</xdr:colOff>
      <xdr:row>76</xdr:row>
      <xdr:rowOff>993321</xdr:rowOff>
    </xdr:from>
    <xdr:to>
      <xdr:col>14</xdr:col>
      <xdr:colOff>108856</xdr:colOff>
      <xdr:row>77</xdr:row>
      <xdr:rowOff>209828</xdr:rowOff>
    </xdr:to>
    <xdr:sp macro="" textlink="">
      <xdr:nvSpPr>
        <xdr:cNvPr id="1154" name="CaixaDeTexto 1153"/>
        <xdr:cNvSpPr txBox="1"/>
      </xdr:nvSpPr>
      <xdr:spPr>
        <a:xfrm>
          <a:off x="13226142" y="62103000"/>
          <a:ext cx="178253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- 04/05/18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1564821</xdr:colOff>
      <xdr:row>78</xdr:row>
      <xdr:rowOff>966107</xdr:rowOff>
    </xdr:from>
    <xdr:to>
      <xdr:col>14</xdr:col>
      <xdr:colOff>108856</xdr:colOff>
      <xdr:row>79</xdr:row>
      <xdr:rowOff>182613</xdr:rowOff>
    </xdr:to>
    <xdr:sp macro="" textlink="">
      <xdr:nvSpPr>
        <xdr:cNvPr id="1155" name="CaixaDeTexto 1154"/>
        <xdr:cNvSpPr txBox="1"/>
      </xdr:nvSpPr>
      <xdr:spPr>
        <a:xfrm>
          <a:off x="13226142" y="63763071"/>
          <a:ext cx="178253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1564821</xdr:colOff>
      <xdr:row>80</xdr:row>
      <xdr:rowOff>1020535</xdr:rowOff>
    </xdr:from>
    <xdr:to>
      <xdr:col>14</xdr:col>
      <xdr:colOff>108856</xdr:colOff>
      <xdr:row>81</xdr:row>
      <xdr:rowOff>237041</xdr:rowOff>
    </xdr:to>
    <xdr:sp macro="" textlink="">
      <xdr:nvSpPr>
        <xdr:cNvPr id="1156" name="CaixaDeTexto 1155"/>
        <xdr:cNvSpPr txBox="1"/>
      </xdr:nvSpPr>
      <xdr:spPr>
        <a:xfrm>
          <a:off x="13226142" y="65545606"/>
          <a:ext cx="178253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1551214</xdr:colOff>
      <xdr:row>82</xdr:row>
      <xdr:rowOff>1061357</xdr:rowOff>
    </xdr:from>
    <xdr:to>
      <xdr:col>14</xdr:col>
      <xdr:colOff>108856</xdr:colOff>
      <xdr:row>83</xdr:row>
      <xdr:rowOff>277864</xdr:rowOff>
    </xdr:to>
    <xdr:sp macro="" textlink="">
      <xdr:nvSpPr>
        <xdr:cNvPr id="1157" name="CaixaDeTexto 1156"/>
        <xdr:cNvSpPr txBox="1"/>
      </xdr:nvSpPr>
      <xdr:spPr>
        <a:xfrm>
          <a:off x="13212535" y="67328143"/>
          <a:ext cx="179614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1564821</xdr:colOff>
      <xdr:row>84</xdr:row>
      <xdr:rowOff>1020535</xdr:rowOff>
    </xdr:from>
    <xdr:to>
      <xdr:col>14</xdr:col>
      <xdr:colOff>108856</xdr:colOff>
      <xdr:row>85</xdr:row>
      <xdr:rowOff>237042</xdr:rowOff>
    </xdr:to>
    <xdr:sp macro="" textlink="">
      <xdr:nvSpPr>
        <xdr:cNvPr id="1159" name="CaixaDeTexto 1158"/>
        <xdr:cNvSpPr txBox="1"/>
      </xdr:nvSpPr>
      <xdr:spPr>
        <a:xfrm>
          <a:off x="13226142" y="69083464"/>
          <a:ext cx="178253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- 16/05/18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1551212</xdr:colOff>
      <xdr:row>98</xdr:row>
      <xdr:rowOff>1006928</xdr:rowOff>
    </xdr:from>
    <xdr:to>
      <xdr:col>14</xdr:col>
      <xdr:colOff>95249</xdr:colOff>
      <xdr:row>99</xdr:row>
      <xdr:rowOff>223435</xdr:rowOff>
    </xdr:to>
    <xdr:sp macro="" textlink="">
      <xdr:nvSpPr>
        <xdr:cNvPr id="1160" name="CaixaDeTexto 1159"/>
        <xdr:cNvSpPr txBox="1"/>
      </xdr:nvSpPr>
      <xdr:spPr>
        <a:xfrm>
          <a:off x="13212533" y="81207428"/>
          <a:ext cx="1782537"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- 29/05/18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12</xdr:col>
      <xdr:colOff>1551214</xdr:colOff>
      <xdr:row>100</xdr:row>
      <xdr:rowOff>966107</xdr:rowOff>
    </xdr:from>
    <xdr:to>
      <xdr:col>14</xdr:col>
      <xdr:colOff>95249</xdr:colOff>
      <xdr:row>101</xdr:row>
      <xdr:rowOff>182613</xdr:rowOff>
    </xdr:to>
    <xdr:sp macro="" textlink="">
      <xdr:nvSpPr>
        <xdr:cNvPr id="1161" name="CaixaDeTexto 1160"/>
        <xdr:cNvSpPr txBox="1"/>
      </xdr:nvSpPr>
      <xdr:spPr>
        <a:xfrm>
          <a:off x="13212535" y="83017178"/>
          <a:ext cx="178253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- 29/05/18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0</xdr:colOff>
      <xdr:row>12</xdr:row>
      <xdr:rowOff>1061346</xdr:rowOff>
    </xdr:from>
    <xdr:to>
      <xdr:col>15</xdr:col>
      <xdr:colOff>54428</xdr:colOff>
      <xdr:row>13</xdr:row>
      <xdr:rowOff>277853</xdr:rowOff>
    </xdr:to>
    <xdr:sp macro="" textlink="">
      <xdr:nvSpPr>
        <xdr:cNvPr id="1162" name="CaixaDeTexto 1161"/>
        <xdr:cNvSpPr txBox="1"/>
      </xdr:nvSpPr>
      <xdr:spPr>
        <a:xfrm>
          <a:off x="14899821" y="4354275"/>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13</xdr:col>
      <xdr:colOff>1592036</xdr:colOff>
      <xdr:row>18</xdr:row>
      <xdr:rowOff>1074963</xdr:rowOff>
    </xdr:from>
    <xdr:to>
      <xdr:col>15</xdr:col>
      <xdr:colOff>54428</xdr:colOff>
      <xdr:row>19</xdr:row>
      <xdr:rowOff>291470</xdr:rowOff>
    </xdr:to>
    <xdr:sp macro="" textlink="">
      <xdr:nvSpPr>
        <xdr:cNvPr id="1163" name="CaixaDeTexto 1162"/>
        <xdr:cNvSpPr txBox="1"/>
      </xdr:nvSpPr>
      <xdr:spPr>
        <a:xfrm>
          <a:off x="14872607" y="10082892"/>
          <a:ext cx="170089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- 20/06/18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13</xdr:col>
      <xdr:colOff>1605643</xdr:colOff>
      <xdr:row>34</xdr:row>
      <xdr:rowOff>1020535</xdr:rowOff>
    </xdr:from>
    <xdr:to>
      <xdr:col>15</xdr:col>
      <xdr:colOff>54428</xdr:colOff>
      <xdr:row>35</xdr:row>
      <xdr:rowOff>237042</xdr:rowOff>
    </xdr:to>
    <xdr:sp macro="" textlink="">
      <xdr:nvSpPr>
        <xdr:cNvPr id="1164" name="CaixaDeTexto 1163"/>
        <xdr:cNvSpPr txBox="1"/>
      </xdr:nvSpPr>
      <xdr:spPr>
        <a:xfrm>
          <a:off x="14886214" y="25077964"/>
          <a:ext cx="168728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- 01/06/18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13</xdr:col>
      <xdr:colOff>1592035</xdr:colOff>
      <xdr:row>40</xdr:row>
      <xdr:rowOff>1020534</xdr:rowOff>
    </xdr:from>
    <xdr:to>
      <xdr:col>15</xdr:col>
      <xdr:colOff>68035</xdr:colOff>
      <xdr:row>41</xdr:row>
      <xdr:rowOff>237041</xdr:rowOff>
    </xdr:to>
    <xdr:sp macro="" textlink="">
      <xdr:nvSpPr>
        <xdr:cNvPr id="1165" name="CaixaDeTexto 1164"/>
        <xdr:cNvSpPr txBox="1"/>
      </xdr:nvSpPr>
      <xdr:spPr>
        <a:xfrm>
          <a:off x="14872606" y="30548034"/>
          <a:ext cx="1714500"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13</xdr:col>
      <xdr:colOff>1578428</xdr:colOff>
      <xdr:row>42</xdr:row>
      <xdr:rowOff>1034142</xdr:rowOff>
    </xdr:from>
    <xdr:to>
      <xdr:col>15</xdr:col>
      <xdr:colOff>54428</xdr:colOff>
      <xdr:row>43</xdr:row>
      <xdr:rowOff>250649</xdr:rowOff>
    </xdr:to>
    <xdr:sp macro="" textlink="">
      <xdr:nvSpPr>
        <xdr:cNvPr id="1168" name="CaixaDeTexto 1167"/>
        <xdr:cNvSpPr txBox="1"/>
      </xdr:nvSpPr>
      <xdr:spPr>
        <a:xfrm>
          <a:off x="14858999" y="32289749"/>
          <a:ext cx="1714500"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0</xdr:colOff>
      <xdr:row>44</xdr:row>
      <xdr:rowOff>1061356</xdr:rowOff>
    </xdr:from>
    <xdr:to>
      <xdr:col>15</xdr:col>
      <xdr:colOff>54428</xdr:colOff>
      <xdr:row>45</xdr:row>
      <xdr:rowOff>277863</xdr:rowOff>
    </xdr:to>
    <xdr:sp macro="" textlink="">
      <xdr:nvSpPr>
        <xdr:cNvPr id="1169" name="CaixaDeTexto 1168"/>
        <xdr:cNvSpPr txBox="1"/>
      </xdr:nvSpPr>
      <xdr:spPr>
        <a:xfrm>
          <a:off x="14899821" y="34072285"/>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13</xdr:col>
      <xdr:colOff>1605642</xdr:colOff>
      <xdr:row>48</xdr:row>
      <xdr:rowOff>1034143</xdr:rowOff>
    </xdr:from>
    <xdr:to>
      <xdr:col>15</xdr:col>
      <xdr:colOff>40821</xdr:colOff>
      <xdr:row>49</xdr:row>
      <xdr:rowOff>250650</xdr:rowOff>
    </xdr:to>
    <xdr:sp macro="" textlink="">
      <xdr:nvSpPr>
        <xdr:cNvPr id="1170" name="CaixaDeTexto 1169"/>
        <xdr:cNvSpPr txBox="1"/>
      </xdr:nvSpPr>
      <xdr:spPr>
        <a:xfrm>
          <a:off x="14886213" y="37596536"/>
          <a:ext cx="167367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13</xdr:col>
      <xdr:colOff>1619249</xdr:colOff>
      <xdr:row>50</xdr:row>
      <xdr:rowOff>993321</xdr:rowOff>
    </xdr:from>
    <xdr:to>
      <xdr:col>15</xdr:col>
      <xdr:colOff>54428</xdr:colOff>
      <xdr:row>51</xdr:row>
      <xdr:rowOff>209827</xdr:rowOff>
    </xdr:to>
    <xdr:sp macro="" textlink="">
      <xdr:nvSpPr>
        <xdr:cNvPr id="1171" name="CaixaDeTexto 1170"/>
        <xdr:cNvSpPr txBox="1"/>
      </xdr:nvSpPr>
      <xdr:spPr>
        <a:xfrm>
          <a:off x="14899820" y="39406285"/>
          <a:ext cx="167367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13</xdr:col>
      <xdr:colOff>1605642</xdr:colOff>
      <xdr:row>52</xdr:row>
      <xdr:rowOff>1102178</xdr:rowOff>
    </xdr:from>
    <xdr:to>
      <xdr:col>15</xdr:col>
      <xdr:colOff>68035</xdr:colOff>
      <xdr:row>53</xdr:row>
      <xdr:rowOff>318685</xdr:rowOff>
    </xdr:to>
    <xdr:sp macro="" textlink="">
      <xdr:nvSpPr>
        <xdr:cNvPr id="1172" name="CaixaDeTexto 1171"/>
        <xdr:cNvSpPr txBox="1"/>
      </xdr:nvSpPr>
      <xdr:spPr>
        <a:xfrm>
          <a:off x="14886213" y="41216035"/>
          <a:ext cx="1700893"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13</xdr:col>
      <xdr:colOff>1592035</xdr:colOff>
      <xdr:row>54</xdr:row>
      <xdr:rowOff>1047749</xdr:rowOff>
    </xdr:from>
    <xdr:to>
      <xdr:col>15</xdr:col>
      <xdr:colOff>68035</xdr:colOff>
      <xdr:row>55</xdr:row>
      <xdr:rowOff>264256</xdr:rowOff>
    </xdr:to>
    <xdr:sp macro="" textlink="">
      <xdr:nvSpPr>
        <xdr:cNvPr id="1173" name="CaixaDeTexto 1172"/>
        <xdr:cNvSpPr txBox="1"/>
      </xdr:nvSpPr>
      <xdr:spPr>
        <a:xfrm>
          <a:off x="14872606" y="42957749"/>
          <a:ext cx="1714500"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13</xdr:col>
      <xdr:colOff>1605643</xdr:colOff>
      <xdr:row>58</xdr:row>
      <xdr:rowOff>1061357</xdr:rowOff>
    </xdr:from>
    <xdr:to>
      <xdr:col>15</xdr:col>
      <xdr:colOff>68035</xdr:colOff>
      <xdr:row>59</xdr:row>
      <xdr:rowOff>277864</xdr:rowOff>
    </xdr:to>
    <xdr:sp macro="" textlink="">
      <xdr:nvSpPr>
        <xdr:cNvPr id="1175" name="CaixaDeTexto 1174"/>
        <xdr:cNvSpPr txBox="1"/>
      </xdr:nvSpPr>
      <xdr:spPr>
        <a:xfrm>
          <a:off x="14886214" y="46590857"/>
          <a:ext cx="170089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0</xdr:colOff>
      <xdr:row>72</xdr:row>
      <xdr:rowOff>1034141</xdr:rowOff>
    </xdr:from>
    <xdr:to>
      <xdr:col>15</xdr:col>
      <xdr:colOff>68035</xdr:colOff>
      <xdr:row>73</xdr:row>
      <xdr:rowOff>250648</xdr:rowOff>
    </xdr:to>
    <xdr:sp macro="" textlink="">
      <xdr:nvSpPr>
        <xdr:cNvPr id="1176" name="CaixaDeTexto 1175"/>
        <xdr:cNvSpPr txBox="1"/>
      </xdr:nvSpPr>
      <xdr:spPr>
        <a:xfrm>
          <a:off x="14899821" y="58660391"/>
          <a:ext cx="168728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0</xdr:colOff>
      <xdr:row>86</xdr:row>
      <xdr:rowOff>979713</xdr:rowOff>
    </xdr:from>
    <xdr:to>
      <xdr:col>15</xdr:col>
      <xdr:colOff>54428</xdr:colOff>
      <xdr:row>87</xdr:row>
      <xdr:rowOff>196220</xdr:rowOff>
    </xdr:to>
    <xdr:sp macro="" textlink="">
      <xdr:nvSpPr>
        <xdr:cNvPr id="1177" name="CaixaDeTexto 1176"/>
        <xdr:cNvSpPr txBox="1"/>
      </xdr:nvSpPr>
      <xdr:spPr>
        <a:xfrm>
          <a:off x="14899821" y="70702713"/>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0</xdr:colOff>
      <xdr:row>88</xdr:row>
      <xdr:rowOff>979714</xdr:rowOff>
    </xdr:from>
    <xdr:to>
      <xdr:col>15</xdr:col>
      <xdr:colOff>54428</xdr:colOff>
      <xdr:row>89</xdr:row>
      <xdr:rowOff>196220</xdr:rowOff>
    </xdr:to>
    <xdr:sp macro="" textlink="">
      <xdr:nvSpPr>
        <xdr:cNvPr id="1178" name="CaixaDeTexto 1177"/>
        <xdr:cNvSpPr txBox="1"/>
      </xdr:nvSpPr>
      <xdr:spPr>
        <a:xfrm>
          <a:off x="14899821" y="72444428"/>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13</xdr:col>
      <xdr:colOff>1619249</xdr:colOff>
      <xdr:row>90</xdr:row>
      <xdr:rowOff>1006928</xdr:rowOff>
    </xdr:from>
    <xdr:to>
      <xdr:col>15</xdr:col>
      <xdr:colOff>68035</xdr:colOff>
      <xdr:row>91</xdr:row>
      <xdr:rowOff>223434</xdr:rowOff>
    </xdr:to>
    <xdr:sp macro="" textlink="">
      <xdr:nvSpPr>
        <xdr:cNvPr id="1179" name="CaixaDeTexto 1178"/>
        <xdr:cNvSpPr txBox="1"/>
      </xdr:nvSpPr>
      <xdr:spPr>
        <a:xfrm>
          <a:off x="14899820" y="74199749"/>
          <a:ext cx="168728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- 22/06/18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13607</xdr:colOff>
      <xdr:row>92</xdr:row>
      <xdr:rowOff>993320</xdr:rowOff>
    </xdr:from>
    <xdr:to>
      <xdr:col>15</xdr:col>
      <xdr:colOff>68035</xdr:colOff>
      <xdr:row>93</xdr:row>
      <xdr:rowOff>209827</xdr:rowOff>
    </xdr:to>
    <xdr:sp macro="" textlink="">
      <xdr:nvSpPr>
        <xdr:cNvPr id="1180" name="CaixaDeTexto 1179"/>
        <xdr:cNvSpPr txBox="1"/>
      </xdr:nvSpPr>
      <xdr:spPr>
        <a:xfrm>
          <a:off x="14913428" y="75927856"/>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- 22/06/18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13607</xdr:colOff>
      <xdr:row>94</xdr:row>
      <xdr:rowOff>993321</xdr:rowOff>
    </xdr:from>
    <xdr:to>
      <xdr:col>15</xdr:col>
      <xdr:colOff>54428</xdr:colOff>
      <xdr:row>95</xdr:row>
      <xdr:rowOff>209827</xdr:rowOff>
    </xdr:to>
    <xdr:sp macro="" textlink="">
      <xdr:nvSpPr>
        <xdr:cNvPr id="1181" name="CaixaDeTexto 1180"/>
        <xdr:cNvSpPr txBox="1"/>
      </xdr:nvSpPr>
      <xdr:spPr>
        <a:xfrm>
          <a:off x="14913428" y="77696785"/>
          <a:ext cx="1660071"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- 22/06/18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0</xdr:colOff>
      <xdr:row>96</xdr:row>
      <xdr:rowOff>979714</xdr:rowOff>
    </xdr:from>
    <xdr:to>
      <xdr:col>15</xdr:col>
      <xdr:colOff>40821</xdr:colOff>
      <xdr:row>97</xdr:row>
      <xdr:rowOff>196221</xdr:rowOff>
    </xdr:to>
    <xdr:sp macro="" textlink="">
      <xdr:nvSpPr>
        <xdr:cNvPr id="1182" name="CaixaDeTexto 1181"/>
        <xdr:cNvSpPr txBox="1"/>
      </xdr:nvSpPr>
      <xdr:spPr>
        <a:xfrm>
          <a:off x="14899821" y="79384071"/>
          <a:ext cx="1660071"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- 22/06/18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13</xdr:col>
      <xdr:colOff>1619249</xdr:colOff>
      <xdr:row>98</xdr:row>
      <xdr:rowOff>1020535</xdr:rowOff>
    </xdr:from>
    <xdr:to>
      <xdr:col>15</xdr:col>
      <xdr:colOff>81642</xdr:colOff>
      <xdr:row>99</xdr:row>
      <xdr:rowOff>237042</xdr:rowOff>
    </xdr:to>
    <xdr:sp macro="" textlink="">
      <xdr:nvSpPr>
        <xdr:cNvPr id="1183" name="CaixaDeTexto 1182"/>
        <xdr:cNvSpPr txBox="1"/>
      </xdr:nvSpPr>
      <xdr:spPr>
        <a:xfrm>
          <a:off x="14899820" y="81221035"/>
          <a:ext cx="1700893"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13</xdr:col>
      <xdr:colOff>1605642</xdr:colOff>
      <xdr:row>100</xdr:row>
      <xdr:rowOff>993321</xdr:rowOff>
    </xdr:from>
    <xdr:to>
      <xdr:col>15</xdr:col>
      <xdr:colOff>68035</xdr:colOff>
      <xdr:row>101</xdr:row>
      <xdr:rowOff>209827</xdr:rowOff>
    </xdr:to>
    <xdr:sp macro="" textlink="">
      <xdr:nvSpPr>
        <xdr:cNvPr id="1185" name="CaixaDeTexto 1184"/>
        <xdr:cNvSpPr txBox="1"/>
      </xdr:nvSpPr>
      <xdr:spPr>
        <a:xfrm>
          <a:off x="14886213" y="83044392"/>
          <a:ext cx="1700893"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- 15/06/18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43543</xdr:colOff>
      <xdr:row>12</xdr:row>
      <xdr:rowOff>1050460</xdr:rowOff>
    </xdr:from>
    <xdr:to>
      <xdr:col>16</xdr:col>
      <xdr:colOff>40821</xdr:colOff>
      <xdr:row>13</xdr:row>
      <xdr:rowOff>266967</xdr:rowOff>
    </xdr:to>
    <xdr:sp macro="" textlink="">
      <xdr:nvSpPr>
        <xdr:cNvPr id="1186" name="CaixaDeTexto 1185"/>
        <xdr:cNvSpPr txBox="1"/>
      </xdr:nvSpPr>
      <xdr:spPr>
        <a:xfrm>
          <a:off x="16562614" y="4343389"/>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- 05/07/18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32658</xdr:colOff>
      <xdr:row>14</xdr:row>
      <xdr:rowOff>1025967</xdr:rowOff>
    </xdr:from>
    <xdr:to>
      <xdr:col>16</xdr:col>
      <xdr:colOff>40821</xdr:colOff>
      <xdr:row>15</xdr:row>
      <xdr:rowOff>242473</xdr:rowOff>
    </xdr:to>
    <xdr:sp macro="" textlink="">
      <xdr:nvSpPr>
        <xdr:cNvPr id="1187" name="CaixaDeTexto 1186"/>
        <xdr:cNvSpPr txBox="1"/>
      </xdr:nvSpPr>
      <xdr:spPr>
        <a:xfrm>
          <a:off x="16551729" y="6210288"/>
          <a:ext cx="1627413"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- 25/07/18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35379</xdr:colOff>
      <xdr:row>16</xdr:row>
      <xdr:rowOff>1055902</xdr:rowOff>
    </xdr:from>
    <xdr:to>
      <xdr:col>16</xdr:col>
      <xdr:colOff>40821</xdr:colOff>
      <xdr:row>17</xdr:row>
      <xdr:rowOff>272408</xdr:rowOff>
    </xdr:to>
    <xdr:sp macro="" textlink="">
      <xdr:nvSpPr>
        <xdr:cNvPr id="1188" name="CaixaDeTexto 1187"/>
        <xdr:cNvSpPr txBox="1"/>
      </xdr:nvSpPr>
      <xdr:spPr>
        <a:xfrm>
          <a:off x="16554450" y="8131616"/>
          <a:ext cx="1624692"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- 25/07/18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24493</xdr:colOff>
      <xdr:row>18</xdr:row>
      <xdr:rowOff>1045015</xdr:rowOff>
    </xdr:from>
    <xdr:to>
      <xdr:col>16</xdr:col>
      <xdr:colOff>27214</xdr:colOff>
      <xdr:row>19</xdr:row>
      <xdr:rowOff>261522</xdr:rowOff>
    </xdr:to>
    <xdr:sp macro="" textlink="">
      <xdr:nvSpPr>
        <xdr:cNvPr id="1189" name="CaixaDeTexto 1188"/>
        <xdr:cNvSpPr txBox="1"/>
      </xdr:nvSpPr>
      <xdr:spPr>
        <a:xfrm>
          <a:off x="16543564" y="10052944"/>
          <a:ext cx="1621971"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- 11/07/18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13608</xdr:colOff>
      <xdr:row>20</xdr:row>
      <xdr:rowOff>1061344</xdr:rowOff>
    </xdr:from>
    <xdr:to>
      <xdr:col>16</xdr:col>
      <xdr:colOff>27214</xdr:colOff>
      <xdr:row>21</xdr:row>
      <xdr:rowOff>277851</xdr:rowOff>
    </xdr:to>
    <xdr:sp macro="" textlink="">
      <xdr:nvSpPr>
        <xdr:cNvPr id="1190" name="CaixaDeTexto 1189"/>
        <xdr:cNvSpPr txBox="1"/>
      </xdr:nvSpPr>
      <xdr:spPr>
        <a:xfrm>
          <a:off x="16532679" y="12028701"/>
          <a:ext cx="163285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1592035</xdr:colOff>
      <xdr:row>30</xdr:row>
      <xdr:rowOff>1061357</xdr:rowOff>
    </xdr:from>
    <xdr:to>
      <xdr:col>16</xdr:col>
      <xdr:colOff>0</xdr:colOff>
      <xdr:row>31</xdr:row>
      <xdr:rowOff>277864</xdr:rowOff>
    </xdr:to>
    <xdr:sp macro="" textlink="">
      <xdr:nvSpPr>
        <xdr:cNvPr id="1192" name="CaixaDeTexto 1191"/>
        <xdr:cNvSpPr txBox="1"/>
      </xdr:nvSpPr>
      <xdr:spPr>
        <a:xfrm>
          <a:off x="16491856" y="21431250"/>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- 26/07/18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1581149</xdr:colOff>
      <xdr:row>32</xdr:row>
      <xdr:rowOff>982435</xdr:rowOff>
    </xdr:from>
    <xdr:to>
      <xdr:col>16</xdr:col>
      <xdr:colOff>0</xdr:colOff>
      <xdr:row>33</xdr:row>
      <xdr:rowOff>198942</xdr:rowOff>
    </xdr:to>
    <xdr:sp macro="" textlink="">
      <xdr:nvSpPr>
        <xdr:cNvPr id="1193" name="CaixaDeTexto 1192"/>
        <xdr:cNvSpPr txBox="1"/>
      </xdr:nvSpPr>
      <xdr:spPr>
        <a:xfrm>
          <a:off x="16480970" y="23189292"/>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- 26/07/18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1605643</xdr:colOff>
      <xdr:row>34</xdr:row>
      <xdr:rowOff>1020535</xdr:rowOff>
    </xdr:from>
    <xdr:to>
      <xdr:col>16</xdr:col>
      <xdr:colOff>0</xdr:colOff>
      <xdr:row>35</xdr:row>
      <xdr:rowOff>237042</xdr:rowOff>
    </xdr:to>
    <xdr:sp macro="" textlink="">
      <xdr:nvSpPr>
        <xdr:cNvPr id="1194" name="CaixaDeTexto 1193"/>
        <xdr:cNvSpPr txBox="1"/>
      </xdr:nvSpPr>
      <xdr:spPr>
        <a:xfrm>
          <a:off x="16505464" y="25077964"/>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- 24/07/18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1605644</xdr:colOff>
      <xdr:row>36</xdr:row>
      <xdr:rowOff>1047750</xdr:rowOff>
    </xdr:from>
    <xdr:to>
      <xdr:col>16</xdr:col>
      <xdr:colOff>0</xdr:colOff>
      <xdr:row>37</xdr:row>
      <xdr:rowOff>264256</xdr:rowOff>
    </xdr:to>
    <xdr:sp macro="" textlink="">
      <xdr:nvSpPr>
        <xdr:cNvPr id="1195" name="CaixaDeTexto 1194"/>
        <xdr:cNvSpPr txBox="1"/>
      </xdr:nvSpPr>
      <xdr:spPr>
        <a:xfrm>
          <a:off x="16505465" y="26901321"/>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- 24/07/18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1605643</xdr:colOff>
      <xdr:row>38</xdr:row>
      <xdr:rowOff>1020535</xdr:rowOff>
    </xdr:from>
    <xdr:to>
      <xdr:col>16</xdr:col>
      <xdr:colOff>0</xdr:colOff>
      <xdr:row>39</xdr:row>
      <xdr:rowOff>237042</xdr:rowOff>
    </xdr:to>
    <xdr:sp macro="" textlink="">
      <xdr:nvSpPr>
        <xdr:cNvPr id="1196" name="CaixaDeTexto 1195"/>
        <xdr:cNvSpPr txBox="1"/>
      </xdr:nvSpPr>
      <xdr:spPr>
        <a:xfrm>
          <a:off x="16505464" y="28792714"/>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- 24/07/18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0</xdr:colOff>
      <xdr:row>40</xdr:row>
      <xdr:rowOff>1006927</xdr:rowOff>
    </xdr:from>
    <xdr:to>
      <xdr:col>16</xdr:col>
      <xdr:colOff>0</xdr:colOff>
      <xdr:row>41</xdr:row>
      <xdr:rowOff>223434</xdr:rowOff>
    </xdr:to>
    <xdr:sp macro="" textlink="">
      <xdr:nvSpPr>
        <xdr:cNvPr id="1197" name="CaixaDeTexto 1196"/>
        <xdr:cNvSpPr txBox="1"/>
      </xdr:nvSpPr>
      <xdr:spPr>
        <a:xfrm>
          <a:off x="16519071" y="30534427"/>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0</xdr:colOff>
      <xdr:row>42</xdr:row>
      <xdr:rowOff>1034142</xdr:rowOff>
    </xdr:from>
    <xdr:to>
      <xdr:col>16</xdr:col>
      <xdr:colOff>0</xdr:colOff>
      <xdr:row>43</xdr:row>
      <xdr:rowOff>250649</xdr:rowOff>
    </xdr:to>
    <xdr:sp macro="" textlink="">
      <xdr:nvSpPr>
        <xdr:cNvPr id="1199" name="CaixaDeTexto 1198"/>
        <xdr:cNvSpPr txBox="1"/>
      </xdr:nvSpPr>
      <xdr:spPr>
        <a:xfrm>
          <a:off x="16519071" y="32289749"/>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1605643</xdr:colOff>
      <xdr:row>44</xdr:row>
      <xdr:rowOff>1061356</xdr:rowOff>
    </xdr:from>
    <xdr:to>
      <xdr:col>16</xdr:col>
      <xdr:colOff>0</xdr:colOff>
      <xdr:row>45</xdr:row>
      <xdr:rowOff>277863</xdr:rowOff>
    </xdr:to>
    <xdr:sp macro="" textlink="">
      <xdr:nvSpPr>
        <xdr:cNvPr id="1201" name="CaixaDeTexto 1200"/>
        <xdr:cNvSpPr txBox="1"/>
      </xdr:nvSpPr>
      <xdr:spPr>
        <a:xfrm>
          <a:off x="16505464" y="34072285"/>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13607</xdr:colOff>
      <xdr:row>46</xdr:row>
      <xdr:rowOff>1034142</xdr:rowOff>
    </xdr:from>
    <xdr:to>
      <xdr:col>16</xdr:col>
      <xdr:colOff>0</xdr:colOff>
      <xdr:row>47</xdr:row>
      <xdr:rowOff>250649</xdr:rowOff>
    </xdr:to>
    <xdr:sp macro="" textlink="">
      <xdr:nvSpPr>
        <xdr:cNvPr id="1202" name="CaixaDeTexto 1201"/>
        <xdr:cNvSpPr txBox="1"/>
      </xdr:nvSpPr>
      <xdr:spPr>
        <a:xfrm>
          <a:off x="16532678" y="35813999"/>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1592037</xdr:colOff>
      <xdr:row>52</xdr:row>
      <xdr:rowOff>1102178</xdr:rowOff>
    </xdr:from>
    <xdr:to>
      <xdr:col>16</xdr:col>
      <xdr:colOff>0</xdr:colOff>
      <xdr:row>53</xdr:row>
      <xdr:rowOff>318685</xdr:rowOff>
    </xdr:to>
    <xdr:sp macro="" textlink="">
      <xdr:nvSpPr>
        <xdr:cNvPr id="1203" name="CaixaDeTexto 1202"/>
        <xdr:cNvSpPr txBox="1"/>
      </xdr:nvSpPr>
      <xdr:spPr>
        <a:xfrm>
          <a:off x="16491858" y="41216035"/>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- 09/07/18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0</xdr:colOff>
      <xdr:row>54</xdr:row>
      <xdr:rowOff>1034142</xdr:rowOff>
    </xdr:from>
    <xdr:to>
      <xdr:col>16</xdr:col>
      <xdr:colOff>0</xdr:colOff>
      <xdr:row>55</xdr:row>
      <xdr:rowOff>250649</xdr:rowOff>
    </xdr:to>
    <xdr:sp macro="" textlink="">
      <xdr:nvSpPr>
        <xdr:cNvPr id="1204" name="CaixaDeTexto 1203"/>
        <xdr:cNvSpPr txBox="1"/>
      </xdr:nvSpPr>
      <xdr:spPr>
        <a:xfrm>
          <a:off x="16519071" y="42944142"/>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0</xdr:colOff>
      <xdr:row>56</xdr:row>
      <xdr:rowOff>1047748</xdr:rowOff>
    </xdr:from>
    <xdr:to>
      <xdr:col>16</xdr:col>
      <xdr:colOff>0</xdr:colOff>
      <xdr:row>57</xdr:row>
      <xdr:rowOff>264255</xdr:rowOff>
    </xdr:to>
    <xdr:sp macro="" textlink="">
      <xdr:nvSpPr>
        <xdr:cNvPr id="1205" name="CaixaDeTexto 1204"/>
        <xdr:cNvSpPr txBox="1"/>
      </xdr:nvSpPr>
      <xdr:spPr>
        <a:xfrm>
          <a:off x="16519071" y="44726677"/>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1</xdr:colOff>
      <xdr:row>58</xdr:row>
      <xdr:rowOff>1034142</xdr:rowOff>
    </xdr:from>
    <xdr:to>
      <xdr:col>16</xdr:col>
      <xdr:colOff>0</xdr:colOff>
      <xdr:row>59</xdr:row>
      <xdr:rowOff>250649</xdr:rowOff>
    </xdr:to>
    <xdr:sp macro="" textlink="">
      <xdr:nvSpPr>
        <xdr:cNvPr id="1206" name="CaixaDeTexto 1205"/>
        <xdr:cNvSpPr txBox="1"/>
      </xdr:nvSpPr>
      <xdr:spPr>
        <a:xfrm>
          <a:off x="16519072" y="46563642"/>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- 12/07/18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13606</xdr:colOff>
      <xdr:row>60</xdr:row>
      <xdr:rowOff>1006928</xdr:rowOff>
    </xdr:from>
    <xdr:to>
      <xdr:col>16</xdr:col>
      <xdr:colOff>0</xdr:colOff>
      <xdr:row>61</xdr:row>
      <xdr:rowOff>223435</xdr:rowOff>
    </xdr:to>
    <xdr:sp macro="" textlink="">
      <xdr:nvSpPr>
        <xdr:cNvPr id="1207" name="CaixaDeTexto 1206"/>
        <xdr:cNvSpPr txBox="1"/>
      </xdr:nvSpPr>
      <xdr:spPr>
        <a:xfrm>
          <a:off x="16532677" y="48237321"/>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- 27/07/18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0</xdr:colOff>
      <xdr:row>62</xdr:row>
      <xdr:rowOff>993321</xdr:rowOff>
    </xdr:from>
    <xdr:to>
      <xdr:col>16</xdr:col>
      <xdr:colOff>0</xdr:colOff>
      <xdr:row>63</xdr:row>
      <xdr:rowOff>209828</xdr:rowOff>
    </xdr:to>
    <xdr:sp macro="" textlink="">
      <xdr:nvSpPr>
        <xdr:cNvPr id="1208" name="CaixaDeTexto 1207"/>
        <xdr:cNvSpPr txBox="1"/>
      </xdr:nvSpPr>
      <xdr:spPr>
        <a:xfrm>
          <a:off x="16519071" y="50019857"/>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- 25/07/18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1</xdr:colOff>
      <xdr:row>64</xdr:row>
      <xdr:rowOff>993320</xdr:rowOff>
    </xdr:from>
    <xdr:to>
      <xdr:col>16</xdr:col>
      <xdr:colOff>0</xdr:colOff>
      <xdr:row>65</xdr:row>
      <xdr:rowOff>209827</xdr:rowOff>
    </xdr:to>
    <xdr:sp macro="" textlink="">
      <xdr:nvSpPr>
        <xdr:cNvPr id="1209" name="CaixaDeTexto 1208"/>
        <xdr:cNvSpPr txBox="1"/>
      </xdr:nvSpPr>
      <xdr:spPr>
        <a:xfrm>
          <a:off x="16519072" y="51815999"/>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1</xdr:colOff>
      <xdr:row>66</xdr:row>
      <xdr:rowOff>966106</xdr:rowOff>
    </xdr:from>
    <xdr:to>
      <xdr:col>16</xdr:col>
      <xdr:colOff>0</xdr:colOff>
      <xdr:row>67</xdr:row>
      <xdr:rowOff>182613</xdr:rowOff>
    </xdr:to>
    <xdr:sp macro="" textlink="">
      <xdr:nvSpPr>
        <xdr:cNvPr id="1210" name="CaixaDeTexto 1209"/>
        <xdr:cNvSpPr txBox="1"/>
      </xdr:nvSpPr>
      <xdr:spPr>
        <a:xfrm>
          <a:off x="16519072" y="53544106"/>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- 04/07/18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13607</xdr:colOff>
      <xdr:row>68</xdr:row>
      <xdr:rowOff>938893</xdr:rowOff>
    </xdr:from>
    <xdr:to>
      <xdr:col>16</xdr:col>
      <xdr:colOff>0</xdr:colOff>
      <xdr:row>69</xdr:row>
      <xdr:rowOff>155399</xdr:rowOff>
    </xdr:to>
    <xdr:sp macro="" textlink="">
      <xdr:nvSpPr>
        <xdr:cNvPr id="1211" name="CaixaDeTexto 1210"/>
        <xdr:cNvSpPr txBox="1"/>
      </xdr:nvSpPr>
      <xdr:spPr>
        <a:xfrm>
          <a:off x="16532678" y="55258607"/>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13607</xdr:colOff>
      <xdr:row>70</xdr:row>
      <xdr:rowOff>952499</xdr:rowOff>
    </xdr:from>
    <xdr:to>
      <xdr:col>16</xdr:col>
      <xdr:colOff>0</xdr:colOff>
      <xdr:row>71</xdr:row>
      <xdr:rowOff>169006</xdr:rowOff>
    </xdr:to>
    <xdr:sp macro="" textlink="">
      <xdr:nvSpPr>
        <xdr:cNvPr id="1212" name="CaixaDeTexto 1211"/>
        <xdr:cNvSpPr txBox="1"/>
      </xdr:nvSpPr>
      <xdr:spPr>
        <a:xfrm>
          <a:off x="16532678" y="56918678"/>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13607</xdr:colOff>
      <xdr:row>72</xdr:row>
      <xdr:rowOff>993321</xdr:rowOff>
    </xdr:from>
    <xdr:to>
      <xdr:col>16</xdr:col>
      <xdr:colOff>0</xdr:colOff>
      <xdr:row>73</xdr:row>
      <xdr:rowOff>209828</xdr:rowOff>
    </xdr:to>
    <xdr:sp macro="" textlink="">
      <xdr:nvSpPr>
        <xdr:cNvPr id="1213" name="CaixaDeTexto 1212"/>
        <xdr:cNvSpPr txBox="1"/>
      </xdr:nvSpPr>
      <xdr:spPr>
        <a:xfrm>
          <a:off x="16532678" y="58619571"/>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- 12/07/18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1608365</xdr:colOff>
      <xdr:row>74</xdr:row>
      <xdr:rowOff>955221</xdr:rowOff>
    </xdr:from>
    <xdr:to>
      <xdr:col>16</xdr:col>
      <xdr:colOff>0</xdr:colOff>
      <xdr:row>75</xdr:row>
      <xdr:rowOff>171727</xdr:rowOff>
    </xdr:to>
    <xdr:sp macro="" textlink="">
      <xdr:nvSpPr>
        <xdr:cNvPr id="1214" name="CaixaDeTexto 1213"/>
        <xdr:cNvSpPr txBox="1"/>
      </xdr:nvSpPr>
      <xdr:spPr>
        <a:xfrm>
          <a:off x="16508186" y="60336792"/>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- 05/07/18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0</xdr:colOff>
      <xdr:row>76</xdr:row>
      <xdr:rowOff>938891</xdr:rowOff>
    </xdr:from>
    <xdr:to>
      <xdr:col>16</xdr:col>
      <xdr:colOff>0</xdr:colOff>
      <xdr:row>77</xdr:row>
      <xdr:rowOff>155398</xdr:rowOff>
    </xdr:to>
    <xdr:sp macro="" textlink="">
      <xdr:nvSpPr>
        <xdr:cNvPr id="1215" name="CaixaDeTexto 1214"/>
        <xdr:cNvSpPr txBox="1"/>
      </xdr:nvSpPr>
      <xdr:spPr>
        <a:xfrm>
          <a:off x="16519071" y="62048570"/>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- 05/07/18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14</xdr:col>
      <xdr:colOff>1605642</xdr:colOff>
      <xdr:row>78</xdr:row>
      <xdr:rowOff>979714</xdr:rowOff>
    </xdr:from>
    <xdr:to>
      <xdr:col>16</xdr:col>
      <xdr:colOff>0</xdr:colOff>
      <xdr:row>79</xdr:row>
      <xdr:rowOff>196220</xdr:rowOff>
    </xdr:to>
    <xdr:sp macro="" textlink="">
      <xdr:nvSpPr>
        <xdr:cNvPr id="1216" name="CaixaDeTexto 1215"/>
        <xdr:cNvSpPr txBox="1"/>
      </xdr:nvSpPr>
      <xdr:spPr>
        <a:xfrm>
          <a:off x="16505463" y="63776678"/>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13607</xdr:colOff>
      <xdr:row>80</xdr:row>
      <xdr:rowOff>952500</xdr:rowOff>
    </xdr:from>
    <xdr:to>
      <xdr:col>16</xdr:col>
      <xdr:colOff>0</xdr:colOff>
      <xdr:row>81</xdr:row>
      <xdr:rowOff>169006</xdr:rowOff>
    </xdr:to>
    <xdr:sp macro="" textlink="">
      <xdr:nvSpPr>
        <xdr:cNvPr id="1217" name="CaixaDeTexto 1216"/>
        <xdr:cNvSpPr txBox="1"/>
      </xdr:nvSpPr>
      <xdr:spPr>
        <a:xfrm>
          <a:off x="16532678" y="65477571"/>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13606</xdr:colOff>
      <xdr:row>82</xdr:row>
      <xdr:rowOff>1020536</xdr:rowOff>
    </xdr:from>
    <xdr:to>
      <xdr:col>16</xdr:col>
      <xdr:colOff>0</xdr:colOff>
      <xdr:row>83</xdr:row>
      <xdr:rowOff>237043</xdr:rowOff>
    </xdr:to>
    <xdr:sp macro="" textlink="">
      <xdr:nvSpPr>
        <xdr:cNvPr id="1218" name="CaixaDeTexto 1217"/>
        <xdr:cNvSpPr txBox="1"/>
      </xdr:nvSpPr>
      <xdr:spPr>
        <a:xfrm>
          <a:off x="16532677" y="67287322"/>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16328</xdr:colOff>
      <xdr:row>84</xdr:row>
      <xdr:rowOff>955222</xdr:rowOff>
    </xdr:from>
    <xdr:to>
      <xdr:col>16</xdr:col>
      <xdr:colOff>0</xdr:colOff>
      <xdr:row>85</xdr:row>
      <xdr:rowOff>171729</xdr:rowOff>
    </xdr:to>
    <xdr:sp macro="" textlink="">
      <xdr:nvSpPr>
        <xdr:cNvPr id="1219" name="CaixaDeTexto 1218"/>
        <xdr:cNvSpPr txBox="1"/>
      </xdr:nvSpPr>
      <xdr:spPr>
        <a:xfrm>
          <a:off x="16535399" y="69018151"/>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0</xdr:colOff>
      <xdr:row>98</xdr:row>
      <xdr:rowOff>1006928</xdr:rowOff>
    </xdr:from>
    <xdr:to>
      <xdr:col>16</xdr:col>
      <xdr:colOff>0</xdr:colOff>
      <xdr:row>99</xdr:row>
      <xdr:rowOff>223435</xdr:rowOff>
    </xdr:to>
    <xdr:sp macro="" textlink="">
      <xdr:nvSpPr>
        <xdr:cNvPr id="1220" name="CaixaDeTexto 1219"/>
        <xdr:cNvSpPr txBox="1"/>
      </xdr:nvSpPr>
      <xdr:spPr>
        <a:xfrm>
          <a:off x="16519071" y="81207428"/>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15</xdr:col>
      <xdr:colOff>2722</xdr:colOff>
      <xdr:row>100</xdr:row>
      <xdr:rowOff>982435</xdr:rowOff>
    </xdr:from>
    <xdr:to>
      <xdr:col>16</xdr:col>
      <xdr:colOff>0</xdr:colOff>
      <xdr:row>101</xdr:row>
      <xdr:rowOff>198941</xdr:rowOff>
    </xdr:to>
    <xdr:sp macro="" textlink="">
      <xdr:nvSpPr>
        <xdr:cNvPr id="1221" name="CaixaDeTexto 1220"/>
        <xdr:cNvSpPr txBox="1"/>
      </xdr:nvSpPr>
      <xdr:spPr>
        <a:xfrm>
          <a:off x="16521793" y="83033506"/>
          <a:ext cx="167367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- 19/07/18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27214</xdr:colOff>
      <xdr:row>12</xdr:row>
      <xdr:rowOff>1034142</xdr:rowOff>
    </xdr:from>
    <xdr:to>
      <xdr:col>17</xdr:col>
      <xdr:colOff>0</xdr:colOff>
      <xdr:row>13</xdr:row>
      <xdr:rowOff>250649</xdr:rowOff>
    </xdr:to>
    <xdr:sp macro="" textlink="">
      <xdr:nvSpPr>
        <xdr:cNvPr id="1222" name="CaixaDeTexto 1221"/>
        <xdr:cNvSpPr txBox="1"/>
      </xdr:nvSpPr>
      <xdr:spPr>
        <a:xfrm>
          <a:off x="18165535" y="4327071"/>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- 07/08/18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27214</xdr:colOff>
      <xdr:row>18</xdr:row>
      <xdr:rowOff>1047749</xdr:rowOff>
    </xdr:from>
    <xdr:to>
      <xdr:col>17</xdr:col>
      <xdr:colOff>0</xdr:colOff>
      <xdr:row>19</xdr:row>
      <xdr:rowOff>264256</xdr:rowOff>
    </xdr:to>
    <xdr:sp macro="" textlink="">
      <xdr:nvSpPr>
        <xdr:cNvPr id="1223" name="CaixaDeTexto 1222"/>
        <xdr:cNvSpPr txBox="1"/>
      </xdr:nvSpPr>
      <xdr:spPr>
        <a:xfrm>
          <a:off x="18165535" y="10055678"/>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27214</xdr:colOff>
      <xdr:row>22</xdr:row>
      <xdr:rowOff>1020535</xdr:rowOff>
    </xdr:from>
    <xdr:to>
      <xdr:col>17</xdr:col>
      <xdr:colOff>0</xdr:colOff>
      <xdr:row>23</xdr:row>
      <xdr:rowOff>237042</xdr:rowOff>
    </xdr:to>
    <xdr:sp macro="" textlink="">
      <xdr:nvSpPr>
        <xdr:cNvPr id="1225" name="CaixaDeTexto 1224"/>
        <xdr:cNvSpPr txBox="1"/>
      </xdr:nvSpPr>
      <xdr:spPr>
        <a:xfrm>
          <a:off x="18165535" y="13974535"/>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40821</xdr:colOff>
      <xdr:row>24</xdr:row>
      <xdr:rowOff>1006928</xdr:rowOff>
    </xdr:from>
    <xdr:to>
      <xdr:col>17</xdr:col>
      <xdr:colOff>0</xdr:colOff>
      <xdr:row>25</xdr:row>
      <xdr:rowOff>223434</xdr:rowOff>
    </xdr:to>
    <xdr:sp macro="" textlink="">
      <xdr:nvSpPr>
        <xdr:cNvPr id="1226" name="CaixaDeTexto 1225"/>
        <xdr:cNvSpPr txBox="1"/>
      </xdr:nvSpPr>
      <xdr:spPr>
        <a:xfrm>
          <a:off x="18179142" y="15893142"/>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40821</xdr:colOff>
      <xdr:row>26</xdr:row>
      <xdr:rowOff>993321</xdr:rowOff>
    </xdr:from>
    <xdr:to>
      <xdr:col>17</xdr:col>
      <xdr:colOff>0</xdr:colOff>
      <xdr:row>27</xdr:row>
      <xdr:rowOff>209828</xdr:rowOff>
    </xdr:to>
    <xdr:sp macro="" textlink="">
      <xdr:nvSpPr>
        <xdr:cNvPr id="1227" name="CaixaDeTexto 1226"/>
        <xdr:cNvSpPr txBox="1"/>
      </xdr:nvSpPr>
      <xdr:spPr>
        <a:xfrm>
          <a:off x="18179142" y="17716500"/>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13608</xdr:colOff>
      <xdr:row>28</xdr:row>
      <xdr:rowOff>1006928</xdr:rowOff>
    </xdr:from>
    <xdr:to>
      <xdr:col>17</xdr:col>
      <xdr:colOff>0</xdr:colOff>
      <xdr:row>29</xdr:row>
      <xdr:rowOff>223435</xdr:rowOff>
    </xdr:to>
    <xdr:sp macro="" textlink="">
      <xdr:nvSpPr>
        <xdr:cNvPr id="1228" name="CaixaDeTexto 1227"/>
        <xdr:cNvSpPr txBox="1"/>
      </xdr:nvSpPr>
      <xdr:spPr>
        <a:xfrm>
          <a:off x="18151929" y="19553464"/>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13607</xdr:colOff>
      <xdr:row>34</xdr:row>
      <xdr:rowOff>1034141</xdr:rowOff>
    </xdr:from>
    <xdr:to>
      <xdr:col>17</xdr:col>
      <xdr:colOff>0</xdr:colOff>
      <xdr:row>35</xdr:row>
      <xdr:rowOff>250648</xdr:rowOff>
    </xdr:to>
    <xdr:sp macro="" textlink="">
      <xdr:nvSpPr>
        <xdr:cNvPr id="1229" name="CaixaDeTexto 1228"/>
        <xdr:cNvSpPr txBox="1"/>
      </xdr:nvSpPr>
      <xdr:spPr>
        <a:xfrm>
          <a:off x="18151928" y="25091570"/>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- 08/08/18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27214</xdr:colOff>
      <xdr:row>40</xdr:row>
      <xdr:rowOff>1006928</xdr:rowOff>
    </xdr:from>
    <xdr:to>
      <xdr:col>17</xdr:col>
      <xdr:colOff>0</xdr:colOff>
      <xdr:row>41</xdr:row>
      <xdr:rowOff>223435</xdr:rowOff>
    </xdr:to>
    <xdr:sp macro="" textlink="">
      <xdr:nvSpPr>
        <xdr:cNvPr id="1230" name="CaixaDeTexto 1229"/>
        <xdr:cNvSpPr txBox="1"/>
      </xdr:nvSpPr>
      <xdr:spPr>
        <a:xfrm>
          <a:off x="18165535" y="30534428"/>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13607</xdr:colOff>
      <xdr:row>42</xdr:row>
      <xdr:rowOff>1020535</xdr:rowOff>
    </xdr:from>
    <xdr:to>
      <xdr:col>17</xdr:col>
      <xdr:colOff>0</xdr:colOff>
      <xdr:row>43</xdr:row>
      <xdr:rowOff>237042</xdr:rowOff>
    </xdr:to>
    <xdr:sp macro="" textlink="">
      <xdr:nvSpPr>
        <xdr:cNvPr id="1231" name="CaixaDeTexto 1230"/>
        <xdr:cNvSpPr txBox="1"/>
      </xdr:nvSpPr>
      <xdr:spPr>
        <a:xfrm>
          <a:off x="18151928" y="32276142"/>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0</xdr:colOff>
      <xdr:row>44</xdr:row>
      <xdr:rowOff>1061356</xdr:rowOff>
    </xdr:from>
    <xdr:to>
      <xdr:col>16</xdr:col>
      <xdr:colOff>1616528</xdr:colOff>
      <xdr:row>45</xdr:row>
      <xdr:rowOff>277863</xdr:rowOff>
    </xdr:to>
    <xdr:sp macro="" textlink="">
      <xdr:nvSpPr>
        <xdr:cNvPr id="1232" name="CaixaDeTexto 1231"/>
        <xdr:cNvSpPr txBox="1"/>
      </xdr:nvSpPr>
      <xdr:spPr>
        <a:xfrm>
          <a:off x="18138321" y="34072285"/>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40821</xdr:colOff>
      <xdr:row>48</xdr:row>
      <xdr:rowOff>993321</xdr:rowOff>
    </xdr:from>
    <xdr:to>
      <xdr:col>17</xdr:col>
      <xdr:colOff>0</xdr:colOff>
      <xdr:row>49</xdr:row>
      <xdr:rowOff>209828</xdr:rowOff>
    </xdr:to>
    <xdr:sp macro="" textlink="">
      <xdr:nvSpPr>
        <xdr:cNvPr id="1233" name="CaixaDeTexto 1232"/>
        <xdr:cNvSpPr txBox="1"/>
      </xdr:nvSpPr>
      <xdr:spPr>
        <a:xfrm>
          <a:off x="18179142" y="37555714"/>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- 16/08/18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13607</xdr:colOff>
      <xdr:row>50</xdr:row>
      <xdr:rowOff>993321</xdr:rowOff>
    </xdr:from>
    <xdr:to>
      <xdr:col>17</xdr:col>
      <xdr:colOff>0</xdr:colOff>
      <xdr:row>51</xdr:row>
      <xdr:rowOff>209827</xdr:rowOff>
    </xdr:to>
    <xdr:sp macro="" textlink="">
      <xdr:nvSpPr>
        <xdr:cNvPr id="1234" name="CaixaDeTexto 1233"/>
        <xdr:cNvSpPr txBox="1"/>
      </xdr:nvSpPr>
      <xdr:spPr>
        <a:xfrm>
          <a:off x="18151928" y="39406285"/>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- 16/08/18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13607</xdr:colOff>
      <xdr:row>52</xdr:row>
      <xdr:rowOff>1102177</xdr:rowOff>
    </xdr:from>
    <xdr:to>
      <xdr:col>17</xdr:col>
      <xdr:colOff>0</xdr:colOff>
      <xdr:row>53</xdr:row>
      <xdr:rowOff>318684</xdr:rowOff>
    </xdr:to>
    <xdr:sp macro="" textlink="">
      <xdr:nvSpPr>
        <xdr:cNvPr id="1235" name="CaixaDeTexto 1234"/>
        <xdr:cNvSpPr txBox="1"/>
      </xdr:nvSpPr>
      <xdr:spPr>
        <a:xfrm>
          <a:off x="18151928" y="41216034"/>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27215</xdr:colOff>
      <xdr:row>54</xdr:row>
      <xdr:rowOff>1047750</xdr:rowOff>
    </xdr:from>
    <xdr:to>
      <xdr:col>17</xdr:col>
      <xdr:colOff>0</xdr:colOff>
      <xdr:row>55</xdr:row>
      <xdr:rowOff>264257</xdr:rowOff>
    </xdr:to>
    <xdr:sp macro="" textlink="">
      <xdr:nvSpPr>
        <xdr:cNvPr id="1236" name="CaixaDeTexto 1235"/>
        <xdr:cNvSpPr txBox="1"/>
      </xdr:nvSpPr>
      <xdr:spPr>
        <a:xfrm>
          <a:off x="18165536" y="42957750"/>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27214</xdr:colOff>
      <xdr:row>58</xdr:row>
      <xdr:rowOff>1034142</xdr:rowOff>
    </xdr:from>
    <xdr:to>
      <xdr:col>17</xdr:col>
      <xdr:colOff>0</xdr:colOff>
      <xdr:row>59</xdr:row>
      <xdr:rowOff>250649</xdr:rowOff>
    </xdr:to>
    <xdr:sp macro="" textlink="">
      <xdr:nvSpPr>
        <xdr:cNvPr id="1237" name="CaixaDeTexto 1236"/>
        <xdr:cNvSpPr txBox="1"/>
      </xdr:nvSpPr>
      <xdr:spPr>
        <a:xfrm>
          <a:off x="18165535" y="46563642"/>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13607</xdr:colOff>
      <xdr:row>72</xdr:row>
      <xdr:rowOff>1034143</xdr:rowOff>
    </xdr:from>
    <xdr:to>
      <xdr:col>17</xdr:col>
      <xdr:colOff>0</xdr:colOff>
      <xdr:row>73</xdr:row>
      <xdr:rowOff>250650</xdr:rowOff>
    </xdr:to>
    <xdr:sp macro="" textlink="">
      <xdr:nvSpPr>
        <xdr:cNvPr id="1238" name="CaixaDeTexto 1237"/>
        <xdr:cNvSpPr txBox="1"/>
      </xdr:nvSpPr>
      <xdr:spPr>
        <a:xfrm>
          <a:off x="18151928" y="58660393"/>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27215</xdr:colOff>
      <xdr:row>86</xdr:row>
      <xdr:rowOff>966107</xdr:rowOff>
    </xdr:from>
    <xdr:to>
      <xdr:col>17</xdr:col>
      <xdr:colOff>0</xdr:colOff>
      <xdr:row>87</xdr:row>
      <xdr:rowOff>182614</xdr:rowOff>
    </xdr:to>
    <xdr:sp macro="" textlink="">
      <xdr:nvSpPr>
        <xdr:cNvPr id="1239" name="CaixaDeTexto 1238"/>
        <xdr:cNvSpPr txBox="1"/>
      </xdr:nvSpPr>
      <xdr:spPr>
        <a:xfrm>
          <a:off x="18165536" y="70689107"/>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- 07/08/18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13607</xdr:colOff>
      <xdr:row>88</xdr:row>
      <xdr:rowOff>1020536</xdr:rowOff>
    </xdr:from>
    <xdr:to>
      <xdr:col>17</xdr:col>
      <xdr:colOff>0</xdr:colOff>
      <xdr:row>89</xdr:row>
      <xdr:rowOff>237042</xdr:rowOff>
    </xdr:to>
    <xdr:sp macro="" textlink="">
      <xdr:nvSpPr>
        <xdr:cNvPr id="1240" name="CaixaDeTexto 1239"/>
        <xdr:cNvSpPr txBox="1"/>
      </xdr:nvSpPr>
      <xdr:spPr>
        <a:xfrm>
          <a:off x="18151928" y="72485250"/>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- 07/08/18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13607</xdr:colOff>
      <xdr:row>90</xdr:row>
      <xdr:rowOff>993321</xdr:rowOff>
    </xdr:from>
    <xdr:to>
      <xdr:col>17</xdr:col>
      <xdr:colOff>0</xdr:colOff>
      <xdr:row>91</xdr:row>
      <xdr:rowOff>209827</xdr:rowOff>
    </xdr:to>
    <xdr:sp macro="" textlink="">
      <xdr:nvSpPr>
        <xdr:cNvPr id="1241" name="CaixaDeTexto 1240"/>
        <xdr:cNvSpPr txBox="1"/>
      </xdr:nvSpPr>
      <xdr:spPr>
        <a:xfrm>
          <a:off x="18151928" y="74186142"/>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40821</xdr:colOff>
      <xdr:row>92</xdr:row>
      <xdr:rowOff>1006928</xdr:rowOff>
    </xdr:from>
    <xdr:to>
      <xdr:col>17</xdr:col>
      <xdr:colOff>0</xdr:colOff>
      <xdr:row>93</xdr:row>
      <xdr:rowOff>223435</xdr:rowOff>
    </xdr:to>
    <xdr:sp macro="" textlink="">
      <xdr:nvSpPr>
        <xdr:cNvPr id="1242" name="CaixaDeTexto 1241"/>
        <xdr:cNvSpPr txBox="1"/>
      </xdr:nvSpPr>
      <xdr:spPr>
        <a:xfrm>
          <a:off x="18179142" y="75941464"/>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- 17/08/18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27214</xdr:colOff>
      <xdr:row>94</xdr:row>
      <xdr:rowOff>1020535</xdr:rowOff>
    </xdr:from>
    <xdr:to>
      <xdr:col>17</xdr:col>
      <xdr:colOff>0</xdr:colOff>
      <xdr:row>95</xdr:row>
      <xdr:rowOff>237041</xdr:rowOff>
    </xdr:to>
    <xdr:sp macro="" textlink="">
      <xdr:nvSpPr>
        <xdr:cNvPr id="1243" name="CaixaDeTexto 1242"/>
        <xdr:cNvSpPr txBox="1"/>
      </xdr:nvSpPr>
      <xdr:spPr>
        <a:xfrm>
          <a:off x="18165535" y="77723999"/>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- 07/08/18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27214</xdr:colOff>
      <xdr:row>96</xdr:row>
      <xdr:rowOff>993321</xdr:rowOff>
    </xdr:from>
    <xdr:to>
      <xdr:col>17</xdr:col>
      <xdr:colOff>0</xdr:colOff>
      <xdr:row>97</xdr:row>
      <xdr:rowOff>209828</xdr:rowOff>
    </xdr:to>
    <xdr:sp macro="" textlink="">
      <xdr:nvSpPr>
        <xdr:cNvPr id="1244" name="CaixaDeTexto 1243"/>
        <xdr:cNvSpPr txBox="1"/>
      </xdr:nvSpPr>
      <xdr:spPr>
        <a:xfrm>
          <a:off x="18165535" y="79397678"/>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- 15/08/18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0</xdr:colOff>
      <xdr:row>98</xdr:row>
      <xdr:rowOff>1034142</xdr:rowOff>
    </xdr:from>
    <xdr:to>
      <xdr:col>16</xdr:col>
      <xdr:colOff>1616528</xdr:colOff>
      <xdr:row>99</xdr:row>
      <xdr:rowOff>250649</xdr:rowOff>
    </xdr:to>
    <xdr:sp macro="" textlink="">
      <xdr:nvSpPr>
        <xdr:cNvPr id="1245" name="CaixaDeTexto 1244"/>
        <xdr:cNvSpPr txBox="1"/>
      </xdr:nvSpPr>
      <xdr:spPr>
        <a:xfrm>
          <a:off x="18138321" y="81234642"/>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16</xdr:col>
      <xdr:colOff>40821</xdr:colOff>
      <xdr:row>100</xdr:row>
      <xdr:rowOff>979714</xdr:rowOff>
    </xdr:from>
    <xdr:to>
      <xdr:col>17</xdr:col>
      <xdr:colOff>0</xdr:colOff>
      <xdr:row>101</xdr:row>
      <xdr:rowOff>196220</xdr:rowOff>
    </xdr:to>
    <xdr:sp macro="" textlink="">
      <xdr:nvSpPr>
        <xdr:cNvPr id="1246" name="CaixaDeTexto 1245"/>
        <xdr:cNvSpPr txBox="1"/>
      </xdr:nvSpPr>
      <xdr:spPr>
        <a:xfrm>
          <a:off x="18179142" y="83030785"/>
          <a:ext cx="16165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- 23/08/18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40821</xdr:colOff>
      <xdr:row>12</xdr:row>
      <xdr:rowOff>1061356</xdr:rowOff>
    </xdr:from>
    <xdr:to>
      <xdr:col>18</xdr:col>
      <xdr:colOff>0</xdr:colOff>
      <xdr:row>13</xdr:row>
      <xdr:rowOff>277863</xdr:rowOff>
    </xdr:to>
    <xdr:sp macro="" textlink="">
      <xdr:nvSpPr>
        <xdr:cNvPr id="1247" name="CaixaDeTexto 1246"/>
        <xdr:cNvSpPr txBox="1"/>
      </xdr:nvSpPr>
      <xdr:spPr>
        <a:xfrm>
          <a:off x="19798392" y="4354285"/>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40822</xdr:colOff>
      <xdr:row>14</xdr:row>
      <xdr:rowOff>1020536</xdr:rowOff>
    </xdr:from>
    <xdr:to>
      <xdr:col>18</xdr:col>
      <xdr:colOff>0</xdr:colOff>
      <xdr:row>15</xdr:row>
      <xdr:rowOff>237042</xdr:rowOff>
    </xdr:to>
    <xdr:sp macro="" textlink="">
      <xdr:nvSpPr>
        <xdr:cNvPr id="1248" name="CaixaDeTexto 1247"/>
        <xdr:cNvSpPr txBox="1"/>
      </xdr:nvSpPr>
      <xdr:spPr>
        <a:xfrm>
          <a:off x="19798393" y="6204857"/>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- 26/09/18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27214</xdr:colOff>
      <xdr:row>16</xdr:row>
      <xdr:rowOff>1088572</xdr:rowOff>
    </xdr:from>
    <xdr:to>
      <xdr:col>18</xdr:col>
      <xdr:colOff>0</xdr:colOff>
      <xdr:row>17</xdr:row>
      <xdr:rowOff>305078</xdr:rowOff>
    </xdr:to>
    <xdr:sp macro="" textlink="">
      <xdr:nvSpPr>
        <xdr:cNvPr id="1249" name="CaixaDeTexto 1248"/>
        <xdr:cNvSpPr txBox="1"/>
      </xdr:nvSpPr>
      <xdr:spPr>
        <a:xfrm>
          <a:off x="19784785" y="8164286"/>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- 05/10/18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27214</xdr:colOff>
      <xdr:row>18</xdr:row>
      <xdr:rowOff>1047749</xdr:rowOff>
    </xdr:from>
    <xdr:to>
      <xdr:col>18</xdr:col>
      <xdr:colOff>0</xdr:colOff>
      <xdr:row>19</xdr:row>
      <xdr:rowOff>264256</xdr:rowOff>
    </xdr:to>
    <xdr:sp macro="" textlink="">
      <xdr:nvSpPr>
        <xdr:cNvPr id="1250" name="CaixaDeTexto 1249"/>
        <xdr:cNvSpPr txBox="1"/>
      </xdr:nvSpPr>
      <xdr:spPr>
        <a:xfrm>
          <a:off x="19784785" y="10055678"/>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40822</xdr:colOff>
      <xdr:row>20</xdr:row>
      <xdr:rowOff>1034142</xdr:rowOff>
    </xdr:from>
    <xdr:to>
      <xdr:col>18</xdr:col>
      <xdr:colOff>0</xdr:colOff>
      <xdr:row>21</xdr:row>
      <xdr:rowOff>250649</xdr:rowOff>
    </xdr:to>
    <xdr:sp macro="" textlink="">
      <xdr:nvSpPr>
        <xdr:cNvPr id="1251" name="CaixaDeTexto 1250"/>
        <xdr:cNvSpPr txBox="1"/>
      </xdr:nvSpPr>
      <xdr:spPr>
        <a:xfrm>
          <a:off x="19798393" y="12001499"/>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- 28/09/18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27215</xdr:colOff>
      <xdr:row>30</xdr:row>
      <xdr:rowOff>1034141</xdr:rowOff>
    </xdr:from>
    <xdr:to>
      <xdr:col>18</xdr:col>
      <xdr:colOff>0</xdr:colOff>
      <xdr:row>31</xdr:row>
      <xdr:rowOff>250648</xdr:rowOff>
    </xdr:to>
    <xdr:sp macro="" textlink="">
      <xdr:nvSpPr>
        <xdr:cNvPr id="1252" name="CaixaDeTexto 1251"/>
        <xdr:cNvSpPr txBox="1"/>
      </xdr:nvSpPr>
      <xdr:spPr>
        <a:xfrm>
          <a:off x="19784786" y="21404034"/>
          <a:ext cx="1592035"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40821</xdr:colOff>
      <xdr:row>32</xdr:row>
      <xdr:rowOff>993321</xdr:rowOff>
    </xdr:from>
    <xdr:to>
      <xdr:col>18</xdr:col>
      <xdr:colOff>0</xdr:colOff>
      <xdr:row>33</xdr:row>
      <xdr:rowOff>209828</xdr:rowOff>
    </xdr:to>
    <xdr:sp macro="" textlink="">
      <xdr:nvSpPr>
        <xdr:cNvPr id="1253" name="CaixaDeTexto 1252"/>
        <xdr:cNvSpPr txBox="1"/>
      </xdr:nvSpPr>
      <xdr:spPr>
        <a:xfrm>
          <a:off x="19798392" y="23200178"/>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- 21/09/18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27215</xdr:colOff>
      <xdr:row>34</xdr:row>
      <xdr:rowOff>1047749</xdr:rowOff>
    </xdr:from>
    <xdr:to>
      <xdr:col>18</xdr:col>
      <xdr:colOff>0</xdr:colOff>
      <xdr:row>35</xdr:row>
      <xdr:rowOff>264256</xdr:rowOff>
    </xdr:to>
    <xdr:sp macro="" textlink="">
      <xdr:nvSpPr>
        <xdr:cNvPr id="1254" name="CaixaDeTexto 1253"/>
        <xdr:cNvSpPr txBox="1"/>
      </xdr:nvSpPr>
      <xdr:spPr>
        <a:xfrm>
          <a:off x="19784786" y="25105178"/>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40822</xdr:colOff>
      <xdr:row>36</xdr:row>
      <xdr:rowOff>1074964</xdr:rowOff>
    </xdr:from>
    <xdr:to>
      <xdr:col>18</xdr:col>
      <xdr:colOff>0</xdr:colOff>
      <xdr:row>37</xdr:row>
      <xdr:rowOff>291470</xdr:rowOff>
    </xdr:to>
    <xdr:sp macro="" textlink="">
      <xdr:nvSpPr>
        <xdr:cNvPr id="1255" name="CaixaDeTexto 1254"/>
        <xdr:cNvSpPr txBox="1"/>
      </xdr:nvSpPr>
      <xdr:spPr>
        <a:xfrm>
          <a:off x="19798393" y="26928535"/>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27215</xdr:colOff>
      <xdr:row>38</xdr:row>
      <xdr:rowOff>1047749</xdr:rowOff>
    </xdr:from>
    <xdr:to>
      <xdr:col>18</xdr:col>
      <xdr:colOff>0</xdr:colOff>
      <xdr:row>39</xdr:row>
      <xdr:rowOff>264256</xdr:rowOff>
    </xdr:to>
    <xdr:sp macro="" textlink="">
      <xdr:nvSpPr>
        <xdr:cNvPr id="1256" name="CaixaDeTexto 1255"/>
        <xdr:cNvSpPr txBox="1"/>
      </xdr:nvSpPr>
      <xdr:spPr>
        <a:xfrm>
          <a:off x="19784786" y="28819928"/>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27214</xdr:colOff>
      <xdr:row>40</xdr:row>
      <xdr:rowOff>1006927</xdr:rowOff>
    </xdr:from>
    <xdr:to>
      <xdr:col>18</xdr:col>
      <xdr:colOff>0</xdr:colOff>
      <xdr:row>41</xdr:row>
      <xdr:rowOff>223434</xdr:rowOff>
    </xdr:to>
    <xdr:sp macro="" textlink="">
      <xdr:nvSpPr>
        <xdr:cNvPr id="1257" name="CaixaDeTexto 1256"/>
        <xdr:cNvSpPr txBox="1"/>
      </xdr:nvSpPr>
      <xdr:spPr>
        <a:xfrm>
          <a:off x="19784785" y="30534427"/>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13607</xdr:colOff>
      <xdr:row>42</xdr:row>
      <xdr:rowOff>1034143</xdr:rowOff>
    </xdr:from>
    <xdr:to>
      <xdr:col>17</xdr:col>
      <xdr:colOff>1605643</xdr:colOff>
      <xdr:row>43</xdr:row>
      <xdr:rowOff>250650</xdr:rowOff>
    </xdr:to>
    <xdr:sp macro="" textlink="">
      <xdr:nvSpPr>
        <xdr:cNvPr id="1258" name="CaixaDeTexto 1257"/>
        <xdr:cNvSpPr txBox="1"/>
      </xdr:nvSpPr>
      <xdr:spPr>
        <a:xfrm>
          <a:off x="19771178" y="32289750"/>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40821</xdr:colOff>
      <xdr:row>44</xdr:row>
      <xdr:rowOff>1047750</xdr:rowOff>
    </xdr:from>
    <xdr:to>
      <xdr:col>18</xdr:col>
      <xdr:colOff>0</xdr:colOff>
      <xdr:row>45</xdr:row>
      <xdr:rowOff>264257</xdr:rowOff>
    </xdr:to>
    <xdr:sp macro="" textlink="">
      <xdr:nvSpPr>
        <xdr:cNvPr id="1259" name="CaixaDeTexto 1258"/>
        <xdr:cNvSpPr txBox="1"/>
      </xdr:nvSpPr>
      <xdr:spPr>
        <a:xfrm>
          <a:off x="19798392" y="34058679"/>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40821</xdr:colOff>
      <xdr:row>46</xdr:row>
      <xdr:rowOff>1006928</xdr:rowOff>
    </xdr:from>
    <xdr:to>
      <xdr:col>18</xdr:col>
      <xdr:colOff>0</xdr:colOff>
      <xdr:row>47</xdr:row>
      <xdr:rowOff>223435</xdr:rowOff>
    </xdr:to>
    <xdr:sp macro="" textlink="">
      <xdr:nvSpPr>
        <xdr:cNvPr id="1260" name="CaixaDeTexto 1259"/>
        <xdr:cNvSpPr txBox="1"/>
      </xdr:nvSpPr>
      <xdr:spPr>
        <a:xfrm>
          <a:off x="19798392" y="35786785"/>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- 28/09/18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40822</xdr:colOff>
      <xdr:row>52</xdr:row>
      <xdr:rowOff>1102177</xdr:rowOff>
    </xdr:from>
    <xdr:to>
      <xdr:col>18</xdr:col>
      <xdr:colOff>0</xdr:colOff>
      <xdr:row>53</xdr:row>
      <xdr:rowOff>318684</xdr:rowOff>
    </xdr:to>
    <xdr:sp macro="" textlink="">
      <xdr:nvSpPr>
        <xdr:cNvPr id="1261" name="CaixaDeTexto 1260"/>
        <xdr:cNvSpPr txBox="1"/>
      </xdr:nvSpPr>
      <xdr:spPr>
        <a:xfrm>
          <a:off x="19798393" y="41216034"/>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27214</xdr:colOff>
      <xdr:row>54</xdr:row>
      <xdr:rowOff>1047749</xdr:rowOff>
    </xdr:from>
    <xdr:to>
      <xdr:col>18</xdr:col>
      <xdr:colOff>0</xdr:colOff>
      <xdr:row>55</xdr:row>
      <xdr:rowOff>264256</xdr:rowOff>
    </xdr:to>
    <xdr:sp macro="" textlink="">
      <xdr:nvSpPr>
        <xdr:cNvPr id="1262" name="CaixaDeTexto 1261"/>
        <xdr:cNvSpPr txBox="1"/>
      </xdr:nvSpPr>
      <xdr:spPr>
        <a:xfrm>
          <a:off x="19784785" y="42957749"/>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- 20/09/18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40822</xdr:colOff>
      <xdr:row>56</xdr:row>
      <xdr:rowOff>1061356</xdr:rowOff>
    </xdr:from>
    <xdr:to>
      <xdr:col>18</xdr:col>
      <xdr:colOff>0</xdr:colOff>
      <xdr:row>57</xdr:row>
      <xdr:rowOff>277863</xdr:rowOff>
    </xdr:to>
    <xdr:sp macro="" textlink="">
      <xdr:nvSpPr>
        <xdr:cNvPr id="1263" name="CaixaDeTexto 1262"/>
        <xdr:cNvSpPr txBox="1"/>
      </xdr:nvSpPr>
      <xdr:spPr>
        <a:xfrm>
          <a:off x="19798393" y="44740285"/>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13607</xdr:colOff>
      <xdr:row>58</xdr:row>
      <xdr:rowOff>1034142</xdr:rowOff>
    </xdr:from>
    <xdr:to>
      <xdr:col>17</xdr:col>
      <xdr:colOff>1605643</xdr:colOff>
      <xdr:row>59</xdr:row>
      <xdr:rowOff>250649</xdr:rowOff>
    </xdr:to>
    <xdr:sp macro="" textlink="">
      <xdr:nvSpPr>
        <xdr:cNvPr id="1264" name="CaixaDeTexto 1263"/>
        <xdr:cNvSpPr txBox="1"/>
      </xdr:nvSpPr>
      <xdr:spPr>
        <a:xfrm>
          <a:off x="19771178" y="46563642"/>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27215</xdr:colOff>
      <xdr:row>60</xdr:row>
      <xdr:rowOff>1020535</xdr:rowOff>
    </xdr:from>
    <xdr:to>
      <xdr:col>18</xdr:col>
      <xdr:colOff>0</xdr:colOff>
      <xdr:row>61</xdr:row>
      <xdr:rowOff>237042</xdr:rowOff>
    </xdr:to>
    <xdr:sp macro="" textlink="">
      <xdr:nvSpPr>
        <xdr:cNvPr id="1266" name="CaixaDeTexto 1265"/>
        <xdr:cNvSpPr txBox="1"/>
      </xdr:nvSpPr>
      <xdr:spPr>
        <a:xfrm>
          <a:off x="19784786" y="48250928"/>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27215</xdr:colOff>
      <xdr:row>62</xdr:row>
      <xdr:rowOff>993321</xdr:rowOff>
    </xdr:from>
    <xdr:to>
      <xdr:col>18</xdr:col>
      <xdr:colOff>0</xdr:colOff>
      <xdr:row>63</xdr:row>
      <xdr:rowOff>209828</xdr:rowOff>
    </xdr:to>
    <xdr:sp macro="" textlink="">
      <xdr:nvSpPr>
        <xdr:cNvPr id="1267" name="CaixaDeTexto 1266"/>
        <xdr:cNvSpPr txBox="1"/>
      </xdr:nvSpPr>
      <xdr:spPr>
        <a:xfrm>
          <a:off x="19784786" y="50019857"/>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40821</xdr:colOff>
      <xdr:row>64</xdr:row>
      <xdr:rowOff>966107</xdr:rowOff>
    </xdr:from>
    <xdr:to>
      <xdr:col>18</xdr:col>
      <xdr:colOff>0</xdr:colOff>
      <xdr:row>65</xdr:row>
      <xdr:rowOff>182614</xdr:rowOff>
    </xdr:to>
    <xdr:sp macro="" textlink="">
      <xdr:nvSpPr>
        <xdr:cNvPr id="1268" name="CaixaDeTexto 1267"/>
        <xdr:cNvSpPr txBox="1"/>
      </xdr:nvSpPr>
      <xdr:spPr>
        <a:xfrm>
          <a:off x="19798392" y="51788786"/>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- 28/09/18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27215</xdr:colOff>
      <xdr:row>66</xdr:row>
      <xdr:rowOff>966107</xdr:rowOff>
    </xdr:from>
    <xdr:to>
      <xdr:col>18</xdr:col>
      <xdr:colOff>0</xdr:colOff>
      <xdr:row>67</xdr:row>
      <xdr:rowOff>182614</xdr:rowOff>
    </xdr:to>
    <xdr:sp macro="" textlink="">
      <xdr:nvSpPr>
        <xdr:cNvPr id="1269" name="CaixaDeTexto 1268"/>
        <xdr:cNvSpPr txBox="1"/>
      </xdr:nvSpPr>
      <xdr:spPr>
        <a:xfrm>
          <a:off x="19784786" y="53544107"/>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- 27/09/18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40821</xdr:colOff>
      <xdr:row>68</xdr:row>
      <xdr:rowOff>938892</xdr:rowOff>
    </xdr:from>
    <xdr:to>
      <xdr:col>18</xdr:col>
      <xdr:colOff>0</xdr:colOff>
      <xdr:row>69</xdr:row>
      <xdr:rowOff>155398</xdr:rowOff>
    </xdr:to>
    <xdr:sp macro="" textlink="">
      <xdr:nvSpPr>
        <xdr:cNvPr id="1271" name="CaixaDeTexto 1270"/>
        <xdr:cNvSpPr txBox="1"/>
      </xdr:nvSpPr>
      <xdr:spPr>
        <a:xfrm>
          <a:off x="19798392" y="55258606"/>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54428</xdr:colOff>
      <xdr:row>70</xdr:row>
      <xdr:rowOff>938893</xdr:rowOff>
    </xdr:from>
    <xdr:to>
      <xdr:col>18</xdr:col>
      <xdr:colOff>0</xdr:colOff>
      <xdr:row>71</xdr:row>
      <xdr:rowOff>155400</xdr:rowOff>
    </xdr:to>
    <xdr:sp macro="" textlink="">
      <xdr:nvSpPr>
        <xdr:cNvPr id="1273" name="CaixaDeTexto 1272"/>
        <xdr:cNvSpPr txBox="1"/>
      </xdr:nvSpPr>
      <xdr:spPr>
        <a:xfrm>
          <a:off x="19811999" y="56905072"/>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40822</xdr:colOff>
      <xdr:row>72</xdr:row>
      <xdr:rowOff>979714</xdr:rowOff>
    </xdr:from>
    <xdr:to>
      <xdr:col>18</xdr:col>
      <xdr:colOff>0</xdr:colOff>
      <xdr:row>73</xdr:row>
      <xdr:rowOff>196221</xdr:rowOff>
    </xdr:to>
    <xdr:sp macro="" textlink="">
      <xdr:nvSpPr>
        <xdr:cNvPr id="1274" name="CaixaDeTexto 1273"/>
        <xdr:cNvSpPr txBox="1"/>
      </xdr:nvSpPr>
      <xdr:spPr>
        <a:xfrm>
          <a:off x="19798393" y="58605964"/>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27215</xdr:colOff>
      <xdr:row>74</xdr:row>
      <xdr:rowOff>993321</xdr:rowOff>
    </xdr:from>
    <xdr:to>
      <xdr:col>18</xdr:col>
      <xdr:colOff>0</xdr:colOff>
      <xdr:row>75</xdr:row>
      <xdr:rowOff>209827</xdr:rowOff>
    </xdr:to>
    <xdr:sp macro="" textlink="">
      <xdr:nvSpPr>
        <xdr:cNvPr id="1275" name="CaixaDeTexto 1274"/>
        <xdr:cNvSpPr txBox="1"/>
      </xdr:nvSpPr>
      <xdr:spPr>
        <a:xfrm>
          <a:off x="19784786" y="60374892"/>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40821</xdr:colOff>
      <xdr:row>76</xdr:row>
      <xdr:rowOff>952499</xdr:rowOff>
    </xdr:from>
    <xdr:to>
      <xdr:col>18</xdr:col>
      <xdr:colOff>0</xdr:colOff>
      <xdr:row>77</xdr:row>
      <xdr:rowOff>169006</xdr:rowOff>
    </xdr:to>
    <xdr:sp macro="" textlink="">
      <xdr:nvSpPr>
        <xdr:cNvPr id="1276" name="CaixaDeTexto 1275"/>
        <xdr:cNvSpPr txBox="1"/>
      </xdr:nvSpPr>
      <xdr:spPr>
        <a:xfrm>
          <a:off x="19798392" y="62062178"/>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13607</xdr:colOff>
      <xdr:row>78</xdr:row>
      <xdr:rowOff>993321</xdr:rowOff>
    </xdr:from>
    <xdr:to>
      <xdr:col>17</xdr:col>
      <xdr:colOff>1605643</xdr:colOff>
      <xdr:row>79</xdr:row>
      <xdr:rowOff>209827</xdr:rowOff>
    </xdr:to>
    <xdr:sp macro="" textlink="">
      <xdr:nvSpPr>
        <xdr:cNvPr id="1277" name="CaixaDeTexto 1276"/>
        <xdr:cNvSpPr txBox="1"/>
      </xdr:nvSpPr>
      <xdr:spPr>
        <a:xfrm>
          <a:off x="19771178" y="63790285"/>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27214</xdr:colOff>
      <xdr:row>80</xdr:row>
      <xdr:rowOff>979713</xdr:rowOff>
    </xdr:from>
    <xdr:to>
      <xdr:col>18</xdr:col>
      <xdr:colOff>0</xdr:colOff>
      <xdr:row>81</xdr:row>
      <xdr:rowOff>196219</xdr:rowOff>
    </xdr:to>
    <xdr:sp macro="" textlink="">
      <xdr:nvSpPr>
        <xdr:cNvPr id="1278" name="CaixaDeTexto 1277"/>
        <xdr:cNvSpPr txBox="1"/>
      </xdr:nvSpPr>
      <xdr:spPr>
        <a:xfrm>
          <a:off x="19784785" y="65504784"/>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0</xdr:colOff>
      <xdr:row>82</xdr:row>
      <xdr:rowOff>1006928</xdr:rowOff>
    </xdr:from>
    <xdr:to>
      <xdr:col>17</xdr:col>
      <xdr:colOff>1592036</xdr:colOff>
      <xdr:row>83</xdr:row>
      <xdr:rowOff>223435</xdr:rowOff>
    </xdr:to>
    <xdr:sp macro="" textlink="">
      <xdr:nvSpPr>
        <xdr:cNvPr id="1279" name="CaixaDeTexto 1278"/>
        <xdr:cNvSpPr txBox="1"/>
      </xdr:nvSpPr>
      <xdr:spPr>
        <a:xfrm>
          <a:off x="19757571" y="67273714"/>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27215</xdr:colOff>
      <xdr:row>84</xdr:row>
      <xdr:rowOff>966106</xdr:rowOff>
    </xdr:from>
    <xdr:to>
      <xdr:col>18</xdr:col>
      <xdr:colOff>0</xdr:colOff>
      <xdr:row>85</xdr:row>
      <xdr:rowOff>182613</xdr:rowOff>
    </xdr:to>
    <xdr:sp macro="" textlink="">
      <xdr:nvSpPr>
        <xdr:cNvPr id="1280" name="CaixaDeTexto 1279"/>
        <xdr:cNvSpPr txBox="1"/>
      </xdr:nvSpPr>
      <xdr:spPr>
        <a:xfrm>
          <a:off x="19784786" y="69029035"/>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13607</xdr:colOff>
      <xdr:row>98</xdr:row>
      <xdr:rowOff>1047749</xdr:rowOff>
    </xdr:from>
    <xdr:to>
      <xdr:col>17</xdr:col>
      <xdr:colOff>1605643</xdr:colOff>
      <xdr:row>99</xdr:row>
      <xdr:rowOff>264256</xdr:rowOff>
    </xdr:to>
    <xdr:sp macro="" textlink="">
      <xdr:nvSpPr>
        <xdr:cNvPr id="1281" name="CaixaDeTexto 1280"/>
        <xdr:cNvSpPr txBox="1"/>
      </xdr:nvSpPr>
      <xdr:spPr>
        <a:xfrm>
          <a:off x="19771178" y="81248249"/>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17</xdr:col>
      <xdr:colOff>27215</xdr:colOff>
      <xdr:row>100</xdr:row>
      <xdr:rowOff>979714</xdr:rowOff>
    </xdr:from>
    <xdr:to>
      <xdr:col>18</xdr:col>
      <xdr:colOff>0</xdr:colOff>
      <xdr:row>101</xdr:row>
      <xdr:rowOff>196220</xdr:rowOff>
    </xdr:to>
    <xdr:sp macro="" textlink="">
      <xdr:nvSpPr>
        <xdr:cNvPr id="1282" name="CaixaDeTexto 1281"/>
        <xdr:cNvSpPr txBox="1"/>
      </xdr:nvSpPr>
      <xdr:spPr>
        <a:xfrm>
          <a:off x="19784786" y="83030785"/>
          <a:ext cx="1592036"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- 19/09/18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29935</xdr:colOff>
      <xdr:row>12</xdr:row>
      <xdr:rowOff>1064077</xdr:rowOff>
    </xdr:from>
    <xdr:to>
      <xdr:col>18</xdr:col>
      <xdr:colOff>1608364</xdr:colOff>
      <xdr:row>13</xdr:row>
      <xdr:rowOff>280584</xdr:rowOff>
    </xdr:to>
    <xdr:sp macro="" textlink="">
      <xdr:nvSpPr>
        <xdr:cNvPr id="1283" name="CaixaDeTexto 1282"/>
        <xdr:cNvSpPr txBox="1"/>
      </xdr:nvSpPr>
      <xdr:spPr>
        <a:xfrm>
          <a:off x="21406756" y="4357006"/>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40821</xdr:colOff>
      <xdr:row>18</xdr:row>
      <xdr:rowOff>1061356</xdr:rowOff>
    </xdr:from>
    <xdr:to>
      <xdr:col>19</xdr:col>
      <xdr:colOff>0</xdr:colOff>
      <xdr:row>19</xdr:row>
      <xdr:rowOff>277863</xdr:rowOff>
    </xdr:to>
    <xdr:sp macro="" textlink="">
      <xdr:nvSpPr>
        <xdr:cNvPr id="1284" name="CaixaDeTexto 1283"/>
        <xdr:cNvSpPr txBox="1"/>
      </xdr:nvSpPr>
      <xdr:spPr>
        <a:xfrm>
          <a:off x="21417642" y="10069285"/>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27214</xdr:colOff>
      <xdr:row>34</xdr:row>
      <xdr:rowOff>1047749</xdr:rowOff>
    </xdr:from>
    <xdr:to>
      <xdr:col>18</xdr:col>
      <xdr:colOff>1605643</xdr:colOff>
      <xdr:row>35</xdr:row>
      <xdr:rowOff>264256</xdr:rowOff>
    </xdr:to>
    <xdr:sp macro="" textlink="">
      <xdr:nvSpPr>
        <xdr:cNvPr id="1285" name="CaixaDeTexto 1284"/>
        <xdr:cNvSpPr txBox="1"/>
      </xdr:nvSpPr>
      <xdr:spPr>
        <a:xfrm>
          <a:off x="21404035" y="2510517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0</xdr:colOff>
      <xdr:row>40</xdr:row>
      <xdr:rowOff>1020536</xdr:rowOff>
    </xdr:from>
    <xdr:to>
      <xdr:col>18</xdr:col>
      <xdr:colOff>1578429</xdr:colOff>
      <xdr:row>41</xdr:row>
      <xdr:rowOff>237043</xdr:rowOff>
    </xdr:to>
    <xdr:sp macro="" textlink="">
      <xdr:nvSpPr>
        <xdr:cNvPr id="1287" name="CaixaDeTexto 1286"/>
        <xdr:cNvSpPr txBox="1"/>
      </xdr:nvSpPr>
      <xdr:spPr>
        <a:xfrm>
          <a:off x="21376821" y="30548036"/>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- 26/10/18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27214</xdr:colOff>
      <xdr:row>42</xdr:row>
      <xdr:rowOff>1061357</xdr:rowOff>
    </xdr:from>
    <xdr:to>
      <xdr:col>18</xdr:col>
      <xdr:colOff>1605643</xdr:colOff>
      <xdr:row>43</xdr:row>
      <xdr:rowOff>277864</xdr:rowOff>
    </xdr:to>
    <xdr:sp macro="" textlink="">
      <xdr:nvSpPr>
        <xdr:cNvPr id="1288" name="CaixaDeTexto 1287"/>
        <xdr:cNvSpPr txBox="1"/>
      </xdr:nvSpPr>
      <xdr:spPr>
        <a:xfrm>
          <a:off x="21404035" y="3231696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- 26/10/18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40822</xdr:colOff>
      <xdr:row>44</xdr:row>
      <xdr:rowOff>1047749</xdr:rowOff>
    </xdr:from>
    <xdr:to>
      <xdr:col>19</xdr:col>
      <xdr:colOff>0</xdr:colOff>
      <xdr:row>45</xdr:row>
      <xdr:rowOff>264256</xdr:rowOff>
    </xdr:to>
    <xdr:sp macro="" textlink="">
      <xdr:nvSpPr>
        <xdr:cNvPr id="1289" name="CaixaDeTexto 1288"/>
        <xdr:cNvSpPr txBox="1"/>
      </xdr:nvSpPr>
      <xdr:spPr>
        <a:xfrm>
          <a:off x="21417643" y="3405867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- 26/10/18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40822</xdr:colOff>
      <xdr:row>48</xdr:row>
      <xdr:rowOff>1074963</xdr:rowOff>
    </xdr:from>
    <xdr:to>
      <xdr:col>19</xdr:col>
      <xdr:colOff>0</xdr:colOff>
      <xdr:row>49</xdr:row>
      <xdr:rowOff>291470</xdr:rowOff>
    </xdr:to>
    <xdr:sp macro="" textlink="">
      <xdr:nvSpPr>
        <xdr:cNvPr id="1291" name="CaixaDeTexto 1290"/>
        <xdr:cNvSpPr txBox="1"/>
      </xdr:nvSpPr>
      <xdr:spPr>
        <a:xfrm>
          <a:off x="21417643" y="37637356"/>
          <a:ext cx="1578428"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- 05/10/18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27214</xdr:colOff>
      <xdr:row>50</xdr:row>
      <xdr:rowOff>966107</xdr:rowOff>
    </xdr:from>
    <xdr:to>
      <xdr:col>18</xdr:col>
      <xdr:colOff>1605643</xdr:colOff>
      <xdr:row>51</xdr:row>
      <xdr:rowOff>182613</xdr:rowOff>
    </xdr:to>
    <xdr:sp macro="" textlink="">
      <xdr:nvSpPr>
        <xdr:cNvPr id="1292" name="CaixaDeTexto 1291"/>
        <xdr:cNvSpPr txBox="1"/>
      </xdr:nvSpPr>
      <xdr:spPr>
        <a:xfrm>
          <a:off x="21404035" y="39379071"/>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- 05/10/18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40822</xdr:colOff>
      <xdr:row>52</xdr:row>
      <xdr:rowOff>1088571</xdr:rowOff>
    </xdr:from>
    <xdr:to>
      <xdr:col>19</xdr:col>
      <xdr:colOff>0</xdr:colOff>
      <xdr:row>53</xdr:row>
      <xdr:rowOff>305078</xdr:rowOff>
    </xdr:to>
    <xdr:sp macro="" textlink="">
      <xdr:nvSpPr>
        <xdr:cNvPr id="1293" name="CaixaDeTexto 1292"/>
        <xdr:cNvSpPr txBox="1"/>
      </xdr:nvSpPr>
      <xdr:spPr>
        <a:xfrm>
          <a:off x="21417643" y="4120242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- 09/10/18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40821</xdr:colOff>
      <xdr:row>54</xdr:row>
      <xdr:rowOff>1061357</xdr:rowOff>
    </xdr:from>
    <xdr:to>
      <xdr:col>19</xdr:col>
      <xdr:colOff>0</xdr:colOff>
      <xdr:row>55</xdr:row>
      <xdr:rowOff>277864</xdr:rowOff>
    </xdr:to>
    <xdr:sp macro="" textlink="">
      <xdr:nvSpPr>
        <xdr:cNvPr id="1294" name="CaixaDeTexto 1293"/>
        <xdr:cNvSpPr txBox="1"/>
      </xdr:nvSpPr>
      <xdr:spPr>
        <a:xfrm>
          <a:off x="21417642" y="42971357"/>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13608</xdr:colOff>
      <xdr:row>58</xdr:row>
      <xdr:rowOff>1034142</xdr:rowOff>
    </xdr:from>
    <xdr:to>
      <xdr:col>18</xdr:col>
      <xdr:colOff>1592037</xdr:colOff>
      <xdr:row>59</xdr:row>
      <xdr:rowOff>250649</xdr:rowOff>
    </xdr:to>
    <xdr:sp macro="" textlink="">
      <xdr:nvSpPr>
        <xdr:cNvPr id="1295" name="CaixaDeTexto 1294"/>
        <xdr:cNvSpPr txBox="1"/>
      </xdr:nvSpPr>
      <xdr:spPr>
        <a:xfrm>
          <a:off x="21390429" y="46563642"/>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- 26/10/18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27215</xdr:colOff>
      <xdr:row>72</xdr:row>
      <xdr:rowOff>1020535</xdr:rowOff>
    </xdr:from>
    <xdr:to>
      <xdr:col>18</xdr:col>
      <xdr:colOff>1605644</xdr:colOff>
      <xdr:row>73</xdr:row>
      <xdr:rowOff>237042</xdr:rowOff>
    </xdr:to>
    <xdr:sp macro="" textlink="">
      <xdr:nvSpPr>
        <xdr:cNvPr id="1296" name="CaixaDeTexto 1295"/>
        <xdr:cNvSpPr txBox="1"/>
      </xdr:nvSpPr>
      <xdr:spPr>
        <a:xfrm>
          <a:off x="21404036" y="58646785"/>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40822</xdr:colOff>
      <xdr:row>86</xdr:row>
      <xdr:rowOff>979714</xdr:rowOff>
    </xdr:from>
    <xdr:to>
      <xdr:col>19</xdr:col>
      <xdr:colOff>0</xdr:colOff>
      <xdr:row>87</xdr:row>
      <xdr:rowOff>196221</xdr:rowOff>
    </xdr:to>
    <xdr:sp macro="" textlink="">
      <xdr:nvSpPr>
        <xdr:cNvPr id="1299" name="CaixaDeTexto 1298"/>
        <xdr:cNvSpPr txBox="1"/>
      </xdr:nvSpPr>
      <xdr:spPr>
        <a:xfrm>
          <a:off x="21417643" y="7070271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27215</xdr:colOff>
      <xdr:row>88</xdr:row>
      <xdr:rowOff>979714</xdr:rowOff>
    </xdr:from>
    <xdr:to>
      <xdr:col>18</xdr:col>
      <xdr:colOff>1605644</xdr:colOff>
      <xdr:row>89</xdr:row>
      <xdr:rowOff>196220</xdr:rowOff>
    </xdr:to>
    <xdr:sp macro="" textlink="">
      <xdr:nvSpPr>
        <xdr:cNvPr id="1300" name="CaixaDeTexto 1299"/>
        <xdr:cNvSpPr txBox="1"/>
      </xdr:nvSpPr>
      <xdr:spPr>
        <a:xfrm>
          <a:off x="21404036" y="7244442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- 10/10/18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27214</xdr:colOff>
      <xdr:row>90</xdr:row>
      <xdr:rowOff>966107</xdr:rowOff>
    </xdr:from>
    <xdr:to>
      <xdr:col>18</xdr:col>
      <xdr:colOff>1605643</xdr:colOff>
      <xdr:row>91</xdr:row>
      <xdr:rowOff>182613</xdr:rowOff>
    </xdr:to>
    <xdr:sp macro="" textlink="">
      <xdr:nvSpPr>
        <xdr:cNvPr id="1301" name="CaixaDeTexto 1300"/>
        <xdr:cNvSpPr txBox="1"/>
      </xdr:nvSpPr>
      <xdr:spPr>
        <a:xfrm>
          <a:off x="21404035" y="7415892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- 29/10/18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27215</xdr:colOff>
      <xdr:row>92</xdr:row>
      <xdr:rowOff>993321</xdr:rowOff>
    </xdr:from>
    <xdr:to>
      <xdr:col>18</xdr:col>
      <xdr:colOff>1605644</xdr:colOff>
      <xdr:row>93</xdr:row>
      <xdr:rowOff>209828</xdr:rowOff>
    </xdr:to>
    <xdr:sp macro="" textlink="">
      <xdr:nvSpPr>
        <xdr:cNvPr id="1302" name="CaixaDeTexto 1301"/>
        <xdr:cNvSpPr txBox="1"/>
      </xdr:nvSpPr>
      <xdr:spPr>
        <a:xfrm>
          <a:off x="21404036" y="75927857"/>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- 25/10/18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13607</xdr:colOff>
      <xdr:row>94</xdr:row>
      <xdr:rowOff>1047749</xdr:rowOff>
    </xdr:from>
    <xdr:to>
      <xdr:col>18</xdr:col>
      <xdr:colOff>1592036</xdr:colOff>
      <xdr:row>95</xdr:row>
      <xdr:rowOff>264255</xdr:rowOff>
    </xdr:to>
    <xdr:sp macro="" textlink="">
      <xdr:nvSpPr>
        <xdr:cNvPr id="1303" name="CaixaDeTexto 1302"/>
        <xdr:cNvSpPr txBox="1"/>
      </xdr:nvSpPr>
      <xdr:spPr>
        <a:xfrm>
          <a:off x="21390428" y="77751213"/>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- 11/10/18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40821</xdr:colOff>
      <xdr:row>96</xdr:row>
      <xdr:rowOff>1047750</xdr:rowOff>
    </xdr:from>
    <xdr:to>
      <xdr:col>19</xdr:col>
      <xdr:colOff>0</xdr:colOff>
      <xdr:row>97</xdr:row>
      <xdr:rowOff>264257</xdr:rowOff>
    </xdr:to>
    <xdr:sp macro="" textlink="">
      <xdr:nvSpPr>
        <xdr:cNvPr id="1305" name="CaixaDeTexto 1304"/>
        <xdr:cNvSpPr txBox="1"/>
      </xdr:nvSpPr>
      <xdr:spPr>
        <a:xfrm>
          <a:off x="21417642" y="79452107"/>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- 25/10/18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29935</xdr:colOff>
      <xdr:row>98</xdr:row>
      <xdr:rowOff>1064078</xdr:rowOff>
    </xdr:from>
    <xdr:to>
      <xdr:col>18</xdr:col>
      <xdr:colOff>1608364</xdr:colOff>
      <xdr:row>99</xdr:row>
      <xdr:rowOff>280585</xdr:rowOff>
    </xdr:to>
    <xdr:sp macro="" textlink="">
      <xdr:nvSpPr>
        <xdr:cNvPr id="1306" name="CaixaDeTexto 1305"/>
        <xdr:cNvSpPr txBox="1"/>
      </xdr:nvSpPr>
      <xdr:spPr>
        <a:xfrm>
          <a:off x="21406756" y="8126457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0</xdr:colOff>
      <xdr:row>100</xdr:row>
      <xdr:rowOff>979713</xdr:rowOff>
    </xdr:from>
    <xdr:to>
      <xdr:col>18</xdr:col>
      <xdr:colOff>1578429</xdr:colOff>
      <xdr:row>101</xdr:row>
      <xdr:rowOff>196219</xdr:rowOff>
    </xdr:to>
    <xdr:sp macro="" textlink="">
      <xdr:nvSpPr>
        <xdr:cNvPr id="1308" name="CaixaDeTexto 1307"/>
        <xdr:cNvSpPr txBox="1"/>
      </xdr:nvSpPr>
      <xdr:spPr>
        <a:xfrm>
          <a:off x="21376821" y="8303078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- 17/10/18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27214</xdr:colOff>
      <xdr:row>12</xdr:row>
      <xdr:rowOff>1074963</xdr:rowOff>
    </xdr:from>
    <xdr:to>
      <xdr:col>19</xdr:col>
      <xdr:colOff>1605643</xdr:colOff>
      <xdr:row>13</xdr:row>
      <xdr:rowOff>291470</xdr:rowOff>
    </xdr:to>
    <xdr:sp macro="" textlink="">
      <xdr:nvSpPr>
        <xdr:cNvPr id="1309" name="CaixaDeTexto 1308"/>
        <xdr:cNvSpPr txBox="1"/>
      </xdr:nvSpPr>
      <xdr:spPr>
        <a:xfrm>
          <a:off x="23023285" y="4367892"/>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- 07/11/18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13607</xdr:colOff>
      <xdr:row>14</xdr:row>
      <xdr:rowOff>1061356</xdr:rowOff>
    </xdr:from>
    <xdr:to>
      <xdr:col>19</xdr:col>
      <xdr:colOff>1592036</xdr:colOff>
      <xdr:row>15</xdr:row>
      <xdr:rowOff>277862</xdr:rowOff>
    </xdr:to>
    <xdr:sp macro="" textlink="">
      <xdr:nvSpPr>
        <xdr:cNvPr id="1310" name="CaixaDeTexto 1309"/>
        <xdr:cNvSpPr txBox="1"/>
      </xdr:nvSpPr>
      <xdr:spPr>
        <a:xfrm>
          <a:off x="23009678" y="6245677"/>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- 07/11/18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13607</xdr:colOff>
      <xdr:row>16</xdr:row>
      <xdr:rowOff>1115785</xdr:rowOff>
    </xdr:from>
    <xdr:to>
      <xdr:col>19</xdr:col>
      <xdr:colOff>1592036</xdr:colOff>
      <xdr:row>17</xdr:row>
      <xdr:rowOff>332291</xdr:rowOff>
    </xdr:to>
    <xdr:sp macro="" textlink="">
      <xdr:nvSpPr>
        <xdr:cNvPr id="1311" name="CaixaDeTexto 1310"/>
        <xdr:cNvSpPr txBox="1"/>
      </xdr:nvSpPr>
      <xdr:spPr>
        <a:xfrm>
          <a:off x="23009678" y="8191499"/>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40821</xdr:colOff>
      <xdr:row>18</xdr:row>
      <xdr:rowOff>1061357</xdr:rowOff>
    </xdr:from>
    <xdr:to>
      <xdr:col>20</xdr:col>
      <xdr:colOff>0</xdr:colOff>
      <xdr:row>19</xdr:row>
      <xdr:rowOff>277864</xdr:rowOff>
    </xdr:to>
    <xdr:sp macro="" textlink="">
      <xdr:nvSpPr>
        <xdr:cNvPr id="1312" name="CaixaDeTexto 1311"/>
        <xdr:cNvSpPr txBox="1"/>
      </xdr:nvSpPr>
      <xdr:spPr>
        <a:xfrm>
          <a:off x="23036892" y="10069286"/>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- 21/11/18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13607</xdr:colOff>
      <xdr:row>20</xdr:row>
      <xdr:rowOff>993321</xdr:rowOff>
    </xdr:from>
    <xdr:to>
      <xdr:col>19</xdr:col>
      <xdr:colOff>1592036</xdr:colOff>
      <xdr:row>21</xdr:row>
      <xdr:rowOff>209828</xdr:rowOff>
    </xdr:to>
    <xdr:sp macro="" textlink="">
      <xdr:nvSpPr>
        <xdr:cNvPr id="1313" name="CaixaDeTexto 1312"/>
        <xdr:cNvSpPr txBox="1"/>
      </xdr:nvSpPr>
      <xdr:spPr>
        <a:xfrm>
          <a:off x="23009678" y="1196067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- 27/11/18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0</xdr:colOff>
      <xdr:row>22</xdr:row>
      <xdr:rowOff>1061356</xdr:rowOff>
    </xdr:from>
    <xdr:to>
      <xdr:col>19</xdr:col>
      <xdr:colOff>1578429</xdr:colOff>
      <xdr:row>23</xdr:row>
      <xdr:rowOff>277863</xdr:rowOff>
    </xdr:to>
    <xdr:sp macro="" textlink="">
      <xdr:nvSpPr>
        <xdr:cNvPr id="1314" name="CaixaDeTexto 1313"/>
        <xdr:cNvSpPr txBox="1"/>
      </xdr:nvSpPr>
      <xdr:spPr>
        <a:xfrm>
          <a:off x="22996071" y="14015356"/>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- 27/11/18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27213</xdr:colOff>
      <xdr:row>24</xdr:row>
      <xdr:rowOff>979714</xdr:rowOff>
    </xdr:from>
    <xdr:to>
      <xdr:col>19</xdr:col>
      <xdr:colOff>1605642</xdr:colOff>
      <xdr:row>25</xdr:row>
      <xdr:rowOff>196220</xdr:rowOff>
    </xdr:to>
    <xdr:sp macro="" textlink="">
      <xdr:nvSpPr>
        <xdr:cNvPr id="1315" name="CaixaDeTexto 1314"/>
        <xdr:cNvSpPr txBox="1"/>
      </xdr:nvSpPr>
      <xdr:spPr>
        <a:xfrm>
          <a:off x="23023284" y="1586592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- 16/11/18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13608</xdr:colOff>
      <xdr:row>26</xdr:row>
      <xdr:rowOff>1020535</xdr:rowOff>
    </xdr:from>
    <xdr:to>
      <xdr:col>19</xdr:col>
      <xdr:colOff>1592037</xdr:colOff>
      <xdr:row>27</xdr:row>
      <xdr:rowOff>237042</xdr:rowOff>
    </xdr:to>
    <xdr:sp macro="" textlink="">
      <xdr:nvSpPr>
        <xdr:cNvPr id="1316" name="CaixaDeTexto 1315"/>
        <xdr:cNvSpPr txBox="1"/>
      </xdr:nvSpPr>
      <xdr:spPr>
        <a:xfrm>
          <a:off x="23009679" y="1774371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- 26/11/18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18</xdr:col>
      <xdr:colOff>1605643</xdr:colOff>
      <xdr:row>28</xdr:row>
      <xdr:rowOff>1102178</xdr:rowOff>
    </xdr:from>
    <xdr:to>
      <xdr:col>19</xdr:col>
      <xdr:colOff>1564822</xdr:colOff>
      <xdr:row>29</xdr:row>
      <xdr:rowOff>318685</xdr:rowOff>
    </xdr:to>
    <xdr:sp macro="" textlink="">
      <xdr:nvSpPr>
        <xdr:cNvPr id="1317" name="CaixaDeTexto 1316"/>
        <xdr:cNvSpPr txBox="1"/>
      </xdr:nvSpPr>
      <xdr:spPr>
        <a:xfrm>
          <a:off x="22982464" y="1964871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- 26/11/18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27215</xdr:colOff>
      <xdr:row>30</xdr:row>
      <xdr:rowOff>1020536</xdr:rowOff>
    </xdr:from>
    <xdr:to>
      <xdr:col>19</xdr:col>
      <xdr:colOff>1605644</xdr:colOff>
      <xdr:row>31</xdr:row>
      <xdr:rowOff>237043</xdr:rowOff>
    </xdr:to>
    <xdr:sp macro="" textlink="">
      <xdr:nvSpPr>
        <xdr:cNvPr id="1318" name="CaixaDeTexto 1317"/>
        <xdr:cNvSpPr txBox="1"/>
      </xdr:nvSpPr>
      <xdr:spPr>
        <a:xfrm>
          <a:off x="23023286" y="21390429"/>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27215</xdr:colOff>
      <xdr:row>32</xdr:row>
      <xdr:rowOff>1020536</xdr:rowOff>
    </xdr:from>
    <xdr:to>
      <xdr:col>19</xdr:col>
      <xdr:colOff>1605644</xdr:colOff>
      <xdr:row>33</xdr:row>
      <xdr:rowOff>237043</xdr:rowOff>
    </xdr:to>
    <xdr:sp macro="" textlink="">
      <xdr:nvSpPr>
        <xdr:cNvPr id="1319" name="CaixaDeTexto 1318"/>
        <xdr:cNvSpPr txBox="1"/>
      </xdr:nvSpPr>
      <xdr:spPr>
        <a:xfrm>
          <a:off x="23023286" y="23227393"/>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- 19/11/18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13608</xdr:colOff>
      <xdr:row>34</xdr:row>
      <xdr:rowOff>1047750</xdr:rowOff>
    </xdr:from>
    <xdr:to>
      <xdr:col>19</xdr:col>
      <xdr:colOff>1592037</xdr:colOff>
      <xdr:row>35</xdr:row>
      <xdr:rowOff>264257</xdr:rowOff>
    </xdr:to>
    <xdr:sp macro="" textlink="">
      <xdr:nvSpPr>
        <xdr:cNvPr id="1320" name="CaixaDeTexto 1319"/>
        <xdr:cNvSpPr txBox="1"/>
      </xdr:nvSpPr>
      <xdr:spPr>
        <a:xfrm>
          <a:off x="23009679" y="25105179"/>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40821</xdr:colOff>
      <xdr:row>36</xdr:row>
      <xdr:rowOff>1061356</xdr:rowOff>
    </xdr:from>
    <xdr:to>
      <xdr:col>20</xdr:col>
      <xdr:colOff>0</xdr:colOff>
      <xdr:row>37</xdr:row>
      <xdr:rowOff>277862</xdr:rowOff>
    </xdr:to>
    <xdr:sp macro="" textlink="">
      <xdr:nvSpPr>
        <xdr:cNvPr id="1321" name="CaixaDeTexto 1320"/>
        <xdr:cNvSpPr txBox="1"/>
      </xdr:nvSpPr>
      <xdr:spPr>
        <a:xfrm>
          <a:off x="23036892" y="26914927"/>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0</xdr:colOff>
      <xdr:row>38</xdr:row>
      <xdr:rowOff>1020535</xdr:rowOff>
    </xdr:from>
    <xdr:to>
      <xdr:col>19</xdr:col>
      <xdr:colOff>1578429</xdr:colOff>
      <xdr:row>39</xdr:row>
      <xdr:rowOff>237042</xdr:rowOff>
    </xdr:to>
    <xdr:sp macro="" textlink="">
      <xdr:nvSpPr>
        <xdr:cNvPr id="1322" name="CaixaDeTexto 1321"/>
        <xdr:cNvSpPr txBox="1"/>
      </xdr:nvSpPr>
      <xdr:spPr>
        <a:xfrm>
          <a:off x="22996071" y="2879271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27215</xdr:colOff>
      <xdr:row>40</xdr:row>
      <xdr:rowOff>1034142</xdr:rowOff>
    </xdr:from>
    <xdr:to>
      <xdr:col>19</xdr:col>
      <xdr:colOff>1605644</xdr:colOff>
      <xdr:row>41</xdr:row>
      <xdr:rowOff>250649</xdr:rowOff>
    </xdr:to>
    <xdr:sp macro="" textlink="">
      <xdr:nvSpPr>
        <xdr:cNvPr id="1323" name="CaixaDeTexto 1322"/>
        <xdr:cNvSpPr txBox="1"/>
      </xdr:nvSpPr>
      <xdr:spPr>
        <a:xfrm>
          <a:off x="23023286" y="30561642"/>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- 29/11/18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40822</xdr:colOff>
      <xdr:row>42</xdr:row>
      <xdr:rowOff>1061357</xdr:rowOff>
    </xdr:from>
    <xdr:to>
      <xdr:col>20</xdr:col>
      <xdr:colOff>0</xdr:colOff>
      <xdr:row>43</xdr:row>
      <xdr:rowOff>277864</xdr:rowOff>
    </xdr:to>
    <xdr:sp macro="" textlink="">
      <xdr:nvSpPr>
        <xdr:cNvPr id="1324" name="CaixaDeTexto 1323"/>
        <xdr:cNvSpPr txBox="1"/>
      </xdr:nvSpPr>
      <xdr:spPr>
        <a:xfrm>
          <a:off x="23036893" y="3231696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- 29/11/18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40821</xdr:colOff>
      <xdr:row>44</xdr:row>
      <xdr:rowOff>1034143</xdr:rowOff>
    </xdr:from>
    <xdr:to>
      <xdr:col>20</xdr:col>
      <xdr:colOff>0</xdr:colOff>
      <xdr:row>45</xdr:row>
      <xdr:rowOff>250650</xdr:rowOff>
    </xdr:to>
    <xdr:sp macro="" textlink="">
      <xdr:nvSpPr>
        <xdr:cNvPr id="1325" name="CaixaDeTexto 1324"/>
        <xdr:cNvSpPr txBox="1"/>
      </xdr:nvSpPr>
      <xdr:spPr>
        <a:xfrm>
          <a:off x="23036892" y="34045072"/>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- 29/11/18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27215</xdr:colOff>
      <xdr:row>46</xdr:row>
      <xdr:rowOff>993322</xdr:rowOff>
    </xdr:from>
    <xdr:to>
      <xdr:col>19</xdr:col>
      <xdr:colOff>1605644</xdr:colOff>
      <xdr:row>47</xdr:row>
      <xdr:rowOff>209829</xdr:rowOff>
    </xdr:to>
    <xdr:sp macro="" textlink="">
      <xdr:nvSpPr>
        <xdr:cNvPr id="1326" name="CaixaDeTexto 1325"/>
        <xdr:cNvSpPr txBox="1"/>
      </xdr:nvSpPr>
      <xdr:spPr>
        <a:xfrm>
          <a:off x="23023286" y="35773179"/>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- 27/11/18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27214</xdr:colOff>
      <xdr:row>52</xdr:row>
      <xdr:rowOff>1074964</xdr:rowOff>
    </xdr:from>
    <xdr:to>
      <xdr:col>19</xdr:col>
      <xdr:colOff>1605643</xdr:colOff>
      <xdr:row>53</xdr:row>
      <xdr:rowOff>291471</xdr:rowOff>
    </xdr:to>
    <xdr:sp macro="" textlink="">
      <xdr:nvSpPr>
        <xdr:cNvPr id="1327" name="CaixaDeTexto 1326"/>
        <xdr:cNvSpPr txBox="1"/>
      </xdr:nvSpPr>
      <xdr:spPr>
        <a:xfrm>
          <a:off x="23023285" y="41188821"/>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- 08/11/18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27214</xdr:colOff>
      <xdr:row>54</xdr:row>
      <xdr:rowOff>1047750</xdr:rowOff>
    </xdr:from>
    <xdr:to>
      <xdr:col>19</xdr:col>
      <xdr:colOff>1605643</xdr:colOff>
      <xdr:row>55</xdr:row>
      <xdr:rowOff>264257</xdr:rowOff>
    </xdr:to>
    <xdr:sp macro="" textlink="">
      <xdr:nvSpPr>
        <xdr:cNvPr id="1328" name="CaixaDeTexto 1327"/>
        <xdr:cNvSpPr txBox="1"/>
      </xdr:nvSpPr>
      <xdr:spPr>
        <a:xfrm>
          <a:off x="23023285" y="42957750"/>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- 09/11/18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27214</xdr:colOff>
      <xdr:row>56</xdr:row>
      <xdr:rowOff>1006929</xdr:rowOff>
    </xdr:from>
    <xdr:to>
      <xdr:col>19</xdr:col>
      <xdr:colOff>1605643</xdr:colOff>
      <xdr:row>57</xdr:row>
      <xdr:rowOff>223436</xdr:rowOff>
    </xdr:to>
    <xdr:sp macro="" textlink="">
      <xdr:nvSpPr>
        <xdr:cNvPr id="1329" name="CaixaDeTexto 1328"/>
        <xdr:cNvSpPr txBox="1"/>
      </xdr:nvSpPr>
      <xdr:spPr>
        <a:xfrm>
          <a:off x="23023285" y="4468585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- 21/11/18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40822</xdr:colOff>
      <xdr:row>58</xdr:row>
      <xdr:rowOff>1034142</xdr:rowOff>
    </xdr:from>
    <xdr:to>
      <xdr:col>20</xdr:col>
      <xdr:colOff>0</xdr:colOff>
      <xdr:row>59</xdr:row>
      <xdr:rowOff>250649</xdr:rowOff>
    </xdr:to>
    <xdr:sp macro="" textlink="">
      <xdr:nvSpPr>
        <xdr:cNvPr id="1330" name="CaixaDeTexto 1329"/>
        <xdr:cNvSpPr txBox="1"/>
      </xdr:nvSpPr>
      <xdr:spPr>
        <a:xfrm>
          <a:off x="23036893" y="46563642"/>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13607</xdr:colOff>
      <xdr:row>60</xdr:row>
      <xdr:rowOff>1006928</xdr:rowOff>
    </xdr:from>
    <xdr:to>
      <xdr:col>19</xdr:col>
      <xdr:colOff>1592036</xdr:colOff>
      <xdr:row>61</xdr:row>
      <xdr:rowOff>223435</xdr:rowOff>
    </xdr:to>
    <xdr:sp macro="" textlink="">
      <xdr:nvSpPr>
        <xdr:cNvPr id="1331" name="CaixaDeTexto 1330"/>
        <xdr:cNvSpPr txBox="1"/>
      </xdr:nvSpPr>
      <xdr:spPr>
        <a:xfrm>
          <a:off x="23009678" y="48237321"/>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40822</xdr:colOff>
      <xdr:row>62</xdr:row>
      <xdr:rowOff>1020535</xdr:rowOff>
    </xdr:from>
    <xdr:to>
      <xdr:col>20</xdr:col>
      <xdr:colOff>0</xdr:colOff>
      <xdr:row>63</xdr:row>
      <xdr:rowOff>237042</xdr:rowOff>
    </xdr:to>
    <xdr:sp macro="" textlink="">
      <xdr:nvSpPr>
        <xdr:cNvPr id="1332" name="CaixaDeTexto 1331"/>
        <xdr:cNvSpPr txBox="1"/>
      </xdr:nvSpPr>
      <xdr:spPr>
        <a:xfrm>
          <a:off x="23036893" y="50047071"/>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- 28/11/18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54428</xdr:colOff>
      <xdr:row>64</xdr:row>
      <xdr:rowOff>1020535</xdr:rowOff>
    </xdr:from>
    <xdr:to>
      <xdr:col>20</xdr:col>
      <xdr:colOff>0</xdr:colOff>
      <xdr:row>65</xdr:row>
      <xdr:rowOff>237042</xdr:rowOff>
    </xdr:to>
    <xdr:sp macro="" textlink="">
      <xdr:nvSpPr>
        <xdr:cNvPr id="1333" name="CaixaDeTexto 1332"/>
        <xdr:cNvSpPr txBox="1"/>
      </xdr:nvSpPr>
      <xdr:spPr>
        <a:xfrm>
          <a:off x="23050499" y="5184321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27214</xdr:colOff>
      <xdr:row>66</xdr:row>
      <xdr:rowOff>1020535</xdr:rowOff>
    </xdr:from>
    <xdr:to>
      <xdr:col>19</xdr:col>
      <xdr:colOff>1605643</xdr:colOff>
      <xdr:row>67</xdr:row>
      <xdr:rowOff>237042</xdr:rowOff>
    </xdr:to>
    <xdr:sp macro="" textlink="">
      <xdr:nvSpPr>
        <xdr:cNvPr id="1334" name="CaixaDeTexto 1333"/>
        <xdr:cNvSpPr txBox="1"/>
      </xdr:nvSpPr>
      <xdr:spPr>
        <a:xfrm>
          <a:off x="23023285" y="53598535"/>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27214</xdr:colOff>
      <xdr:row>68</xdr:row>
      <xdr:rowOff>1006928</xdr:rowOff>
    </xdr:from>
    <xdr:to>
      <xdr:col>19</xdr:col>
      <xdr:colOff>1605643</xdr:colOff>
      <xdr:row>69</xdr:row>
      <xdr:rowOff>223434</xdr:rowOff>
    </xdr:to>
    <xdr:sp macro="" textlink="">
      <xdr:nvSpPr>
        <xdr:cNvPr id="1335" name="CaixaDeTexto 1334"/>
        <xdr:cNvSpPr txBox="1"/>
      </xdr:nvSpPr>
      <xdr:spPr>
        <a:xfrm>
          <a:off x="23023285" y="55326642"/>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40821</xdr:colOff>
      <xdr:row>70</xdr:row>
      <xdr:rowOff>952499</xdr:rowOff>
    </xdr:from>
    <xdr:to>
      <xdr:col>20</xdr:col>
      <xdr:colOff>0</xdr:colOff>
      <xdr:row>71</xdr:row>
      <xdr:rowOff>169006</xdr:rowOff>
    </xdr:to>
    <xdr:sp macro="" textlink="">
      <xdr:nvSpPr>
        <xdr:cNvPr id="1336" name="CaixaDeTexto 1335"/>
        <xdr:cNvSpPr txBox="1"/>
      </xdr:nvSpPr>
      <xdr:spPr>
        <a:xfrm>
          <a:off x="23036892" y="5691867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- 23/11/18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54428</xdr:colOff>
      <xdr:row>72</xdr:row>
      <xdr:rowOff>1006928</xdr:rowOff>
    </xdr:from>
    <xdr:to>
      <xdr:col>20</xdr:col>
      <xdr:colOff>0</xdr:colOff>
      <xdr:row>73</xdr:row>
      <xdr:rowOff>223435</xdr:rowOff>
    </xdr:to>
    <xdr:sp macro="" textlink="">
      <xdr:nvSpPr>
        <xdr:cNvPr id="1338" name="CaixaDeTexto 1337"/>
        <xdr:cNvSpPr txBox="1"/>
      </xdr:nvSpPr>
      <xdr:spPr>
        <a:xfrm>
          <a:off x="23050499" y="5863317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- 21/11/18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54429</xdr:colOff>
      <xdr:row>74</xdr:row>
      <xdr:rowOff>1006928</xdr:rowOff>
    </xdr:from>
    <xdr:to>
      <xdr:col>20</xdr:col>
      <xdr:colOff>0</xdr:colOff>
      <xdr:row>75</xdr:row>
      <xdr:rowOff>223434</xdr:rowOff>
    </xdr:to>
    <xdr:sp macro="" textlink="">
      <xdr:nvSpPr>
        <xdr:cNvPr id="1339" name="CaixaDeTexto 1338"/>
        <xdr:cNvSpPr txBox="1"/>
      </xdr:nvSpPr>
      <xdr:spPr>
        <a:xfrm>
          <a:off x="23050500" y="60388499"/>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- 16/11/18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40822</xdr:colOff>
      <xdr:row>76</xdr:row>
      <xdr:rowOff>979714</xdr:rowOff>
    </xdr:from>
    <xdr:to>
      <xdr:col>20</xdr:col>
      <xdr:colOff>0</xdr:colOff>
      <xdr:row>77</xdr:row>
      <xdr:rowOff>196221</xdr:rowOff>
    </xdr:to>
    <xdr:sp macro="" textlink="">
      <xdr:nvSpPr>
        <xdr:cNvPr id="1340" name="CaixaDeTexto 1339"/>
        <xdr:cNvSpPr txBox="1"/>
      </xdr:nvSpPr>
      <xdr:spPr>
        <a:xfrm>
          <a:off x="23036893" y="62089393"/>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- 16/11/18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27214</xdr:colOff>
      <xdr:row>78</xdr:row>
      <xdr:rowOff>1006928</xdr:rowOff>
    </xdr:from>
    <xdr:to>
      <xdr:col>19</xdr:col>
      <xdr:colOff>1605643</xdr:colOff>
      <xdr:row>79</xdr:row>
      <xdr:rowOff>223434</xdr:rowOff>
    </xdr:to>
    <xdr:sp macro="" textlink="">
      <xdr:nvSpPr>
        <xdr:cNvPr id="1341" name="CaixaDeTexto 1340"/>
        <xdr:cNvSpPr txBox="1"/>
      </xdr:nvSpPr>
      <xdr:spPr>
        <a:xfrm>
          <a:off x="23023285" y="63803892"/>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- 09/11/18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40821</xdr:colOff>
      <xdr:row>80</xdr:row>
      <xdr:rowOff>952500</xdr:rowOff>
    </xdr:from>
    <xdr:to>
      <xdr:col>20</xdr:col>
      <xdr:colOff>0</xdr:colOff>
      <xdr:row>81</xdr:row>
      <xdr:rowOff>169006</xdr:rowOff>
    </xdr:to>
    <xdr:sp macro="" textlink="">
      <xdr:nvSpPr>
        <xdr:cNvPr id="1342" name="CaixaDeTexto 1341"/>
        <xdr:cNvSpPr txBox="1"/>
      </xdr:nvSpPr>
      <xdr:spPr>
        <a:xfrm>
          <a:off x="23036892" y="65477571"/>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- 09/11/18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27214</xdr:colOff>
      <xdr:row>82</xdr:row>
      <xdr:rowOff>1006918</xdr:rowOff>
    </xdr:from>
    <xdr:to>
      <xdr:col>19</xdr:col>
      <xdr:colOff>1605643</xdr:colOff>
      <xdr:row>83</xdr:row>
      <xdr:rowOff>223425</xdr:rowOff>
    </xdr:to>
    <xdr:sp macro="" textlink="">
      <xdr:nvSpPr>
        <xdr:cNvPr id="1343" name="CaixaDeTexto 1342"/>
        <xdr:cNvSpPr txBox="1"/>
      </xdr:nvSpPr>
      <xdr:spPr>
        <a:xfrm>
          <a:off x="23023285" y="6727370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- 09/11/18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40821</xdr:colOff>
      <xdr:row>84</xdr:row>
      <xdr:rowOff>1006918</xdr:rowOff>
    </xdr:from>
    <xdr:to>
      <xdr:col>20</xdr:col>
      <xdr:colOff>0</xdr:colOff>
      <xdr:row>85</xdr:row>
      <xdr:rowOff>223425</xdr:rowOff>
    </xdr:to>
    <xdr:sp macro="" textlink="">
      <xdr:nvSpPr>
        <xdr:cNvPr id="1344" name="CaixaDeTexto 1343"/>
        <xdr:cNvSpPr txBox="1"/>
      </xdr:nvSpPr>
      <xdr:spPr>
        <a:xfrm>
          <a:off x="23036892" y="69069847"/>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- 09/11/18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27214</xdr:colOff>
      <xdr:row>98</xdr:row>
      <xdr:rowOff>1061357</xdr:rowOff>
    </xdr:from>
    <xdr:to>
      <xdr:col>19</xdr:col>
      <xdr:colOff>1605643</xdr:colOff>
      <xdr:row>99</xdr:row>
      <xdr:rowOff>277864</xdr:rowOff>
    </xdr:to>
    <xdr:sp macro="" textlink="">
      <xdr:nvSpPr>
        <xdr:cNvPr id="1345" name="CaixaDeTexto 1344"/>
        <xdr:cNvSpPr txBox="1"/>
      </xdr:nvSpPr>
      <xdr:spPr>
        <a:xfrm>
          <a:off x="23023285" y="81261857"/>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- 21/11/18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19</xdr:col>
      <xdr:colOff>27215</xdr:colOff>
      <xdr:row>100</xdr:row>
      <xdr:rowOff>1020535</xdr:rowOff>
    </xdr:from>
    <xdr:to>
      <xdr:col>19</xdr:col>
      <xdr:colOff>1605644</xdr:colOff>
      <xdr:row>101</xdr:row>
      <xdr:rowOff>237041</xdr:rowOff>
    </xdr:to>
    <xdr:sp macro="" textlink="">
      <xdr:nvSpPr>
        <xdr:cNvPr id="1346" name="CaixaDeTexto 1345"/>
        <xdr:cNvSpPr txBox="1"/>
      </xdr:nvSpPr>
      <xdr:spPr>
        <a:xfrm>
          <a:off x="23023286" y="83071606"/>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- 21/11/18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68034</xdr:colOff>
      <xdr:row>12</xdr:row>
      <xdr:rowOff>1088571</xdr:rowOff>
    </xdr:from>
    <xdr:to>
      <xdr:col>21</xdr:col>
      <xdr:colOff>0</xdr:colOff>
      <xdr:row>13</xdr:row>
      <xdr:rowOff>305078</xdr:rowOff>
    </xdr:to>
    <xdr:sp macro="" textlink="">
      <xdr:nvSpPr>
        <xdr:cNvPr id="1348" name="CaixaDeTexto 1347"/>
        <xdr:cNvSpPr txBox="1"/>
      </xdr:nvSpPr>
      <xdr:spPr>
        <a:xfrm>
          <a:off x="24683355" y="4381500"/>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- 11/12/18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40821</xdr:colOff>
      <xdr:row>18</xdr:row>
      <xdr:rowOff>1074964</xdr:rowOff>
    </xdr:from>
    <xdr:to>
      <xdr:col>21</xdr:col>
      <xdr:colOff>0</xdr:colOff>
      <xdr:row>19</xdr:row>
      <xdr:rowOff>291471</xdr:rowOff>
    </xdr:to>
    <xdr:sp macro="" textlink="">
      <xdr:nvSpPr>
        <xdr:cNvPr id="1351" name="CaixaDeTexto 1350"/>
        <xdr:cNvSpPr txBox="1"/>
      </xdr:nvSpPr>
      <xdr:spPr>
        <a:xfrm>
          <a:off x="24656142" y="10082893"/>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- 12/12/18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40821</xdr:colOff>
      <xdr:row>34</xdr:row>
      <xdr:rowOff>1061355</xdr:rowOff>
    </xdr:from>
    <xdr:to>
      <xdr:col>21</xdr:col>
      <xdr:colOff>0</xdr:colOff>
      <xdr:row>35</xdr:row>
      <xdr:rowOff>277862</xdr:rowOff>
    </xdr:to>
    <xdr:sp macro="" textlink="">
      <xdr:nvSpPr>
        <xdr:cNvPr id="1353" name="CaixaDeTexto 1352"/>
        <xdr:cNvSpPr txBox="1"/>
      </xdr:nvSpPr>
      <xdr:spPr>
        <a:xfrm>
          <a:off x="24656142" y="2511878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- 07/12/18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0</xdr:colOff>
      <xdr:row>40</xdr:row>
      <xdr:rowOff>1034143</xdr:rowOff>
    </xdr:from>
    <xdr:to>
      <xdr:col>20</xdr:col>
      <xdr:colOff>1578429</xdr:colOff>
      <xdr:row>41</xdr:row>
      <xdr:rowOff>250650</xdr:rowOff>
    </xdr:to>
    <xdr:sp macro="" textlink="">
      <xdr:nvSpPr>
        <xdr:cNvPr id="1354" name="CaixaDeTexto 1353"/>
        <xdr:cNvSpPr txBox="1"/>
      </xdr:nvSpPr>
      <xdr:spPr>
        <a:xfrm>
          <a:off x="24615321" y="30561643"/>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- 11/12/18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13607</xdr:colOff>
      <xdr:row>42</xdr:row>
      <xdr:rowOff>1074964</xdr:rowOff>
    </xdr:from>
    <xdr:to>
      <xdr:col>20</xdr:col>
      <xdr:colOff>1592036</xdr:colOff>
      <xdr:row>43</xdr:row>
      <xdr:rowOff>291471</xdr:rowOff>
    </xdr:to>
    <xdr:sp macro="" textlink="">
      <xdr:nvSpPr>
        <xdr:cNvPr id="1355" name="CaixaDeTexto 1354"/>
        <xdr:cNvSpPr txBox="1"/>
      </xdr:nvSpPr>
      <xdr:spPr>
        <a:xfrm>
          <a:off x="24628928" y="32330571"/>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- 11/12/18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27215</xdr:colOff>
      <xdr:row>44</xdr:row>
      <xdr:rowOff>1020535</xdr:rowOff>
    </xdr:from>
    <xdr:to>
      <xdr:col>20</xdr:col>
      <xdr:colOff>1605644</xdr:colOff>
      <xdr:row>45</xdr:row>
      <xdr:rowOff>237042</xdr:rowOff>
    </xdr:to>
    <xdr:sp macro="" textlink="">
      <xdr:nvSpPr>
        <xdr:cNvPr id="1356" name="CaixaDeTexto 1355"/>
        <xdr:cNvSpPr txBox="1"/>
      </xdr:nvSpPr>
      <xdr:spPr>
        <a:xfrm>
          <a:off x="24642536" y="3403146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- 11/12/18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40822</xdr:colOff>
      <xdr:row>48</xdr:row>
      <xdr:rowOff>1047750</xdr:rowOff>
    </xdr:from>
    <xdr:to>
      <xdr:col>21</xdr:col>
      <xdr:colOff>0</xdr:colOff>
      <xdr:row>49</xdr:row>
      <xdr:rowOff>264257</xdr:rowOff>
    </xdr:to>
    <xdr:sp macro="" textlink="">
      <xdr:nvSpPr>
        <xdr:cNvPr id="1357" name="CaixaDeTexto 1356"/>
        <xdr:cNvSpPr txBox="1"/>
      </xdr:nvSpPr>
      <xdr:spPr>
        <a:xfrm>
          <a:off x="24656143" y="37610143"/>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54428</xdr:colOff>
      <xdr:row>50</xdr:row>
      <xdr:rowOff>979714</xdr:rowOff>
    </xdr:from>
    <xdr:to>
      <xdr:col>21</xdr:col>
      <xdr:colOff>0</xdr:colOff>
      <xdr:row>51</xdr:row>
      <xdr:rowOff>196220</xdr:rowOff>
    </xdr:to>
    <xdr:sp macro="" textlink="">
      <xdr:nvSpPr>
        <xdr:cNvPr id="1362" name="CaixaDeTexto 1361"/>
        <xdr:cNvSpPr txBox="1"/>
      </xdr:nvSpPr>
      <xdr:spPr>
        <a:xfrm>
          <a:off x="24669749" y="3939267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27214</xdr:colOff>
      <xdr:row>52</xdr:row>
      <xdr:rowOff>1061357</xdr:rowOff>
    </xdr:from>
    <xdr:to>
      <xdr:col>20</xdr:col>
      <xdr:colOff>1605643</xdr:colOff>
      <xdr:row>53</xdr:row>
      <xdr:rowOff>277864</xdr:rowOff>
    </xdr:to>
    <xdr:sp macro="" textlink="">
      <xdr:nvSpPr>
        <xdr:cNvPr id="1363" name="CaixaDeTexto 1362"/>
        <xdr:cNvSpPr txBox="1"/>
      </xdr:nvSpPr>
      <xdr:spPr>
        <a:xfrm>
          <a:off x="24642535" y="4117521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- 06/12/18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27215</xdr:colOff>
      <xdr:row>54</xdr:row>
      <xdr:rowOff>1074964</xdr:rowOff>
    </xdr:from>
    <xdr:to>
      <xdr:col>20</xdr:col>
      <xdr:colOff>1605644</xdr:colOff>
      <xdr:row>55</xdr:row>
      <xdr:rowOff>291471</xdr:rowOff>
    </xdr:to>
    <xdr:sp macro="" textlink="">
      <xdr:nvSpPr>
        <xdr:cNvPr id="1364" name="CaixaDeTexto 1363"/>
        <xdr:cNvSpPr txBox="1"/>
      </xdr:nvSpPr>
      <xdr:spPr>
        <a:xfrm>
          <a:off x="24642536" y="42984964"/>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- 05/12/18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13608</xdr:colOff>
      <xdr:row>58</xdr:row>
      <xdr:rowOff>1047750</xdr:rowOff>
    </xdr:from>
    <xdr:to>
      <xdr:col>20</xdr:col>
      <xdr:colOff>1592037</xdr:colOff>
      <xdr:row>59</xdr:row>
      <xdr:rowOff>264257</xdr:rowOff>
    </xdr:to>
    <xdr:sp macro="" textlink="">
      <xdr:nvSpPr>
        <xdr:cNvPr id="1366" name="CaixaDeTexto 1365"/>
        <xdr:cNvSpPr txBox="1"/>
      </xdr:nvSpPr>
      <xdr:spPr>
        <a:xfrm>
          <a:off x="24628929" y="46577250"/>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- 18/12/18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27214</xdr:colOff>
      <xdr:row>72</xdr:row>
      <xdr:rowOff>1006929</xdr:rowOff>
    </xdr:from>
    <xdr:to>
      <xdr:col>20</xdr:col>
      <xdr:colOff>1605643</xdr:colOff>
      <xdr:row>73</xdr:row>
      <xdr:rowOff>223436</xdr:rowOff>
    </xdr:to>
    <xdr:sp macro="" textlink="">
      <xdr:nvSpPr>
        <xdr:cNvPr id="1367" name="CaixaDeTexto 1366"/>
        <xdr:cNvSpPr txBox="1"/>
      </xdr:nvSpPr>
      <xdr:spPr>
        <a:xfrm>
          <a:off x="24642535" y="58633179"/>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- 17/12/18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0</xdr:colOff>
      <xdr:row>84</xdr:row>
      <xdr:rowOff>0</xdr:rowOff>
    </xdr:from>
    <xdr:to>
      <xdr:col>20</xdr:col>
      <xdr:colOff>1578429</xdr:colOff>
      <xdr:row>84</xdr:row>
      <xdr:rowOff>481971</xdr:rowOff>
    </xdr:to>
    <xdr:sp macro="" textlink="">
      <xdr:nvSpPr>
        <xdr:cNvPr id="1368" name="CaixaDeTexto 1367"/>
        <xdr:cNvSpPr txBox="1"/>
      </xdr:nvSpPr>
      <xdr:spPr>
        <a:xfrm>
          <a:off x="24615321" y="68062929"/>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13608</xdr:colOff>
      <xdr:row>86</xdr:row>
      <xdr:rowOff>1006928</xdr:rowOff>
    </xdr:from>
    <xdr:to>
      <xdr:col>20</xdr:col>
      <xdr:colOff>1592037</xdr:colOff>
      <xdr:row>87</xdr:row>
      <xdr:rowOff>223435</xdr:rowOff>
    </xdr:to>
    <xdr:sp macro="" textlink="">
      <xdr:nvSpPr>
        <xdr:cNvPr id="1374" name="CaixaDeTexto 1373"/>
        <xdr:cNvSpPr txBox="1"/>
      </xdr:nvSpPr>
      <xdr:spPr>
        <a:xfrm>
          <a:off x="24628929" y="70729928"/>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40822</xdr:colOff>
      <xdr:row>88</xdr:row>
      <xdr:rowOff>952501</xdr:rowOff>
    </xdr:from>
    <xdr:to>
      <xdr:col>21</xdr:col>
      <xdr:colOff>0</xdr:colOff>
      <xdr:row>89</xdr:row>
      <xdr:rowOff>169007</xdr:rowOff>
    </xdr:to>
    <xdr:sp macro="" textlink="">
      <xdr:nvSpPr>
        <xdr:cNvPr id="1375" name="CaixaDeTexto 1374"/>
        <xdr:cNvSpPr txBox="1"/>
      </xdr:nvSpPr>
      <xdr:spPr>
        <a:xfrm>
          <a:off x="24656143" y="72417215"/>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27214</xdr:colOff>
      <xdr:row>90</xdr:row>
      <xdr:rowOff>1020535</xdr:rowOff>
    </xdr:from>
    <xdr:to>
      <xdr:col>20</xdr:col>
      <xdr:colOff>1605643</xdr:colOff>
      <xdr:row>91</xdr:row>
      <xdr:rowOff>237041</xdr:rowOff>
    </xdr:to>
    <xdr:sp macro="" textlink="">
      <xdr:nvSpPr>
        <xdr:cNvPr id="1377" name="CaixaDeTexto 1376"/>
        <xdr:cNvSpPr txBox="1"/>
      </xdr:nvSpPr>
      <xdr:spPr>
        <a:xfrm>
          <a:off x="24642535" y="74213356"/>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- 13/12/18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40822</xdr:colOff>
      <xdr:row>92</xdr:row>
      <xdr:rowOff>1020535</xdr:rowOff>
    </xdr:from>
    <xdr:to>
      <xdr:col>21</xdr:col>
      <xdr:colOff>0</xdr:colOff>
      <xdr:row>93</xdr:row>
      <xdr:rowOff>237042</xdr:rowOff>
    </xdr:to>
    <xdr:sp macro="" textlink="">
      <xdr:nvSpPr>
        <xdr:cNvPr id="1378" name="CaixaDeTexto 1377"/>
        <xdr:cNvSpPr txBox="1"/>
      </xdr:nvSpPr>
      <xdr:spPr>
        <a:xfrm>
          <a:off x="24656143" y="75955071"/>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40821</xdr:colOff>
      <xdr:row>94</xdr:row>
      <xdr:rowOff>1020535</xdr:rowOff>
    </xdr:from>
    <xdr:to>
      <xdr:col>21</xdr:col>
      <xdr:colOff>0</xdr:colOff>
      <xdr:row>95</xdr:row>
      <xdr:rowOff>237041</xdr:rowOff>
    </xdr:to>
    <xdr:sp macro="" textlink="">
      <xdr:nvSpPr>
        <xdr:cNvPr id="1380" name="CaixaDeTexto 1379"/>
        <xdr:cNvSpPr txBox="1"/>
      </xdr:nvSpPr>
      <xdr:spPr>
        <a:xfrm>
          <a:off x="24656142" y="77723999"/>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27215</xdr:colOff>
      <xdr:row>96</xdr:row>
      <xdr:rowOff>1047750</xdr:rowOff>
    </xdr:from>
    <xdr:to>
      <xdr:col>20</xdr:col>
      <xdr:colOff>1605644</xdr:colOff>
      <xdr:row>97</xdr:row>
      <xdr:rowOff>264257</xdr:rowOff>
    </xdr:to>
    <xdr:sp macro="" textlink="">
      <xdr:nvSpPr>
        <xdr:cNvPr id="1384" name="CaixaDeTexto 1383"/>
        <xdr:cNvSpPr txBox="1"/>
      </xdr:nvSpPr>
      <xdr:spPr>
        <a:xfrm>
          <a:off x="24642536" y="79452107"/>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- 14/12/18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27215</xdr:colOff>
      <xdr:row>98</xdr:row>
      <xdr:rowOff>1047750</xdr:rowOff>
    </xdr:from>
    <xdr:to>
      <xdr:col>20</xdr:col>
      <xdr:colOff>1605644</xdr:colOff>
      <xdr:row>99</xdr:row>
      <xdr:rowOff>264257</xdr:rowOff>
    </xdr:to>
    <xdr:sp macro="" textlink="">
      <xdr:nvSpPr>
        <xdr:cNvPr id="1386" name="CaixaDeTexto 1385"/>
        <xdr:cNvSpPr txBox="1"/>
      </xdr:nvSpPr>
      <xdr:spPr>
        <a:xfrm>
          <a:off x="24642536" y="81248250"/>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- 20/12/18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20</xdr:col>
      <xdr:colOff>0</xdr:colOff>
      <xdr:row>100</xdr:row>
      <xdr:rowOff>993322</xdr:rowOff>
    </xdr:from>
    <xdr:to>
      <xdr:col>20</xdr:col>
      <xdr:colOff>1578429</xdr:colOff>
      <xdr:row>101</xdr:row>
      <xdr:rowOff>209828</xdr:rowOff>
    </xdr:to>
    <xdr:sp macro="" textlink="">
      <xdr:nvSpPr>
        <xdr:cNvPr id="1388" name="CaixaDeTexto 1387"/>
        <xdr:cNvSpPr txBox="1"/>
      </xdr:nvSpPr>
      <xdr:spPr>
        <a:xfrm>
          <a:off x="24615321" y="83044393"/>
          <a:ext cx="1578429" cy="48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- 21/12/18</a:t>
          </a: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7</xdr:col>
      <xdr:colOff>34265</xdr:colOff>
      <xdr:row>12</xdr:row>
      <xdr:rowOff>509849</xdr:rowOff>
    </xdr:from>
    <xdr:to>
      <xdr:col>8</xdr:col>
      <xdr:colOff>20164</xdr:colOff>
      <xdr:row>13</xdr:row>
      <xdr:rowOff>320186</xdr:rowOff>
    </xdr:to>
    <xdr:sp macro="" textlink="">
      <xdr:nvSpPr>
        <xdr:cNvPr id="536" name="CaixaDeTexto 535">
          <a:hlinkClick xmlns:r="http://schemas.openxmlformats.org/officeDocument/2006/relationships" r:id="rId3"/>
        </xdr:cNvPr>
        <xdr:cNvSpPr txBox="1"/>
      </xdr:nvSpPr>
      <xdr:spPr>
        <a:xfrm>
          <a:off x="8375444" y="3802778"/>
          <a:ext cx="1523506" cy="1075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latin typeface="Arial" panose="020B0604020202020204" pitchFamily="34" charset="0"/>
              <a:cs typeface="Arial" panose="020B0604020202020204" pitchFamily="34" charset="0"/>
            </a:rPr>
            <a:t>ABQ74662301</a:t>
          </a:r>
        </a:p>
        <a:p>
          <a:pPr algn="ctr"/>
          <a:endParaRPr lang="pt-BR" sz="1100">
            <a:latin typeface="Arial" panose="020B0604020202020204" pitchFamily="34" charset="0"/>
            <a:cs typeface="Arial" panose="020B0604020202020204" pitchFamily="34" charset="0"/>
          </a:endParaRPr>
        </a:p>
        <a:p>
          <a:pPr algn="ctr"/>
          <a:r>
            <a:rPr lang="pt-BR" sz="1100">
              <a:latin typeface="Arial" panose="020B0604020202020204" pitchFamily="34" charset="0"/>
              <a:cs typeface="Arial" panose="020B0604020202020204" pitchFamily="34" charset="0"/>
            </a:rPr>
            <a:t>ABQ74662302</a:t>
          </a:r>
        </a:p>
        <a:p>
          <a:pPr algn="ctr"/>
          <a:endParaRPr lang="pt-BR" sz="1100">
            <a:latin typeface="Arial" panose="020B0604020202020204" pitchFamily="34" charset="0"/>
            <a:cs typeface="Arial" panose="020B0604020202020204" pitchFamily="34" charset="0"/>
          </a:endParaRPr>
        </a:p>
        <a:p>
          <a:pPr algn="ctr"/>
          <a:r>
            <a:rPr lang="pt-BR" sz="1100">
              <a:latin typeface="Arial" panose="020B0604020202020204" pitchFamily="34" charset="0"/>
              <a:cs typeface="Arial" panose="020B0604020202020204" pitchFamily="34" charset="0"/>
            </a:rPr>
            <a:t>Relatorio de Teste</a:t>
          </a:r>
        </a:p>
      </xdr:txBody>
    </xdr:sp>
    <xdr:clientData/>
  </xdr:twoCellAnchor>
  <xdr:twoCellAnchor>
    <xdr:from>
      <xdr:col>6</xdr:col>
      <xdr:colOff>815340</xdr:colOff>
      <xdr:row>52</xdr:row>
      <xdr:rowOff>1218060</xdr:rowOff>
    </xdr:from>
    <xdr:to>
      <xdr:col>8</xdr:col>
      <xdr:colOff>1090</xdr:colOff>
      <xdr:row>54</xdr:row>
      <xdr:rowOff>605298</xdr:rowOff>
    </xdr:to>
    <xdr:sp macro="" textlink="">
      <xdr:nvSpPr>
        <xdr:cNvPr id="537" name="CaixaDeTexto 536">
          <a:hlinkClick xmlns:r="http://schemas.openxmlformats.org/officeDocument/2006/relationships" r:id="rId4"/>
        </xdr:cNvPr>
        <xdr:cNvSpPr txBox="1"/>
      </xdr:nvSpPr>
      <xdr:spPr>
        <a:xfrm>
          <a:off x="8299269" y="41331917"/>
          <a:ext cx="1580607" cy="1183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ADP73193304</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ADP74013502</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endParaRPr lang="pt-BR" sz="1100">
            <a:latin typeface="Arial" panose="020B0604020202020204" pitchFamily="34" charset="0"/>
            <a:cs typeface="Arial" panose="020B0604020202020204" pitchFamily="34" charset="0"/>
          </a:endParaRPr>
        </a:p>
      </xdr:txBody>
    </xdr:sp>
    <xdr:clientData/>
  </xdr:twoCellAnchor>
  <xdr:twoCellAnchor>
    <xdr:from>
      <xdr:col>7</xdr:col>
      <xdr:colOff>0</xdr:colOff>
      <xdr:row>41</xdr:row>
      <xdr:rowOff>244930</xdr:rowOff>
    </xdr:from>
    <xdr:to>
      <xdr:col>8</xdr:col>
      <xdr:colOff>43000</xdr:colOff>
      <xdr:row>42</xdr:row>
      <xdr:rowOff>965668</xdr:rowOff>
    </xdr:to>
    <xdr:sp macro="" textlink="">
      <xdr:nvSpPr>
        <xdr:cNvPr id="539" name="CaixaDeTexto 538">
          <a:hlinkClick xmlns:r="http://schemas.openxmlformats.org/officeDocument/2006/relationships" r:id="rId5"/>
        </xdr:cNvPr>
        <xdr:cNvSpPr txBox="1"/>
      </xdr:nvSpPr>
      <xdr:spPr>
        <a:xfrm>
          <a:off x="8341179" y="31037894"/>
          <a:ext cx="1580607" cy="1183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MAY65229402</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MAY65787602</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a:t>
          </a:r>
          <a:r>
            <a:rPr lang="pt-PT" sz="1100" baseline="0">
              <a:latin typeface="Arial" panose="020B0604020202020204" pitchFamily="34" charset="0"/>
              <a:cs typeface="Arial" panose="020B0604020202020204" pitchFamily="34" charset="0"/>
            </a:rPr>
            <a:t> de Teste</a:t>
          </a: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7</xdr:col>
      <xdr:colOff>2722</xdr:colOff>
      <xdr:row>32</xdr:row>
      <xdr:rowOff>139013</xdr:rowOff>
    </xdr:from>
    <xdr:to>
      <xdr:col>7</xdr:col>
      <xdr:colOff>1373779</xdr:colOff>
      <xdr:row>33</xdr:row>
      <xdr:rowOff>56930</xdr:rowOff>
    </xdr:to>
    <xdr:sp macro="" textlink="">
      <xdr:nvSpPr>
        <xdr:cNvPr id="542" name="CaixaDeTexto 541">
          <a:hlinkClick xmlns:r="http://schemas.openxmlformats.org/officeDocument/2006/relationships" r:id="rId6"/>
        </xdr:cNvPr>
        <xdr:cNvSpPr txBox="1"/>
      </xdr:nvSpPr>
      <xdr:spPr>
        <a:xfrm>
          <a:off x="7391401" y="22345870"/>
          <a:ext cx="1371057" cy="1183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AEB74204706</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AEB74204709</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7</xdr:col>
      <xdr:colOff>0</xdr:colOff>
      <xdr:row>36</xdr:row>
      <xdr:rowOff>391909</xdr:rowOff>
    </xdr:from>
    <xdr:to>
      <xdr:col>8</xdr:col>
      <xdr:colOff>43000</xdr:colOff>
      <xdr:row>37</xdr:row>
      <xdr:rowOff>309825</xdr:rowOff>
    </xdr:to>
    <xdr:sp macro="" textlink="">
      <xdr:nvSpPr>
        <xdr:cNvPr id="545" name="CaixaDeTexto 544">
          <a:hlinkClick xmlns:r="http://schemas.openxmlformats.org/officeDocument/2006/relationships" r:id="rId7"/>
        </xdr:cNvPr>
        <xdr:cNvSpPr txBox="1"/>
      </xdr:nvSpPr>
      <xdr:spPr>
        <a:xfrm>
          <a:off x="7388679" y="26245480"/>
          <a:ext cx="1417321" cy="1183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AEB72921523</a:t>
          </a:r>
        </a:p>
        <a:p>
          <a:pPr algn="ctr"/>
          <a:endParaRPr lang="pt-PT" sz="1100">
            <a:latin typeface="Arial" panose="020B0604020202020204" pitchFamily="34" charset="0"/>
            <a:cs typeface="Arial" panose="020B0604020202020204" pitchFamily="34" charset="0"/>
          </a:endParaRPr>
        </a:p>
        <a:p>
          <a:pPr rtl="0" eaLnBrk="1" fontAlgn="ctr" latinLnBrk="1" hangingPunct="1"/>
          <a:r>
            <a:rPr lang="pt-BR" sz="1100" b="0" i="0">
              <a:solidFill>
                <a:schemeClr val="dk1"/>
              </a:solidFill>
              <a:effectLst/>
              <a:latin typeface="+mn-lt"/>
              <a:ea typeface="+mn-ea"/>
              <a:cs typeface="+mn-cs"/>
            </a:rPr>
            <a:t>      </a:t>
          </a:r>
          <a:r>
            <a:rPr lang="pt-BR" sz="1100" b="0" i="0">
              <a:solidFill>
                <a:schemeClr val="dk1"/>
              </a:solidFill>
              <a:effectLst/>
              <a:latin typeface="Arial" panose="020B0604020202020204" pitchFamily="34" charset="0"/>
              <a:ea typeface="+mn-ea"/>
              <a:cs typeface="Arial" panose="020B0604020202020204" pitchFamily="34" charset="0"/>
            </a:rPr>
            <a:t>AEB72921524</a:t>
          </a:r>
        </a:p>
        <a:p>
          <a:pP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Relatorio de teste</a:t>
          </a:r>
          <a:endParaRPr lang="pt-BR">
            <a:effectLst/>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7</xdr:col>
      <xdr:colOff>13607</xdr:colOff>
      <xdr:row>38</xdr:row>
      <xdr:rowOff>525038</xdr:rowOff>
    </xdr:from>
    <xdr:to>
      <xdr:col>8</xdr:col>
      <xdr:colOff>56607</xdr:colOff>
      <xdr:row>39</xdr:row>
      <xdr:rowOff>67839</xdr:rowOff>
    </xdr:to>
    <xdr:sp macro="" textlink="">
      <xdr:nvSpPr>
        <xdr:cNvPr id="548" name="CaixaDeTexto 547">
          <a:hlinkClick xmlns:r="http://schemas.openxmlformats.org/officeDocument/2006/relationships" r:id="rId8"/>
        </xdr:cNvPr>
        <xdr:cNvSpPr txBox="1"/>
      </xdr:nvSpPr>
      <xdr:spPr>
        <a:xfrm>
          <a:off x="7402286" y="28297217"/>
          <a:ext cx="1417321" cy="808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ABW72911611</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4</xdr:col>
      <xdr:colOff>1355956</xdr:colOff>
      <xdr:row>40</xdr:row>
      <xdr:rowOff>808698</xdr:rowOff>
    </xdr:from>
    <xdr:to>
      <xdr:col>7</xdr:col>
      <xdr:colOff>45504</xdr:colOff>
      <xdr:row>42</xdr:row>
      <xdr:rowOff>35833</xdr:rowOff>
    </xdr:to>
    <xdr:sp macro="" textlink="">
      <xdr:nvSpPr>
        <xdr:cNvPr id="547" name="CaixaDeTexto 546"/>
        <xdr:cNvSpPr txBox="1"/>
      </xdr:nvSpPr>
      <xdr:spPr>
        <a:xfrm>
          <a:off x="5832706" y="30336198"/>
          <a:ext cx="1601477" cy="955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- 17/01/18 </a:t>
          </a: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17/01/18</a:t>
          </a:r>
        </a:p>
        <a:p>
          <a:pPr algn="ctr"/>
          <a:endParaRPr lang="pt-BR" sz="1200" b="1" baseline="0">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17/01/18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17/01/18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8145</xdr:colOff>
      <xdr:row>42</xdr:row>
      <xdr:rowOff>857241</xdr:rowOff>
    </xdr:from>
    <xdr:to>
      <xdr:col>7</xdr:col>
      <xdr:colOff>69338</xdr:colOff>
      <xdr:row>42</xdr:row>
      <xdr:rowOff>1225526</xdr:rowOff>
    </xdr:to>
    <xdr:sp macro="" textlink="">
      <xdr:nvSpPr>
        <xdr:cNvPr id="550" name="CaixaDeTexto 549"/>
        <xdr:cNvSpPr txBox="1"/>
      </xdr:nvSpPr>
      <xdr:spPr>
        <a:xfrm>
          <a:off x="5866020" y="32130991"/>
          <a:ext cx="1616943" cy="368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- 17/01/18 </a:t>
          </a: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17/01/18</a:t>
          </a:r>
        </a:p>
        <a:p>
          <a:pPr algn="ctr"/>
          <a:endParaRPr lang="pt-BR" sz="1200" b="1" baseline="0">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17/01/18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17/01/18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13608</xdr:colOff>
      <xdr:row>14</xdr:row>
      <xdr:rowOff>857252</xdr:rowOff>
    </xdr:from>
    <xdr:to>
      <xdr:col>7</xdr:col>
      <xdr:colOff>3744</xdr:colOff>
      <xdr:row>15</xdr:row>
      <xdr:rowOff>521101</xdr:rowOff>
    </xdr:to>
    <xdr:sp macro="" textlink="">
      <xdr:nvSpPr>
        <xdr:cNvPr id="551" name="CaixaDeTexto 550"/>
        <xdr:cNvSpPr txBox="1"/>
      </xdr:nvSpPr>
      <xdr:spPr>
        <a:xfrm>
          <a:off x="6613072" y="6041573"/>
          <a:ext cx="1731851"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- 19/01/18</a:t>
          </a: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19/01/18</a:t>
          </a:r>
          <a:endParaRPr lang="pt-BR" sz="1200" b="1">
            <a:solidFill>
              <a:srgbClr val="00BE50"/>
            </a:solidFill>
            <a:latin typeface="Arial" panose="020B0604020202020204" pitchFamily="34" charset="0"/>
            <a:cs typeface="Arial" panose="020B0604020202020204" pitchFamily="34" charset="0"/>
          </a:endParaRPr>
        </a:p>
        <a:p>
          <a:pPr algn="ct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19/01/18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29/01/18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7</xdr:col>
      <xdr:colOff>0</xdr:colOff>
      <xdr:row>15</xdr:row>
      <xdr:rowOff>65336</xdr:rowOff>
    </xdr:from>
    <xdr:to>
      <xdr:col>8</xdr:col>
      <xdr:colOff>43000</xdr:colOff>
      <xdr:row>16</xdr:row>
      <xdr:rowOff>622789</xdr:rowOff>
    </xdr:to>
    <xdr:sp macro="" textlink="">
      <xdr:nvSpPr>
        <xdr:cNvPr id="552" name="CaixaDeTexto 551">
          <a:hlinkClick xmlns:r="http://schemas.openxmlformats.org/officeDocument/2006/relationships" r:id="rId9"/>
        </xdr:cNvPr>
        <xdr:cNvSpPr txBox="1"/>
      </xdr:nvSpPr>
      <xdr:spPr>
        <a:xfrm>
          <a:off x="7388679" y="6515122"/>
          <a:ext cx="1417321" cy="1183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AKB74955617</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AKB74955605</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4</xdr:col>
      <xdr:colOff>1518136</xdr:colOff>
      <xdr:row>36</xdr:row>
      <xdr:rowOff>856956</xdr:rowOff>
    </xdr:from>
    <xdr:to>
      <xdr:col>6</xdr:col>
      <xdr:colOff>819150</xdr:colOff>
      <xdr:row>37</xdr:row>
      <xdr:rowOff>575046</xdr:rowOff>
    </xdr:to>
    <xdr:sp macro="" textlink="">
      <xdr:nvSpPr>
        <xdr:cNvPr id="553" name="CaixaDeTexto 552"/>
        <xdr:cNvSpPr txBox="1"/>
      </xdr:nvSpPr>
      <xdr:spPr>
        <a:xfrm>
          <a:off x="6579993" y="26710527"/>
          <a:ext cx="1723086" cy="983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- 18/01/18</a:t>
          </a: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rgbClr val="00BE50"/>
              </a:solidFill>
              <a:latin typeface="Arial" panose="020B0604020202020204" pitchFamily="34" charset="0"/>
              <a:cs typeface="Arial" panose="020B0604020202020204" pitchFamily="34" charset="0"/>
            </a:rPr>
            <a:t>Done: 18/01/18</a:t>
          </a:r>
        </a:p>
        <a:p>
          <a:pPr algn="ct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18/01/18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19/11/18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2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10465</xdr:colOff>
      <xdr:row>38</xdr:row>
      <xdr:rowOff>750819</xdr:rowOff>
    </xdr:from>
    <xdr:to>
      <xdr:col>6</xdr:col>
      <xdr:colOff>849086</xdr:colOff>
      <xdr:row>39</xdr:row>
      <xdr:rowOff>468910</xdr:rowOff>
    </xdr:to>
    <xdr:sp macro="" textlink="">
      <xdr:nvSpPr>
        <xdr:cNvPr id="554" name="CaixaDeTexto 553"/>
        <xdr:cNvSpPr txBox="1"/>
      </xdr:nvSpPr>
      <xdr:spPr>
        <a:xfrm>
          <a:off x="6609929" y="28522998"/>
          <a:ext cx="1723086" cy="983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- 18/01/18</a:t>
          </a: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rgbClr val="00BE50"/>
              </a:solidFill>
              <a:latin typeface="Arial" panose="020B0604020202020204" pitchFamily="34" charset="0"/>
              <a:cs typeface="Arial" panose="020B0604020202020204" pitchFamily="34" charset="0"/>
            </a:rPr>
            <a:t>Done: 18/01/18</a:t>
          </a:r>
        </a:p>
        <a:p>
          <a:pPr algn="ct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18/01/18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19/11/18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2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0</xdr:colOff>
      <xdr:row>32</xdr:row>
      <xdr:rowOff>911677</xdr:rowOff>
    </xdr:from>
    <xdr:to>
      <xdr:col>6</xdr:col>
      <xdr:colOff>838621</xdr:colOff>
      <xdr:row>34</xdr:row>
      <xdr:rowOff>44660</xdr:rowOff>
    </xdr:to>
    <xdr:sp macro="" textlink="">
      <xdr:nvSpPr>
        <xdr:cNvPr id="543" name="CaixaDeTexto 542"/>
        <xdr:cNvSpPr txBox="1"/>
      </xdr:nvSpPr>
      <xdr:spPr>
        <a:xfrm>
          <a:off x="6599464" y="23118534"/>
          <a:ext cx="1723086" cy="983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- 22/01/18</a:t>
          </a: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rgbClr val="00BE50"/>
              </a:solidFill>
              <a:latin typeface="Arial" panose="020B0604020202020204" pitchFamily="34" charset="0"/>
              <a:cs typeface="Arial" panose="020B0604020202020204" pitchFamily="34" charset="0"/>
            </a:rPr>
            <a:t>Done: 22/01/18</a:t>
          </a:r>
        </a:p>
        <a:p>
          <a:pPr algn="ct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22/01/18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23/11/18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2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7</xdr:col>
      <xdr:colOff>29934</xdr:colOff>
      <xdr:row>19</xdr:row>
      <xdr:rowOff>149701</xdr:rowOff>
    </xdr:from>
    <xdr:to>
      <xdr:col>8</xdr:col>
      <xdr:colOff>72934</xdr:colOff>
      <xdr:row>20</xdr:row>
      <xdr:rowOff>639118</xdr:rowOff>
    </xdr:to>
    <xdr:sp macro="" textlink="">
      <xdr:nvSpPr>
        <xdr:cNvPr id="546" name="CaixaDeTexto 545">
          <a:hlinkClick xmlns:r="http://schemas.openxmlformats.org/officeDocument/2006/relationships" r:id="rId10"/>
        </xdr:cNvPr>
        <xdr:cNvSpPr txBox="1"/>
      </xdr:nvSpPr>
      <xdr:spPr>
        <a:xfrm>
          <a:off x="8371113" y="10423094"/>
          <a:ext cx="1580607" cy="1183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EAU41577624</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EAU63503401</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7</xdr:col>
      <xdr:colOff>0</xdr:colOff>
      <xdr:row>72</xdr:row>
      <xdr:rowOff>489857</xdr:rowOff>
    </xdr:from>
    <xdr:to>
      <xdr:col>8</xdr:col>
      <xdr:colOff>43000</xdr:colOff>
      <xdr:row>73</xdr:row>
      <xdr:rowOff>32658</xdr:rowOff>
    </xdr:to>
    <xdr:sp macro="" textlink="">
      <xdr:nvSpPr>
        <xdr:cNvPr id="555" name="CaixaDeTexto 554"/>
        <xdr:cNvSpPr txBox="1"/>
      </xdr:nvSpPr>
      <xdr:spPr>
        <a:xfrm>
          <a:off x="8341179" y="58116107"/>
          <a:ext cx="1580607" cy="808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AEB72921523</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AEB74204706</a:t>
          </a: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5</xdr:col>
      <xdr:colOff>54429</xdr:colOff>
      <xdr:row>70</xdr:row>
      <xdr:rowOff>775608</xdr:rowOff>
    </xdr:from>
    <xdr:to>
      <xdr:col>6</xdr:col>
      <xdr:colOff>835735</xdr:colOff>
      <xdr:row>72</xdr:row>
      <xdr:rowOff>44851</xdr:rowOff>
    </xdr:to>
    <xdr:sp macro="" textlink="">
      <xdr:nvSpPr>
        <xdr:cNvPr id="556" name="CaixaDeTexto 555"/>
        <xdr:cNvSpPr txBox="1"/>
      </xdr:nvSpPr>
      <xdr:spPr>
        <a:xfrm>
          <a:off x="6653893" y="56741787"/>
          <a:ext cx="1665771"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- 23/01/18</a:t>
          </a: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23/01/18</a:t>
          </a:r>
        </a:p>
        <a:p>
          <a:pPr algn="ctr"/>
          <a:endParaRPr lang="pt-BR" sz="1100" b="1" baseline="0">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23/01/18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23/01/18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27214</xdr:colOff>
      <xdr:row>76</xdr:row>
      <xdr:rowOff>789214</xdr:rowOff>
    </xdr:from>
    <xdr:to>
      <xdr:col>7</xdr:col>
      <xdr:colOff>14628</xdr:colOff>
      <xdr:row>77</xdr:row>
      <xdr:rowOff>368581</xdr:rowOff>
    </xdr:to>
    <xdr:sp macro="" textlink="">
      <xdr:nvSpPr>
        <xdr:cNvPr id="557" name="CaixaDeTexto 556"/>
        <xdr:cNvSpPr txBox="1"/>
      </xdr:nvSpPr>
      <xdr:spPr>
        <a:xfrm>
          <a:off x="6626678" y="61898893"/>
          <a:ext cx="1729129" cy="844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- 25/01/18</a:t>
          </a:r>
        </a:p>
        <a:p>
          <a:pPr algn="ctr"/>
          <a:r>
            <a:rPr lang="pt-BR" sz="1200" b="1">
              <a:solidFill>
                <a:srgbClr val="00BE50"/>
              </a:solidFill>
              <a:latin typeface="Arial" panose="020B0604020202020204" pitchFamily="34" charset="0"/>
              <a:cs typeface="Arial" panose="020B0604020202020204" pitchFamily="34" charset="0"/>
            </a:rPr>
            <a:t>Done: 25/01/8</a:t>
          </a:r>
        </a:p>
        <a:p>
          <a:pPr algn="ctr"/>
          <a:endParaRPr lang="pt-BR" sz="1100" b="1">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25/01/18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25/01/18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34358</xdr:colOff>
      <xdr:row>80</xdr:row>
      <xdr:rowOff>819419</xdr:rowOff>
    </xdr:from>
    <xdr:to>
      <xdr:col>7</xdr:col>
      <xdr:colOff>16329</xdr:colOff>
      <xdr:row>81</xdr:row>
      <xdr:rowOff>398785</xdr:rowOff>
    </xdr:to>
    <xdr:sp macro="" textlink="">
      <xdr:nvSpPr>
        <xdr:cNvPr id="558" name="CaixaDeTexto 557"/>
        <xdr:cNvSpPr txBox="1"/>
      </xdr:nvSpPr>
      <xdr:spPr>
        <a:xfrm>
          <a:off x="6633822" y="65344490"/>
          <a:ext cx="1723686" cy="844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- 26/01/18</a:t>
          </a:r>
        </a:p>
        <a:p>
          <a:pPr algn="ctr"/>
          <a:r>
            <a:rPr lang="pt-BR" sz="1200" b="1">
              <a:solidFill>
                <a:srgbClr val="00BE50"/>
              </a:solidFill>
              <a:latin typeface="Arial" panose="020B0604020202020204" pitchFamily="34" charset="0"/>
              <a:cs typeface="Arial" panose="020B0604020202020204" pitchFamily="34" charset="0"/>
            </a:rPr>
            <a:t>Done: 26/01/18</a:t>
          </a:r>
        </a:p>
        <a:p>
          <a:pPr algn="ctr"/>
          <a:endParaRPr lang="pt-BR" sz="1100" b="1">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26/01/18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26/11/18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13608</xdr:colOff>
      <xdr:row>82</xdr:row>
      <xdr:rowOff>911679</xdr:rowOff>
    </xdr:from>
    <xdr:to>
      <xdr:col>6</xdr:col>
      <xdr:colOff>852829</xdr:colOff>
      <xdr:row>83</xdr:row>
      <xdr:rowOff>491046</xdr:rowOff>
    </xdr:to>
    <xdr:sp macro="" textlink="">
      <xdr:nvSpPr>
        <xdr:cNvPr id="559" name="CaixaDeTexto 558"/>
        <xdr:cNvSpPr txBox="1"/>
      </xdr:nvSpPr>
      <xdr:spPr>
        <a:xfrm>
          <a:off x="6613072" y="67178465"/>
          <a:ext cx="1723686" cy="844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- 26/01/18</a:t>
          </a:r>
        </a:p>
        <a:p>
          <a:pPr algn="ctr"/>
          <a:r>
            <a:rPr lang="pt-BR" sz="1200" b="1">
              <a:solidFill>
                <a:srgbClr val="00BE50"/>
              </a:solidFill>
              <a:latin typeface="Arial" panose="020B0604020202020204" pitchFamily="34" charset="0"/>
              <a:cs typeface="Arial" panose="020B0604020202020204" pitchFamily="34" charset="0"/>
            </a:rPr>
            <a:t>Done: 26/01/18</a:t>
          </a:r>
        </a:p>
        <a:p>
          <a:pPr algn="ctr"/>
          <a:endParaRPr lang="pt-BR" sz="1100" b="1">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26/01/18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26/11/18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2722</xdr:colOff>
      <xdr:row>84</xdr:row>
      <xdr:rowOff>791936</xdr:rowOff>
    </xdr:from>
    <xdr:to>
      <xdr:col>6</xdr:col>
      <xdr:colOff>841943</xdr:colOff>
      <xdr:row>85</xdr:row>
      <xdr:rowOff>371303</xdr:rowOff>
    </xdr:to>
    <xdr:sp macro="" textlink="">
      <xdr:nvSpPr>
        <xdr:cNvPr id="560" name="CaixaDeTexto 559"/>
        <xdr:cNvSpPr txBox="1"/>
      </xdr:nvSpPr>
      <xdr:spPr>
        <a:xfrm>
          <a:off x="6602186" y="68854865"/>
          <a:ext cx="1723686" cy="844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- 26/01/18</a:t>
          </a:r>
        </a:p>
        <a:p>
          <a:pPr algn="ctr"/>
          <a:r>
            <a:rPr lang="pt-BR" sz="1200" b="1">
              <a:solidFill>
                <a:srgbClr val="00BE50"/>
              </a:solidFill>
              <a:latin typeface="Arial" panose="020B0604020202020204" pitchFamily="34" charset="0"/>
              <a:cs typeface="Arial" panose="020B0604020202020204" pitchFamily="34" charset="0"/>
            </a:rPr>
            <a:t>Done: 26/01/18</a:t>
          </a:r>
        </a:p>
        <a:p>
          <a:pPr algn="ctr"/>
          <a:endParaRPr lang="pt-BR" sz="1100" b="1">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26/01/18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26/11/18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520200</xdr:colOff>
      <xdr:row>98</xdr:row>
      <xdr:rowOff>592253</xdr:rowOff>
    </xdr:from>
    <xdr:to>
      <xdr:col>9</xdr:col>
      <xdr:colOff>1156608</xdr:colOff>
      <xdr:row>99</xdr:row>
      <xdr:rowOff>171620</xdr:rowOff>
    </xdr:to>
    <xdr:sp macro="" textlink="">
      <xdr:nvSpPr>
        <xdr:cNvPr id="561" name="CaixaDeTexto 560"/>
        <xdr:cNvSpPr txBox="1"/>
      </xdr:nvSpPr>
      <xdr:spPr>
        <a:xfrm>
          <a:off x="6684236" y="80792753"/>
          <a:ext cx="5072336" cy="844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2400" b="1">
              <a:latin typeface="Arial" panose="020B0604020202020204" pitchFamily="34" charset="0"/>
              <a:cs typeface="Arial" panose="020B0604020202020204" pitchFamily="34" charset="0"/>
            </a:rPr>
            <a:t>Maquina em</a:t>
          </a:r>
          <a:r>
            <a:rPr lang="pt-BR" sz="2400" b="1" baseline="0">
              <a:latin typeface="Arial" panose="020B0604020202020204" pitchFamily="34" charset="0"/>
              <a:cs typeface="Arial" panose="020B0604020202020204" pitchFamily="34" charset="0"/>
            </a:rPr>
            <a:t> Manuntenção</a:t>
          </a:r>
          <a:endParaRPr lang="pt-BR" sz="2400" b="1">
            <a:latin typeface="Arial" panose="020B0604020202020204" pitchFamily="34" charset="0"/>
            <a:cs typeface="Arial" panose="020B0604020202020204" pitchFamily="34" charset="0"/>
          </a:endParaRPr>
        </a:p>
        <a:p>
          <a:pPr algn="ctr"/>
          <a:endParaRPr lang="pt-BR" sz="2400" b="1" baseline="0">
            <a:solidFill>
              <a:srgbClr val="00B050"/>
            </a:solidFill>
            <a:latin typeface="Arial" panose="020B0604020202020204" pitchFamily="34" charset="0"/>
            <a:cs typeface="Arial" panose="020B0604020202020204" pitchFamily="34" charset="0"/>
          </a:endParaRPr>
        </a:p>
        <a:p>
          <a:pPr algn="ctr"/>
          <a:endParaRPr lang="pt-BR" sz="2400" b="1" baseline="0">
            <a:solidFill>
              <a:srgbClr val="00B050"/>
            </a:solidFill>
            <a:latin typeface="Arial" panose="020B0604020202020204" pitchFamily="34" charset="0"/>
            <a:cs typeface="Arial" panose="020B0604020202020204" pitchFamily="34" charset="0"/>
          </a:endParaRPr>
        </a:p>
        <a:p>
          <a:pPr algn="ctr"/>
          <a:endParaRPr lang="pt-BR" sz="24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6</xdr:col>
      <xdr:colOff>761999</xdr:colOff>
      <xdr:row>74</xdr:row>
      <xdr:rowOff>662209</xdr:rowOff>
    </xdr:from>
    <xdr:to>
      <xdr:col>8</xdr:col>
      <xdr:colOff>42999</xdr:colOff>
      <xdr:row>76</xdr:row>
      <xdr:rowOff>1030533</xdr:rowOff>
    </xdr:to>
    <xdr:sp macro="" textlink="">
      <xdr:nvSpPr>
        <xdr:cNvPr id="563" name="CaixaDeTexto 562">
          <a:hlinkClick xmlns:r="http://schemas.openxmlformats.org/officeDocument/2006/relationships" r:id="rId11"/>
        </xdr:cNvPr>
        <xdr:cNvSpPr txBox="1"/>
      </xdr:nvSpPr>
      <xdr:spPr>
        <a:xfrm>
          <a:off x="7715249" y="60043780"/>
          <a:ext cx="1417321" cy="2096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EAD62333802</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EAD63928904</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EAD63928705</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EAD63928903</a:t>
          </a: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xdr:txBody>
    </xdr:sp>
    <xdr:clientData/>
  </xdr:twoCellAnchor>
  <xdr:twoCellAnchor>
    <xdr:from>
      <xdr:col>7</xdr:col>
      <xdr:colOff>27214</xdr:colOff>
      <xdr:row>80</xdr:row>
      <xdr:rowOff>865200</xdr:rowOff>
    </xdr:from>
    <xdr:to>
      <xdr:col>8</xdr:col>
      <xdr:colOff>70214</xdr:colOff>
      <xdr:row>82</xdr:row>
      <xdr:rowOff>1029332</xdr:rowOff>
    </xdr:to>
    <xdr:sp macro="" textlink="">
      <xdr:nvSpPr>
        <xdr:cNvPr id="564" name="CaixaDeTexto 563">
          <a:hlinkClick xmlns:r="http://schemas.openxmlformats.org/officeDocument/2006/relationships" r:id="rId12"/>
        </xdr:cNvPr>
        <xdr:cNvSpPr txBox="1"/>
      </xdr:nvSpPr>
      <xdr:spPr>
        <a:xfrm>
          <a:off x="7742464" y="65390271"/>
          <a:ext cx="1417321" cy="1905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EBG60787304</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EBG61106803</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EBG61108909</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EBG61110705</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xdr:txBody>
    </xdr:sp>
    <xdr:clientData/>
  </xdr:twoCellAnchor>
  <xdr:twoCellAnchor>
    <xdr:from>
      <xdr:col>6</xdr:col>
      <xdr:colOff>843643</xdr:colOff>
      <xdr:row>69</xdr:row>
      <xdr:rowOff>13606</xdr:rowOff>
    </xdr:from>
    <xdr:to>
      <xdr:col>8</xdr:col>
      <xdr:colOff>29393</xdr:colOff>
      <xdr:row>70</xdr:row>
      <xdr:rowOff>440871</xdr:rowOff>
    </xdr:to>
    <xdr:sp macro="" textlink="">
      <xdr:nvSpPr>
        <xdr:cNvPr id="565" name="CaixaDeTexto 564">
          <a:hlinkClick xmlns:r="http://schemas.openxmlformats.org/officeDocument/2006/relationships" r:id="rId13"/>
        </xdr:cNvPr>
        <xdr:cNvSpPr txBox="1"/>
      </xdr:nvSpPr>
      <xdr:spPr>
        <a:xfrm>
          <a:off x="8327572" y="55598785"/>
          <a:ext cx="1580607" cy="808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MDJ56986401</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a:t>
          </a:r>
          <a:r>
            <a:rPr lang="pt-PT" sz="1100" baseline="0">
              <a:latin typeface="Arial" panose="020B0604020202020204" pitchFamily="34" charset="0"/>
              <a:cs typeface="Arial" panose="020B0604020202020204" pitchFamily="34" charset="0"/>
            </a:rPr>
            <a:t> Teste</a:t>
          </a: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7</xdr:col>
      <xdr:colOff>0</xdr:colOff>
      <xdr:row>60</xdr:row>
      <xdr:rowOff>285750</xdr:rowOff>
    </xdr:from>
    <xdr:to>
      <xdr:col>8</xdr:col>
      <xdr:colOff>43000</xdr:colOff>
      <xdr:row>60</xdr:row>
      <xdr:rowOff>1174842</xdr:rowOff>
    </xdr:to>
    <xdr:sp macro="" textlink="">
      <xdr:nvSpPr>
        <xdr:cNvPr id="567" name="CaixaDeTexto 566">
          <a:hlinkClick xmlns:r="http://schemas.openxmlformats.org/officeDocument/2006/relationships" r:id="rId14"/>
        </xdr:cNvPr>
        <xdr:cNvSpPr txBox="1"/>
      </xdr:nvSpPr>
      <xdr:spPr>
        <a:xfrm>
          <a:off x="8341179" y="47516143"/>
          <a:ext cx="1580607" cy="889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AGL72992828</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5</xdr:col>
      <xdr:colOff>0</xdr:colOff>
      <xdr:row>16</xdr:row>
      <xdr:rowOff>1006929</xdr:rowOff>
    </xdr:from>
    <xdr:to>
      <xdr:col>6</xdr:col>
      <xdr:colOff>847386</xdr:colOff>
      <xdr:row>18</xdr:row>
      <xdr:rowOff>4028</xdr:rowOff>
    </xdr:to>
    <xdr:sp macro="" textlink="">
      <xdr:nvSpPr>
        <xdr:cNvPr id="568" name="CaixaDeTexto 567"/>
        <xdr:cNvSpPr txBox="1"/>
      </xdr:nvSpPr>
      <xdr:spPr>
        <a:xfrm>
          <a:off x="6599464" y="8082643"/>
          <a:ext cx="1731851"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- 29/01/18</a:t>
          </a: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29/01/18</a:t>
          </a:r>
          <a:endParaRPr lang="pt-BR" sz="1200" b="1">
            <a:solidFill>
              <a:srgbClr val="00BE50"/>
            </a:solidFill>
            <a:latin typeface="Arial" panose="020B0604020202020204" pitchFamily="34" charset="0"/>
            <a:cs typeface="Arial" panose="020B0604020202020204" pitchFamily="34" charset="0"/>
          </a:endParaRPr>
        </a:p>
        <a:p>
          <a:pPr algn="ct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29/01/18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29/01/18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0</xdr:colOff>
      <xdr:row>46</xdr:row>
      <xdr:rowOff>857250</xdr:rowOff>
    </xdr:from>
    <xdr:to>
      <xdr:col>7</xdr:col>
      <xdr:colOff>15487</xdr:colOff>
      <xdr:row>47</xdr:row>
      <xdr:rowOff>495878</xdr:rowOff>
    </xdr:to>
    <xdr:sp macro="" textlink="">
      <xdr:nvSpPr>
        <xdr:cNvPr id="562" name="CaixaDeTexto 561"/>
        <xdr:cNvSpPr txBox="1"/>
      </xdr:nvSpPr>
      <xdr:spPr>
        <a:xfrm>
          <a:off x="6599464" y="35637107"/>
          <a:ext cx="1757202" cy="904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- 29/01/18</a:t>
          </a: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29/01/18</a:t>
          </a:r>
          <a:endParaRPr lang="pt-BR" sz="1200" b="1">
            <a:solidFill>
              <a:srgbClr val="00BE50"/>
            </a:solidFill>
            <a:latin typeface="Arial" panose="020B0604020202020204" pitchFamily="34" charset="0"/>
            <a:cs typeface="Arial" panose="020B0604020202020204" pitchFamily="34" charset="0"/>
          </a:endParaRPr>
        </a:p>
        <a:p>
          <a:pPr algn="ctr"/>
          <a:endParaRPr lang="pt-BR" sz="1200" b="1">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Inicio: 29/01/18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50000"/>
                </a:schemeClr>
              </a:solidFill>
              <a:effectLst/>
              <a:latin typeface="Arial" panose="020B0604020202020204" pitchFamily="34" charset="0"/>
              <a:ea typeface="+mn-ea"/>
              <a:cs typeface="Arial" panose="020B0604020202020204" pitchFamily="34" charset="0"/>
            </a:rPr>
            <a:t> 19/02/18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100" b="1">
            <a:solidFill>
              <a:srgbClr val="00B050"/>
            </a:solidFill>
            <a:latin typeface="Arial" panose="020B0604020202020204" pitchFamily="34" charset="0"/>
            <a:cs typeface="Arial" panose="020B0604020202020204" pitchFamily="34" charset="0"/>
          </a:endParaRPr>
        </a:p>
      </xdr:txBody>
    </xdr:sp>
    <xdr:clientData/>
  </xdr:twoCellAnchor>
  <xdr:twoCellAnchor>
    <xdr:from>
      <xdr:col>4</xdr:col>
      <xdr:colOff>1524000</xdr:colOff>
      <xdr:row>64</xdr:row>
      <xdr:rowOff>830036</xdr:rowOff>
    </xdr:from>
    <xdr:to>
      <xdr:col>6</xdr:col>
      <xdr:colOff>828336</xdr:colOff>
      <xdr:row>66</xdr:row>
      <xdr:rowOff>4029</xdr:rowOff>
    </xdr:to>
    <xdr:sp macro="" textlink="">
      <xdr:nvSpPr>
        <xdr:cNvPr id="566" name="CaixaDeTexto 565"/>
        <xdr:cNvSpPr txBox="1"/>
      </xdr:nvSpPr>
      <xdr:spPr>
        <a:xfrm>
          <a:off x="6585857" y="51652715"/>
          <a:ext cx="1726408"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- 29/01/18</a:t>
          </a:r>
        </a:p>
        <a:p>
          <a:pPr algn="ctr"/>
          <a:r>
            <a:rPr lang="pt-BR" sz="1200" b="1">
              <a:solidFill>
                <a:srgbClr val="00BE50"/>
              </a:solidFill>
              <a:latin typeface="Arial" panose="020B0604020202020204" pitchFamily="34" charset="0"/>
              <a:cs typeface="Arial" panose="020B0604020202020204" pitchFamily="34" charset="0"/>
            </a:rPr>
            <a:t>Done: 29/01/18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Inicio: 29/01/18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50000"/>
                </a:schemeClr>
              </a:solidFill>
              <a:effectLst/>
              <a:latin typeface="Arial" panose="020B0604020202020204" pitchFamily="34" charset="0"/>
              <a:ea typeface="+mn-ea"/>
              <a:cs typeface="Arial" panose="020B0604020202020204" pitchFamily="34" charset="0"/>
            </a:rPr>
            <a:t> 29/01/18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endParaRPr lang="pt-BR" sz="11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5</xdr:col>
      <xdr:colOff>0</xdr:colOff>
      <xdr:row>66</xdr:row>
      <xdr:rowOff>802821</xdr:rowOff>
    </xdr:from>
    <xdr:to>
      <xdr:col>6</xdr:col>
      <xdr:colOff>841943</xdr:colOff>
      <xdr:row>67</xdr:row>
      <xdr:rowOff>466671</xdr:rowOff>
    </xdr:to>
    <xdr:sp macro="" textlink="">
      <xdr:nvSpPr>
        <xdr:cNvPr id="569" name="CaixaDeTexto 568"/>
        <xdr:cNvSpPr txBox="1"/>
      </xdr:nvSpPr>
      <xdr:spPr>
        <a:xfrm>
          <a:off x="6599464" y="53380821"/>
          <a:ext cx="1726408" cy="92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- 29/01/18</a:t>
          </a:r>
        </a:p>
        <a:p>
          <a:pPr algn="ctr"/>
          <a:r>
            <a:rPr lang="pt-BR" sz="1200" b="1">
              <a:solidFill>
                <a:srgbClr val="00BE50"/>
              </a:solidFill>
              <a:latin typeface="Arial" panose="020B0604020202020204" pitchFamily="34" charset="0"/>
              <a:cs typeface="Arial" panose="020B0604020202020204" pitchFamily="34" charset="0"/>
            </a:rPr>
            <a:t>Done: 29/01/18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Inicio: 29/01/18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r>
            <a:rPr lang="pt-BR" sz="1200" b="1">
              <a:solidFill>
                <a:schemeClr val="bg1">
                  <a:lumMod val="50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50000"/>
                </a:schemeClr>
              </a:solidFill>
              <a:effectLst/>
              <a:latin typeface="Arial" panose="020B0604020202020204" pitchFamily="34" charset="0"/>
              <a:ea typeface="+mn-ea"/>
              <a:cs typeface="Arial" panose="020B0604020202020204" pitchFamily="34" charset="0"/>
            </a:rPr>
            <a:t> 30/01/18</a:t>
          </a:r>
          <a:endParaRPr lang="pt-BR" sz="1200">
            <a:solidFill>
              <a:schemeClr val="bg1">
                <a:lumMod val="50000"/>
              </a:schemeClr>
            </a:solidFill>
            <a:effectLst/>
            <a:latin typeface="Arial" panose="020B0604020202020204" pitchFamily="34" charset="0"/>
            <a:cs typeface="Arial" panose="020B0604020202020204" pitchFamily="34" charset="0"/>
          </a:endParaRPr>
        </a:p>
        <a:p>
          <a:pPr algn="ctr"/>
          <a:endParaRPr lang="pt-BR" sz="11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7</xdr:col>
      <xdr:colOff>0</xdr:colOff>
      <xdr:row>56</xdr:row>
      <xdr:rowOff>251457</xdr:rowOff>
    </xdr:from>
    <xdr:to>
      <xdr:col>8</xdr:col>
      <xdr:colOff>43000</xdr:colOff>
      <xdr:row>57</xdr:row>
      <xdr:rowOff>419386</xdr:rowOff>
    </xdr:to>
    <xdr:sp macro="" textlink="">
      <xdr:nvSpPr>
        <xdr:cNvPr id="571" name="CaixaDeTexto 570">
          <a:hlinkClick xmlns:r="http://schemas.openxmlformats.org/officeDocument/2006/relationships" r:id="rId15"/>
        </xdr:cNvPr>
        <xdr:cNvSpPr txBox="1"/>
      </xdr:nvSpPr>
      <xdr:spPr>
        <a:xfrm>
          <a:off x="7413625" y="44002957"/>
          <a:ext cx="1408250" cy="1437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MEZ65893912</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MEZ64943801</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MEZ64702942</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a:t>
          </a:r>
          <a:r>
            <a:rPr lang="pt-PT" sz="1100" baseline="0">
              <a:latin typeface="Arial" panose="020B0604020202020204" pitchFamily="34" charset="0"/>
              <a:cs typeface="Arial" panose="020B0604020202020204" pitchFamily="34" charset="0"/>
            </a:rPr>
            <a:t> de Teste</a:t>
          </a: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7</xdr:col>
      <xdr:colOff>0</xdr:colOff>
      <xdr:row>65</xdr:row>
      <xdr:rowOff>15875</xdr:rowOff>
    </xdr:from>
    <xdr:to>
      <xdr:col>8</xdr:col>
      <xdr:colOff>43000</xdr:colOff>
      <xdr:row>66</xdr:row>
      <xdr:rowOff>412842</xdr:rowOff>
    </xdr:to>
    <xdr:sp macro="" textlink="">
      <xdr:nvSpPr>
        <xdr:cNvPr id="573" name="CaixaDeTexto 572">
          <a:hlinkClick xmlns:r="http://schemas.openxmlformats.org/officeDocument/2006/relationships" r:id="rId16"/>
        </xdr:cNvPr>
        <xdr:cNvSpPr txBox="1"/>
      </xdr:nvSpPr>
      <xdr:spPr>
        <a:xfrm>
          <a:off x="7413625" y="52228750"/>
          <a:ext cx="1408250" cy="889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MDS64140412</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9</xdr:col>
      <xdr:colOff>32754</xdr:colOff>
      <xdr:row>12</xdr:row>
      <xdr:rowOff>517072</xdr:rowOff>
    </xdr:from>
    <xdr:to>
      <xdr:col>9</xdr:col>
      <xdr:colOff>1466630</xdr:colOff>
      <xdr:row>13</xdr:row>
      <xdr:rowOff>327409</xdr:rowOff>
    </xdr:to>
    <xdr:sp macro="" textlink="">
      <xdr:nvSpPr>
        <xdr:cNvPr id="570" name="CaixaDeTexto 569">
          <a:hlinkClick xmlns:r="http://schemas.openxmlformats.org/officeDocument/2006/relationships" r:id="rId17"/>
        </xdr:cNvPr>
        <xdr:cNvSpPr txBox="1"/>
      </xdr:nvSpPr>
      <xdr:spPr>
        <a:xfrm>
          <a:off x="10648799" y="3738254"/>
          <a:ext cx="1433876" cy="1074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latin typeface="Arial" panose="020B0604020202020204" pitchFamily="34" charset="0"/>
              <a:cs typeface="Arial" panose="020B0604020202020204" pitchFamily="34" charset="0"/>
            </a:rPr>
            <a:t>ABQ74662301</a:t>
          </a:r>
        </a:p>
        <a:p>
          <a:pPr algn="ctr"/>
          <a:endParaRPr lang="pt-BR" sz="1100">
            <a:latin typeface="Arial" panose="020B0604020202020204" pitchFamily="34" charset="0"/>
            <a:cs typeface="Arial" panose="020B0604020202020204" pitchFamily="34" charset="0"/>
          </a:endParaRPr>
        </a:p>
        <a:p>
          <a:pPr algn="ctr"/>
          <a:r>
            <a:rPr lang="pt-BR" sz="1100">
              <a:latin typeface="Arial" panose="020B0604020202020204" pitchFamily="34" charset="0"/>
              <a:cs typeface="Arial" panose="020B0604020202020204" pitchFamily="34" charset="0"/>
            </a:rPr>
            <a:t>ABQ74662302</a:t>
          </a:r>
        </a:p>
        <a:p>
          <a:pPr algn="ctr"/>
          <a:endParaRPr lang="pt-BR" sz="1100">
            <a:latin typeface="Arial" panose="020B0604020202020204" pitchFamily="34" charset="0"/>
            <a:cs typeface="Arial" panose="020B0604020202020204" pitchFamily="34" charset="0"/>
          </a:endParaRPr>
        </a:p>
        <a:p>
          <a:pPr algn="ctr"/>
          <a:r>
            <a:rPr lang="pt-BR" sz="1100">
              <a:latin typeface="Arial" panose="020B0604020202020204" pitchFamily="34" charset="0"/>
              <a:cs typeface="Arial" panose="020B0604020202020204" pitchFamily="34" charset="0"/>
            </a:rPr>
            <a:t>Relatorio</a:t>
          </a:r>
          <a:r>
            <a:rPr lang="pt-BR" sz="1100" baseline="0">
              <a:latin typeface="Arial" panose="020B0604020202020204" pitchFamily="34" charset="0"/>
              <a:cs typeface="Arial" panose="020B0604020202020204" pitchFamily="34" charset="0"/>
            </a:rPr>
            <a:t> de Teste</a:t>
          </a:r>
          <a:endParaRPr lang="pt-BR" sz="1100">
            <a:latin typeface="Arial" panose="020B0604020202020204" pitchFamily="34" charset="0"/>
            <a:cs typeface="Arial" panose="020B0604020202020204" pitchFamily="34" charset="0"/>
          </a:endParaRPr>
        </a:p>
        <a:p>
          <a:pPr algn="ctr"/>
          <a:endParaRPr lang="pt-BR" sz="1100">
            <a:latin typeface="Arial" panose="020B0604020202020204" pitchFamily="34" charset="0"/>
            <a:cs typeface="Arial" panose="020B0604020202020204" pitchFamily="34" charset="0"/>
          </a:endParaRPr>
        </a:p>
      </xdr:txBody>
    </xdr:sp>
    <xdr:clientData/>
  </xdr:twoCellAnchor>
  <xdr:twoCellAnchor>
    <xdr:from>
      <xdr:col>9</xdr:col>
      <xdr:colOff>149267</xdr:colOff>
      <xdr:row>34</xdr:row>
      <xdr:rowOff>368837</xdr:rowOff>
    </xdr:from>
    <xdr:to>
      <xdr:col>9</xdr:col>
      <xdr:colOff>1415549</xdr:colOff>
      <xdr:row>35</xdr:row>
      <xdr:rowOff>286754</xdr:rowOff>
    </xdr:to>
    <xdr:sp macro="" textlink="">
      <xdr:nvSpPr>
        <xdr:cNvPr id="572" name="CaixaDeTexto 571">
          <a:hlinkClick xmlns:r="http://schemas.openxmlformats.org/officeDocument/2006/relationships" r:id="rId18"/>
        </xdr:cNvPr>
        <xdr:cNvSpPr txBox="1"/>
      </xdr:nvSpPr>
      <xdr:spPr>
        <a:xfrm>
          <a:off x="10765312" y="24354519"/>
          <a:ext cx="1266282" cy="1182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AEB74204706</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AEB74204709</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a:t>
          </a:r>
          <a:r>
            <a:rPr lang="pt-PT" sz="1100" baseline="0">
              <a:latin typeface="Arial" panose="020B0604020202020204" pitchFamily="34" charset="0"/>
              <a:cs typeface="Arial" panose="020B0604020202020204" pitchFamily="34" charset="0"/>
            </a:rPr>
            <a:t> Teste</a:t>
          </a: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9</xdr:col>
      <xdr:colOff>63500</xdr:colOff>
      <xdr:row>52</xdr:row>
      <xdr:rowOff>1238250</xdr:rowOff>
    </xdr:from>
    <xdr:to>
      <xdr:col>9</xdr:col>
      <xdr:colOff>1433650</xdr:colOff>
      <xdr:row>54</xdr:row>
      <xdr:rowOff>625488</xdr:rowOff>
    </xdr:to>
    <xdr:sp macro="" textlink="">
      <xdr:nvSpPr>
        <xdr:cNvPr id="574" name="CaixaDeTexto 573">
          <a:hlinkClick xmlns:r="http://schemas.openxmlformats.org/officeDocument/2006/relationships" r:id="rId19"/>
        </xdr:cNvPr>
        <xdr:cNvSpPr txBox="1"/>
      </xdr:nvSpPr>
      <xdr:spPr>
        <a:xfrm>
          <a:off x="10350500" y="41402000"/>
          <a:ext cx="1370150" cy="1196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ADP73193304</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ADP74013502</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a:p>
          <a:pPr algn="ctr"/>
          <a:endParaRPr lang="pt-PT" sz="1100">
            <a:latin typeface="Arial" panose="020B0604020202020204" pitchFamily="34" charset="0"/>
            <a:cs typeface="Arial" panose="020B0604020202020204" pitchFamily="34" charset="0"/>
          </a:endParaRPr>
        </a:p>
        <a:p>
          <a:pPr algn="ctr"/>
          <a:endParaRPr lang="pt-BR" sz="1100">
            <a:latin typeface="Arial" panose="020B0604020202020204" pitchFamily="34" charset="0"/>
            <a:cs typeface="Arial" panose="020B0604020202020204" pitchFamily="34" charset="0"/>
          </a:endParaRPr>
        </a:p>
      </xdr:txBody>
    </xdr:sp>
    <xdr:clientData/>
  </xdr:twoCellAnchor>
  <xdr:twoCellAnchor>
    <xdr:from>
      <xdr:col>8</xdr:col>
      <xdr:colOff>15875</xdr:colOff>
      <xdr:row>86</xdr:row>
      <xdr:rowOff>873125</xdr:rowOff>
    </xdr:from>
    <xdr:to>
      <xdr:col>9</xdr:col>
      <xdr:colOff>75641</xdr:colOff>
      <xdr:row>88</xdr:row>
      <xdr:rowOff>388751</xdr:rowOff>
    </xdr:to>
    <xdr:sp macro="" textlink="">
      <xdr:nvSpPr>
        <xdr:cNvPr id="575" name="CaixaDeTexto 574"/>
        <xdr:cNvSpPr txBox="1"/>
      </xdr:nvSpPr>
      <xdr:spPr>
        <a:xfrm>
          <a:off x="8794750" y="70754875"/>
          <a:ext cx="1567891" cy="1261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- 08/02/18</a:t>
          </a:r>
        </a:p>
        <a:p>
          <a:pPr algn="ctr"/>
          <a:r>
            <a:rPr lang="pt-BR" sz="1200" b="1">
              <a:solidFill>
                <a:srgbClr val="00BE50"/>
              </a:solidFill>
              <a:latin typeface="Arial" panose="020B0604020202020204" pitchFamily="34" charset="0"/>
              <a:cs typeface="Arial" panose="020B0604020202020204" pitchFamily="34" charset="0"/>
            </a:rPr>
            <a:t>Done: 08/02/18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08/02/18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08/02/18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7</xdr:col>
      <xdr:colOff>0</xdr:colOff>
      <xdr:row>46</xdr:row>
      <xdr:rowOff>359541</xdr:rowOff>
    </xdr:from>
    <xdr:to>
      <xdr:col>8</xdr:col>
      <xdr:colOff>115661</xdr:colOff>
      <xdr:row>47</xdr:row>
      <xdr:rowOff>164889</xdr:rowOff>
    </xdr:to>
    <xdr:sp macro="" textlink="">
      <xdr:nvSpPr>
        <xdr:cNvPr id="576" name="CaixaDeTexto 575">
          <a:hlinkClick xmlns:r="http://schemas.openxmlformats.org/officeDocument/2006/relationships" r:id="rId20"/>
        </xdr:cNvPr>
        <xdr:cNvSpPr txBox="1"/>
      </xdr:nvSpPr>
      <xdr:spPr>
        <a:xfrm>
          <a:off x="7715250" y="35139398"/>
          <a:ext cx="1489982" cy="1070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4H00006A</a:t>
          </a:r>
          <a:endParaRPr lang="pt-BR">
            <a:effectLst/>
            <a:latin typeface="Arial" panose="020B0604020202020204" pitchFamily="34" charset="0"/>
            <a:cs typeface="Arial" panose="020B0604020202020204" pitchFamily="34" charset="0"/>
          </a:endParaRPr>
        </a:p>
        <a:p>
          <a:pPr algn="ctr" rtl="0" eaLnBrk="1" fontAlgn="ctr" latinLnBrk="1" hangingPunct="1"/>
          <a:endParaRPr lang="pt-BR">
            <a:effectLst/>
            <a:latin typeface="Arial" panose="020B0604020202020204" pitchFamily="34" charset="0"/>
            <a:cs typeface="Arial" panose="020B0604020202020204" pitchFamily="34" charset="0"/>
          </a:endParaRPr>
        </a:p>
        <a:p>
          <a:pPr algn="ctr" rtl="0" eaLnBrk="1" fontAlgn="ctr" latinLnBrk="1" hangingPunct="1"/>
          <a:r>
            <a:rPr lang="en-US" sz="1100" b="0" i="0">
              <a:solidFill>
                <a:schemeClr val="dk1"/>
              </a:solidFill>
              <a:effectLst/>
              <a:latin typeface="Arial" panose="020B0604020202020204" pitchFamily="34" charset="0"/>
              <a:ea typeface="+mn-ea"/>
              <a:cs typeface="Arial" panose="020B0604020202020204" pitchFamily="34" charset="0"/>
            </a:rPr>
            <a:t>1TTL0403318</a:t>
          </a:r>
        </a:p>
        <a:p>
          <a:pPr algn="ctr" rtl="0" eaLnBrk="1" fontAlgn="ctr" latinLnBrk="1" hangingPunct="1"/>
          <a:endParaRPr lang="en-US"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r>
            <a:rPr lang="en-US" sz="1100" b="0" i="0">
              <a:solidFill>
                <a:schemeClr val="dk1"/>
              </a:solidFill>
              <a:effectLst/>
              <a:latin typeface="Arial" panose="020B0604020202020204" pitchFamily="34" charset="0"/>
              <a:ea typeface="+mn-ea"/>
              <a:cs typeface="Arial" panose="020B0604020202020204" pitchFamily="34" charset="0"/>
            </a:rPr>
            <a:t>Relatorio de</a:t>
          </a:r>
          <a:r>
            <a:rPr lang="en-US" sz="1100" b="0" i="0" baseline="0">
              <a:solidFill>
                <a:schemeClr val="dk1"/>
              </a:solidFill>
              <a:effectLst/>
              <a:latin typeface="Arial" panose="020B0604020202020204" pitchFamily="34" charset="0"/>
              <a:ea typeface="+mn-ea"/>
              <a:cs typeface="Arial" panose="020B0604020202020204" pitchFamily="34" charset="0"/>
            </a:rPr>
            <a:t> Teste</a:t>
          </a:r>
          <a:endParaRPr lang="pt-BR" b="0">
            <a:effectLst/>
            <a:latin typeface="Arial" panose="020B0604020202020204" pitchFamily="34" charset="0"/>
            <a:cs typeface="Arial" panose="020B0604020202020204" pitchFamily="34" charset="0"/>
          </a:endParaRPr>
        </a:p>
        <a:p>
          <a:pPr algn="ctr" rtl="0" eaLnBrk="1" fontAlgn="ctr" latinLnBrk="1" hangingPunct="1"/>
          <a:endParaRPr lang="pt-BR">
            <a:effectLst/>
            <a:latin typeface="Arial" panose="020B0604020202020204" pitchFamily="34" charset="0"/>
            <a:cs typeface="Arial" panose="020B0604020202020204" pitchFamily="34" charset="0"/>
          </a:endParaRPr>
        </a:p>
      </xdr:txBody>
    </xdr:sp>
    <xdr:clientData/>
  </xdr:twoCellAnchor>
  <xdr:twoCellAnchor>
    <xdr:from>
      <xdr:col>9</xdr:col>
      <xdr:colOff>33400</xdr:colOff>
      <xdr:row>18</xdr:row>
      <xdr:rowOff>429443</xdr:rowOff>
    </xdr:from>
    <xdr:to>
      <xdr:col>9</xdr:col>
      <xdr:colOff>1471132</xdr:colOff>
      <xdr:row>19</xdr:row>
      <xdr:rowOff>346952</xdr:rowOff>
    </xdr:to>
    <xdr:sp macro="" textlink="">
      <xdr:nvSpPr>
        <xdr:cNvPr id="577" name="CaixaDeTexto 576">
          <a:hlinkClick xmlns:r="http://schemas.openxmlformats.org/officeDocument/2006/relationships" r:id="rId21"/>
        </xdr:cNvPr>
        <xdr:cNvSpPr txBox="1"/>
      </xdr:nvSpPr>
      <xdr:spPr>
        <a:xfrm>
          <a:off x="10649445" y="9365625"/>
          <a:ext cx="1437732" cy="1181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EAU41577624</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EAU63503401</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8</xdr:col>
      <xdr:colOff>40821</xdr:colOff>
      <xdr:row>24</xdr:row>
      <xdr:rowOff>884464</xdr:rowOff>
    </xdr:from>
    <xdr:to>
      <xdr:col>9</xdr:col>
      <xdr:colOff>15263</xdr:colOff>
      <xdr:row>25</xdr:row>
      <xdr:rowOff>539104</xdr:rowOff>
    </xdr:to>
    <xdr:sp macro="" textlink="">
      <xdr:nvSpPr>
        <xdr:cNvPr id="578" name="CaixaDeTexto 577"/>
        <xdr:cNvSpPr txBox="1"/>
      </xdr:nvSpPr>
      <xdr:spPr>
        <a:xfrm>
          <a:off x="10259785" y="15770678"/>
          <a:ext cx="1675335" cy="920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- 22/02/18</a:t>
          </a: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22/02/18</a:t>
          </a:r>
        </a:p>
        <a:p>
          <a:pPr algn="ctr"/>
          <a:endParaRPr lang="pt-BR" sz="1200" b="1" baseline="0">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22/02/18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22/02/18</a:t>
          </a:r>
          <a:endParaRPr lang="pt-BR" sz="1200" b="1">
            <a:solidFill>
              <a:schemeClr val="bg1">
                <a:lumMod val="65000"/>
              </a:schemeClr>
            </a:solidFill>
            <a:latin typeface="Arial" panose="020B0604020202020204" pitchFamily="34" charset="0"/>
            <a:cs typeface="Arial" panose="020B0604020202020204" pitchFamily="34" charset="0"/>
          </a:endParaRPr>
        </a:p>
        <a:p>
          <a:pPr algn="ctr"/>
          <a:endParaRPr lang="pt-BR" sz="1100" b="1" baseline="0">
            <a:solidFill>
              <a:srgbClr val="00BE50"/>
            </a:solidFill>
            <a:latin typeface="Arial" panose="020B0604020202020204" pitchFamily="34" charset="0"/>
            <a:cs typeface="Arial" panose="020B0604020202020204" pitchFamily="34" charset="0"/>
          </a:endParaRPr>
        </a:p>
        <a:p>
          <a:pPr algn="ctr"/>
          <a:endParaRPr lang="pt-BR" sz="1100" b="1" baseline="0">
            <a:solidFill>
              <a:srgbClr val="00B050"/>
            </a:solidFill>
          </a:endParaRPr>
        </a:p>
      </xdr:txBody>
    </xdr:sp>
    <xdr:clientData/>
  </xdr:twoCellAnchor>
  <xdr:twoCellAnchor>
    <xdr:from>
      <xdr:col>8</xdr:col>
      <xdr:colOff>29936</xdr:colOff>
      <xdr:row>26</xdr:row>
      <xdr:rowOff>859970</xdr:rowOff>
    </xdr:from>
    <xdr:to>
      <xdr:col>9</xdr:col>
      <xdr:colOff>4378</xdr:colOff>
      <xdr:row>27</xdr:row>
      <xdr:rowOff>514611</xdr:rowOff>
    </xdr:to>
    <xdr:sp macro="" textlink="">
      <xdr:nvSpPr>
        <xdr:cNvPr id="579" name="CaixaDeTexto 578"/>
        <xdr:cNvSpPr txBox="1"/>
      </xdr:nvSpPr>
      <xdr:spPr>
        <a:xfrm>
          <a:off x="10248900" y="17583149"/>
          <a:ext cx="1675335" cy="920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- 22/02/18</a:t>
          </a: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22/02/18</a:t>
          </a:r>
        </a:p>
        <a:p>
          <a:pPr algn="ctr"/>
          <a:endParaRPr lang="pt-BR" sz="1200" b="1" baseline="0">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22/02/18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22/02/18</a:t>
          </a:r>
          <a:endParaRPr lang="pt-BR" sz="1200" b="1">
            <a:solidFill>
              <a:schemeClr val="bg1">
                <a:lumMod val="65000"/>
              </a:schemeClr>
            </a:solidFill>
            <a:latin typeface="Arial" panose="020B0604020202020204" pitchFamily="34" charset="0"/>
            <a:cs typeface="Arial" panose="020B0604020202020204" pitchFamily="34" charset="0"/>
          </a:endParaRPr>
        </a:p>
        <a:p>
          <a:pPr algn="ctr"/>
          <a:endParaRPr lang="pt-BR" sz="1100" b="1" baseline="0">
            <a:solidFill>
              <a:srgbClr val="00BE50"/>
            </a:solidFill>
            <a:latin typeface="Arial" panose="020B0604020202020204" pitchFamily="34" charset="0"/>
            <a:cs typeface="Arial" panose="020B0604020202020204" pitchFamily="34" charset="0"/>
          </a:endParaRPr>
        </a:p>
        <a:p>
          <a:pPr algn="ctr"/>
          <a:endParaRPr lang="pt-BR" sz="1100" b="1" baseline="0">
            <a:solidFill>
              <a:srgbClr val="00B050"/>
            </a:solidFill>
          </a:endParaRPr>
        </a:p>
      </xdr:txBody>
    </xdr:sp>
    <xdr:clientData/>
  </xdr:twoCellAnchor>
  <xdr:twoCellAnchor>
    <xdr:from>
      <xdr:col>8</xdr:col>
      <xdr:colOff>32658</xdr:colOff>
      <xdr:row>28</xdr:row>
      <xdr:rowOff>889906</xdr:rowOff>
    </xdr:from>
    <xdr:to>
      <xdr:col>9</xdr:col>
      <xdr:colOff>7100</xdr:colOff>
      <xdr:row>29</xdr:row>
      <xdr:rowOff>544547</xdr:rowOff>
    </xdr:to>
    <xdr:sp macro="" textlink="">
      <xdr:nvSpPr>
        <xdr:cNvPr id="580" name="CaixaDeTexto 579"/>
        <xdr:cNvSpPr txBox="1"/>
      </xdr:nvSpPr>
      <xdr:spPr>
        <a:xfrm>
          <a:off x="10251622" y="19436442"/>
          <a:ext cx="1675335" cy="920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- 22/02/18</a:t>
          </a:r>
        </a:p>
        <a:p>
          <a:pPr algn="ctr"/>
          <a:r>
            <a:rPr lang="pt-BR" sz="1200" b="1">
              <a:solidFill>
                <a:srgbClr val="00BE50"/>
              </a:solidFill>
              <a:latin typeface="Arial" panose="020B0604020202020204" pitchFamily="34" charset="0"/>
              <a:cs typeface="Arial" panose="020B0604020202020204" pitchFamily="34" charset="0"/>
            </a:rPr>
            <a:t>Done:</a:t>
          </a:r>
          <a:r>
            <a:rPr lang="pt-BR" sz="1200" b="1" baseline="0">
              <a:solidFill>
                <a:srgbClr val="00BE50"/>
              </a:solidFill>
              <a:latin typeface="Arial" panose="020B0604020202020204" pitchFamily="34" charset="0"/>
              <a:cs typeface="Arial" panose="020B0604020202020204" pitchFamily="34" charset="0"/>
            </a:rPr>
            <a:t> 22/02/18</a:t>
          </a:r>
        </a:p>
        <a:p>
          <a:pPr algn="ctr"/>
          <a:endParaRPr lang="pt-BR" sz="1200" b="1" baseline="0">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22/02/18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22/02/18</a:t>
          </a:r>
          <a:endParaRPr lang="pt-BR" sz="1200" b="1">
            <a:solidFill>
              <a:schemeClr val="bg1">
                <a:lumMod val="65000"/>
              </a:schemeClr>
            </a:solidFill>
            <a:latin typeface="Arial" panose="020B0604020202020204" pitchFamily="34" charset="0"/>
            <a:cs typeface="Arial" panose="020B0604020202020204" pitchFamily="34" charset="0"/>
          </a:endParaRPr>
        </a:p>
        <a:p>
          <a:pPr algn="ctr"/>
          <a:endParaRPr lang="pt-BR" sz="1100" b="1" baseline="0">
            <a:solidFill>
              <a:srgbClr val="00BE50"/>
            </a:solidFill>
            <a:latin typeface="Arial" panose="020B0604020202020204" pitchFamily="34" charset="0"/>
            <a:cs typeface="Arial" panose="020B0604020202020204" pitchFamily="34" charset="0"/>
          </a:endParaRPr>
        </a:p>
        <a:p>
          <a:pPr algn="ctr"/>
          <a:endParaRPr lang="pt-BR" sz="1100" b="1" baseline="0">
            <a:solidFill>
              <a:srgbClr val="00B050"/>
            </a:solidFill>
          </a:endParaRPr>
        </a:p>
      </xdr:txBody>
    </xdr:sp>
    <xdr:clientData/>
  </xdr:twoCellAnchor>
  <xdr:twoCellAnchor>
    <xdr:from>
      <xdr:col>8</xdr:col>
      <xdr:colOff>39336</xdr:colOff>
      <xdr:row>42</xdr:row>
      <xdr:rowOff>817916</xdr:rowOff>
    </xdr:from>
    <xdr:to>
      <xdr:col>9</xdr:col>
      <xdr:colOff>66989</xdr:colOff>
      <xdr:row>44</xdr:row>
      <xdr:rowOff>17833</xdr:rowOff>
    </xdr:to>
    <xdr:sp macro="" textlink="">
      <xdr:nvSpPr>
        <xdr:cNvPr id="581" name="CaixaDeTexto 580"/>
        <xdr:cNvSpPr txBox="1"/>
      </xdr:nvSpPr>
      <xdr:spPr>
        <a:xfrm>
          <a:off x="9148700" y="31973325"/>
          <a:ext cx="1534334" cy="9490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- 19/02/18 </a:t>
          </a:r>
        </a:p>
        <a:p>
          <a:pPr algn="ctr"/>
          <a:r>
            <a:rPr lang="pt-BR" sz="1200" b="1">
              <a:solidFill>
                <a:srgbClr val="00BE50"/>
              </a:solidFill>
              <a:latin typeface="Arial" panose="020B0604020202020204" pitchFamily="34" charset="0"/>
              <a:cs typeface="Arial" panose="020B0604020202020204" pitchFamily="34" charset="0"/>
            </a:rPr>
            <a:t>Done: 19/02/18</a:t>
          </a:r>
        </a:p>
        <a:p>
          <a:pPr algn="ctr"/>
          <a:endParaRPr lang="pt-BR" sz="1100" b="1">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19/02/18</a:t>
          </a:r>
          <a:endParaRPr lang="pt-BR" sz="1200" b="1">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19/02/18</a:t>
          </a:r>
          <a:endParaRPr lang="pt-BR" sz="1200" b="1">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70701</xdr:colOff>
      <xdr:row>44</xdr:row>
      <xdr:rowOff>847851</xdr:rowOff>
    </xdr:from>
    <xdr:to>
      <xdr:col>9</xdr:col>
      <xdr:colOff>66921</xdr:colOff>
      <xdr:row>46</xdr:row>
      <xdr:rowOff>34162</xdr:rowOff>
    </xdr:to>
    <xdr:sp macro="" textlink="">
      <xdr:nvSpPr>
        <xdr:cNvPr id="582" name="CaixaDeTexto 581"/>
        <xdr:cNvSpPr txBox="1"/>
      </xdr:nvSpPr>
      <xdr:spPr>
        <a:xfrm>
          <a:off x="9180065" y="33752396"/>
          <a:ext cx="1502901" cy="952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- 19/02/18 </a:t>
          </a:r>
        </a:p>
        <a:p>
          <a:pPr algn="ctr"/>
          <a:r>
            <a:rPr lang="pt-BR" sz="1200" b="1">
              <a:solidFill>
                <a:srgbClr val="00BE50"/>
              </a:solidFill>
              <a:latin typeface="Arial" panose="020B0604020202020204" pitchFamily="34" charset="0"/>
              <a:cs typeface="Arial" panose="020B0604020202020204" pitchFamily="34" charset="0"/>
            </a:rPr>
            <a:t>Done: 19/02/18</a:t>
          </a:r>
        </a:p>
        <a:p>
          <a:pPr algn="ctr"/>
          <a:endParaRPr lang="pt-BR" sz="1100" b="1">
            <a:latin typeface="Arial" panose="020B0604020202020204" pitchFamily="34" charset="0"/>
            <a:cs typeface="Arial" panose="020B0604020202020204" pitchFamily="34" charset="0"/>
          </a:endParaRPr>
        </a:p>
        <a:p>
          <a:pPr algn="ctr"/>
          <a:r>
            <a:rPr lang="pt-BR" sz="1200" b="0">
              <a:solidFill>
                <a:schemeClr val="bg1">
                  <a:lumMod val="65000"/>
                </a:schemeClr>
              </a:solidFill>
              <a:effectLst/>
              <a:latin typeface="Arial" panose="020B0604020202020204" pitchFamily="34" charset="0"/>
              <a:ea typeface="+mn-ea"/>
              <a:cs typeface="Arial" panose="020B0604020202020204" pitchFamily="34" charset="0"/>
            </a:rPr>
            <a:t>Inicio: 19/02/18</a:t>
          </a:r>
          <a:endParaRPr lang="pt-BR" sz="1200" b="0">
            <a:solidFill>
              <a:schemeClr val="bg1">
                <a:lumMod val="65000"/>
              </a:schemeClr>
            </a:solidFill>
            <a:effectLst/>
            <a:latin typeface="Arial" panose="020B0604020202020204" pitchFamily="34" charset="0"/>
            <a:cs typeface="Arial" panose="020B0604020202020204" pitchFamily="34" charset="0"/>
          </a:endParaRPr>
        </a:p>
        <a:p>
          <a:pPr algn="ctr"/>
          <a:r>
            <a:rPr lang="pt-BR" sz="1200" b="0">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0" baseline="0">
              <a:solidFill>
                <a:schemeClr val="bg1">
                  <a:lumMod val="65000"/>
                </a:schemeClr>
              </a:solidFill>
              <a:effectLst/>
              <a:latin typeface="Arial" panose="020B0604020202020204" pitchFamily="34" charset="0"/>
              <a:ea typeface="+mn-ea"/>
              <a:cs typeface="Arial" panose="020B0604020202020204" pitchFamily="34" charset="0"/>
            </a:rPr>
            <a:t> 20/02/18</a:t>
          </a:r>
          <a:endParaRPr lang="pt-BR" sz="1200" b="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9</xdr:col>
      <xdr:colOff>40822</xdr:colOff>
      <xdr:row>42</xdr:row>
      <xdr:rowOff>257897</xdr:rowOff>
    </xdr:from>
    <xdr:to>
      <xdr:col>10</xdr:col>
      <xdr:colOff>447</xdr:colOff>
      <xdr:row>43</xdr:row>
      <xdr:rowOff>69471</xdr:rowOff>
    </xdr:to>
    <xdr:sp macro="" textlink="">
      <xdr:nvSpPr>
        <xdr:cNvPr id="583" name="CaixaDeTexto 582">
          <a:hlinkClick xmlns:r="http://schemas.openxmlformats.org/officeDocument/2006/relationships" r:id="rId22"/>
        </xdr:cNvPr>
        <xdr:cNvSpPr txBox="1"/>
      </xdr:nvSpPr>
      <xdr:spPr>
        <a:xfrm>
          <a:off x="10656867" y="31413306"/>
          <a:ext cx="1466307" cy="1075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MAY65229402</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MAY65787602</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a:t>
          </a:r>
          <a:r>
            <a:rPr lang="pt-PT" sz="1100" baseline="0">
              <a:latin typeface="Arial" panose="020B0604020202020204" pitchFamily="34" charset="0"/>
              <a:cs typeface="Arial" panose="020B0604020202020204" pitchFamily="34" charset="0"/>
            </a:rPr>
            <a:t> Teste</a:t>
          </a: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9</xdr:col>
      <xdr:colOff>82880</xdr:colOff>
      <xdr:row>49</xdr:row>
      <xdr:rowOff>103399</xdr:rowOff>
    </xdr:from>
    <xdr:to>
      <xdr:col>10</xdr:col>
      <xdr:colOff>27627</xdr:colOff>
      <xdr:row>50</xdr:row>
      <xdr:rowOff>414049</xdr:rowOff>
    </xdr:to>
    <xdr:sp macro="" textlink="">
      <xdr:nvSpPr>
        <xdr:cNvPr id="584" name="CaixaDeTexto 583">
          <a:hlinkClick xmlns:r="http://schemas.openxmlformats.org/officeDocument/2006/relationships" r:id="rId23"/>
        </xdr:cNvPr>
        <xdr:cNvSpPr txBox="1"/>
      </xdr:nvSpPr>
      <xdr:spPr>
        <a:xfrm>
          <a:off x="10698925" y="37822399"/>
          <a:ext cx="1451429" cy="899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latinLnBrk="1" hangingPunct="1"/>
          <a:r>
            <a:rPr lang="pt-BR" sz="1100" b="0" i="0">
              <a:solidFill>
                <a:schemeClr val="dk1"/>
              </a:solidFill>
              <a:effectLst/>
              <a:latin typeface="Arial" panose="020B0604020202020204" pitchFamily="34" charset="0"/>
              <a:ea typeface="+mn-ea"/>
              <a:cs typeface="Arial" panose="020B0604020202020204" pitchFamily="34" charset="0"/>
            </a:rPr>
            <a:t> </a:t>
          </a:r>
          <a:r>
            <a:rPr lang="pt-BR" sz="1100">
              <a:solidFill>
                <a:schemeClr val="dk1"/>
              </a:solidFill>
              <a:effectLst/>
              <a:latin typeface="Arial" panose="020B0604020202020204" pitchFamily="34" charset="0"/>
              <a:ea typeface="+mn-ea"/>
              <a:cs typeface="Arial" panose="020B0604020202020204" pitchFamily="34" charset="0"/>
            </a:rPr>
            <a:t>AJR74663205</a:t>
          </a:r>
          <a:endParaRPr lang="pt-BR">
            <a:effectLst/>
            <a:latin typeface="Arial" panose="020B0604020202020204" pitchFamily="34" charset="0"/>
            <a:cs typeface="Arial" panose="020B0604020202020204" pitchFamily="34" charset="0"/>
          </a:endParaRPr>
        </a:p>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latinLnBrk="1" hangingPunct="1"/>
          <a:r>
            <a:rPr lang="pt-BR" sz="1100">
              <a:solidFill>
                <a:schemeClr val="dk1"/>
              </a:solidFill>
              <a:effectLst/>
              <a:latin typeface="Arial" panose="020B0604020202020204" pitchFamily="34" charset="0"/>
              <a:ea typeface="+mn-ea"/>
              <a:cs typeface="Arial" panose="020B0604020202020204" pitchFamily="34" charset="0"/>
            </a:rPr>
            <a:t>AJR74169408</a:t>
          </a:r>
        </a:p>
        <a:p>
          <a:pPr algn="ctr" rtl="0" eaLnBrk="1" latinLnBrk="1" hangingPunct="1"/>
          <a:endParaRPr lang="pt-BR" sz="1100">
            <a:solidFill>
              <a:schemeClr val="dk1"/>
            </a:solidFill>
            <a:effectLst/>
            <a:latin typeface="Arial" panose="020B0604020202020204" pitchFamily="34" charset="0"/>
            <a:ea typeface="+mn-ea"/>
            <a:cs typeface="Arial" panose="020B0604020202020204" pitchFamily="34" charset="0"/>
          </a:endParaRPr>
        </a:p>
        <a:p>
          <a:pPr algn="ctr" rtl="0" eaLnBrk="1" latinLnBrk="1" hangingPunct="1"/>
          <a:r>
            <a:rPr lang="pt-BR" sz="1100">
              <a:solidFill>
                <a:schemeClr val="dk1"/>
              </a:solidFill>
              <a:effectLst/>
              <a:latin typeface="Arial" panose="020B0604020202020204" pitchFamily="34" charset="0"/>
              <a:ea typeface="+mn-ea"/>
              <a:cs typeface="Arial" panose="020B0604020202020204" pitchFamily="34" charset="0"/>
            </a:rPr>
            <a:t>Relatorio de Teste</a:t>
          </a:r>
          <a:endParaRPr lang="pt-BR">
            <a:effectLst/>
            <a:latin typeface="Arial" panose="020B0604020202020204" pitchFamily="34" charset="0"/>
            <a:cs typeface="Arial" panose="020B0604020202020204" pitchFamily="34" charset="0"/>
          </a:endParaRPr>
        </a:p>
        <a:p>
          <a:pPr algn="ctr" rtl="0" eaLnBrk="1" fontAlgn="ctr" latinLnBrk="1" hangingPunct="1"/>
          <a:endParaRPr lang="pt-BR">
            <a:effectLst/>
            <a:latin typeface="Arial" panose="020B0604020202020204" pitchFamily="34" charset="0"/>
            <a:cs typeface="Arial" panose="020B0604020202020204" pitchFamily="34" charset="0"/>
          </a:endParaRPr>
        </a:p>
        <a:p>
          <a:pPr algn="ctr" rtl="0" eaLnBrk="1" fontAlgn="ctr" latinLnBrk="1" hangingPunct="1"/>
          <a:endParaRPr lang="pt-BR" b="0">
            <a:effectLst/>
            <a:latin typeface="Arial" panose="020B0604020202020204" pitchFamily="34" charset="0"/>
            <a:cs typeface="Arial" panose="020B0604020202020204" pitchFamily="34" charset="0"/>
          </a:endParaRPr>
        </a:p>
        <a:p>
          <a:pPr algn="ctr" rtl="0" eaLnBrk="1" fontAlgn="ctr" latinLnBrk="1" hangingPunct="1"/>
          <a:endParaRPr lang="pt-BR">
            <a:effectLst/>
            <a:latin typeface="Arial" panose="020B0604020202020204" pitchFamily="34" charset="0"/>
            <a:cs typeface="Arial" panose="020B0604020202020204" pitchFamily="34" charset="0"/>
          </a:endParaRPr>
        </a:p>
      </xdr:txBody>
    </xdr:sp>
    <xdr:clientData/>
  </xdr:twoCellAnchor>
  <xdr:twoCellAnchor>
    <xdr:from>
      <xdr:col>7</xdr:col>
      <xdr:colOff>1489365</xdr:colOff>
      <xdr:row>50</xdr:row>
      <xdr:rowOff>796636</xdr:rowOff>
    </xdr:from>
    <xdr:to>
      <xdr:col>9</xdr:col>
      <xdr:colOff>92101</xdr:colOff>
      <xdr:row>52</xdr:row>
      <xdr:rowOff>51483</xdr:rowOff>
    </xdr:to>
    <xdr:sp macro="" textlink="">
      <xdr:nvSpPr>
        <xdr:cNvPr id="585" name="CaixaDeTexto 584"/>
        <xdr:cNvSpPr txBox="1"/>
      </xdr:nvSpPr>
      <xdr:spPr>
        <a:xfrm>
          <a:off x="10200410" y="39104454"/>
          <a:ext cx="1841236" cy="952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- 20/02/18 </a:t>
          </a:r>
        </a:p>
        <a:p>
          <a:pPr algn="ctr"/>
          <a:r>
            <a:rPr lang="pt-BR" sz="1200" b="1">
              <a:solidFill>
                <a:srgbClr val="00BE50"/>
              </a:solidFill>
              <a:latin typeface="Arial" panose="020B0604020202020204" pitchFamily="34" charset="0"/>
              <a:cs typeface="Arial" panose="020B0604020202020204" pitchFamily="34" charset="0"/>
            </a:rPr>
            <a:t>Done: 20/02/18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20/02/18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20/02/18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8</xdr:col>
      <xdr:colOff>17318</xdr:colOff>
      <xdr:row>58</xdr:row>
      <xdr:rowOff>796636</xdr:rowOff>
    </xdr:from>
    <xdr:to>
      <xdr:col>8</xdr:col>
      <xdr:colOff>1681851</xdr:colOff>
      <xdr:row>60</xdr:row>
      <xdr:rowOff>25057</xdr:rowOff>
    </xdr:to>
    <xdr:sp macro="" textlink="">
      <xdr:nvSpPr>
        <xdr:cNvPr id="586" name="CaixaDeTexto 585"/>
        <xdr:cNvSpPr txBox="1"/>
      </xdr:nvSpPr>
      <xdr:spPr>
        <a:xfrm>
          <a:off x="10269682" y="46222227"/>
          <a:ext cx="1664533" cy="925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- 22/02/18</a:t>
          </a:r>
        </a:p>
        <a:p>
          <a:pPr algn="ctr"/>
          <a:r>
            <a:rPr lang="pt-BR" sz="1200" b="1">
              <a:solidFill>
                <a:srgbClr val="00BE50"/>
              </a:solidFill>
              <a:latin typeface="Arial" panose="020B0604020202020204" pitchFamily="34" charset="0"/>
              <a:cs typeface="Arial" panose="020B0604020202020204" pitchFamily="34" charset="0"/>
            </a:rPr>
            <a:t>Done: 22/02/18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22/02/18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24/02/18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rgbClr val="00BE50"/>
            </a:solidFill>
            <a:latin typeface="Arial" panose="020B0604020202020204" pitchFamily="34" charset="0"/>
            <a:cs typeface="Arial" panose="020B0604020202020204" pitchFamily="34" charset="0"/>
          </a:endParaRPr>
        </a:p>
        <a:p>
          <a:pPr algn="ctr"/>
          <a:endParaRPr lang="pt-BR" sz="11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9</xdr:col>
      <xdr:colOff>28452</xdr:colOff>
      <xdr:row>58</xdr:row>
      <xdr:rowOff>410687</xdr:rowOff>
    </xdr:from>
    <xdr:to>
      <xdr:col>10</xdr:col>
      <xdr:colOff>1314</xdr:colOff>
      <xdr:row>59</xdr:row>
      <xdr:rowOff>35552</xdr:rowOff>
    </xdr:to>
    <xdr:sp macro="" textlink="">
      <xdr:nvSpPr>
        <xdr:cNvPr id="587" name="CaixaDeTexto 586">
          <a:hlinkClick xmlns:r="http://schemas.openxmlformats.org/officeDocument/2006/relationships" r:id="rId24"/>
        </xdr:cNvPr>
        <xdr:cNvSpPr txBox="1"/>
      </xdr:nvSpPr>
      <xdr:spPr>
        <a:xfrm>
          <a:off x="10644497" y="45836278"/>
          <a:ext cx="1479544" cy="889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AGL72992828</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a:t>
          </a:r>
          <a:r>
            <a:rPr lang="pt-PT" sz="1100" baseline="0">
              <a:latin typeface="Arial" panose="020B0604020202020204" pitchFamily="34" charset="0"/>
              <a:cs typeface="Arial" panose="020B0604020202020204" pitchFamily="34" charset="0"/>
            </a:rPr>
            <a:t> de Teste</a:t>
          </a: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8</xdr:col>
      <xdr:colOff>17317</xdr:colOff>
      <xdr:row>72</xdr:row>
      <xdr:rowOff>848591</xdr:rowOff>
    </xdr:from>
    <xdr:to>
      <xdr:col>8</xdr:col>
      <xdr:colOff>1681850</xdr:colOff>
      <xdr:row>74</xdr:row>
      <xdr:rowOff>25058</xdr:rowOff>
    </xdr:to>
    <xdr:sp macro="" textlink="">
      <xdr:nvSpPr>
        <xdr:cNvPr id="588" name="CaixaDeTexto 587"/>
        <xdr:cNvSpPr txBox="1"/>
      </xdr:nvSpPr>
      <xdr:spPr>
        <a:xfrm>
          <a:off x="10269681" y="58379591"/>
          <a:ext cx="1664533" cy="925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- 22/02/18</a:t>
          </a:r>
        </a:p>
        <a:p>
          <a:pPr algn="ctr"/>
          <a:r>
            <a:rPr lang="pt-BR" sz="1200" b="1">
              <a:solidFill>
                <a:srgbClr val="00BE50"/>
              </a:solidFill>
              <a:latin typeface="Arial" panose="020B0604020202020204" pitchFamily="34" charset="0"/>
              <a:cs typeface="Arial" panose="020B0604020202020204" pitchFamily="34" charset="0"/>
            </a:rPr>
            <a:t>Done: 22/02/18</a:t>
          </a:r>
        </a:p>
        <a:p>
          <a:pPr algn="ctr"/>
          <a:endParaRPr lang="pt-BR" sz="1200" b="1">
            <a:solidFill>
              <a:srgbClr val="00BE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22/02/18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24/02/18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rgbClr val="00BE50"/>
            </a:solidFill>
            <a:latin typeface="Arial" panose="020B0604020202020204" pitchFamily="34" charset="0"/>
            <a:cs typeface="Arial" panose="020B0604020202020204" pitchFamily="34" charset="0"/>
          </a:endParaRPr>
        </a:p>
        <a:p>
          <a:pPr algn="ctr"/>
          <a:endParaRPr lang="pt-BR" sz="1100" b="1">
            <a:solidFill>
              <a:srgbClr val="00BE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9</xdr:col>
      <xdr:colOff>28452</xdr:colOff>
      <xdr:row>72</xdr:row>
      <xdr:rowOff>416908</xdr:rowOff>
    </xdr:from>
    <xdr:to>
      <xdr:col>10</xdr:col>
      <xdr:colOff>1314</xdr:colOff>
      <xdr:row>73</xdr:row>
      <xdr:rowOff>226835</xdr:rowOff>
    </xdr:to>
    <xdr:sp macro="" textlink="">
      <xdr:nvSpPr>
        <xdr:cNvPr id="589" name="CaixaDeTexto 588">
          <a:hlinkClick xmlns:r="http://schemas.openxmlformats.org/officeDocument/2006/relationships" r:id="rId25"/>
        </xdr:cNvPr>
        <xdr:cNvSpPr txBox="1"/>
      </xdr:nvSpPr>
      <xdr:spPr>
        <a:xfrm>
          <a:off x="10644497" y="57947908"/>
          <a:ext cx="1479544" cy="1074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AEB72921523</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AEB74204706</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9</xdr:col>
      <xdr:colOff>86592</xdr:colOff>
      <xdr:row>87</xdr:row>
      <xdr:rowOff>98132</xdr:rowOff>
    </xdr:from>
    <xdr:to>
      <xdr:col>9</xdr:col>
      <xdr:colOff>1449574</xdr:colOff>
      <xdr:row>88</xdr:row>
      <xdr:rowOff>356076</xdr:rowOff>
    </xdr:to>
    <xdr:sp macro="" textlink="">
      <xdr:nvSpPr>
        <xdr:cNvPr id="590" name="CaixaDeTexto 589">
          <a:hlinkClick xmlns:r="http://schemas.openxmlformats.org/officeDocument/2006/relationships" r:id="rId26"/>
        </xdr:cNvPr>
        <xdr:cNvSpPr txBox="1"/>
      </xdr:nvSpPr>
      <xdr:spPr>
        <a:xfrm>
          <a:off x="10702637" y="70946814"/>
          <a:ext cx="1362982" cy="742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355A30103B</a:t>
          </a:r>
        </a:p>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Relatorio de Teste</a:t>
          </a:r>
          <a:endParaRPr lang="pt-BR" b="0">
            <a:effectLst/>
            <a:latin typeface="Arial" panose="020B0604020202020204" pitchFamily="34" charset="0"/>
            <a:cs typeface="Arial" panose="020B0604020202020204" pitchFamily="34" charset="0"/>
          </a:endParaRPr>
        </a:p>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endParaRPr lang="pt-BR" b="0">
            <a:effectLst/>
            <a:latin typeface="Arial" panose="020B0604020202020204" pitchFamily="34" charset="0"/>
            <a:cs typeface="Arial" panose="020B0604020202020204" pitchFamily="34" charset="0"/>
          </a:endParaRPr>
        </a:p>
      </xdr:txBody>
    </xdr:sp>
    <xdr:clientData/>
  </xdr:twoCellAnchor>
  <xdr:twoCellAnchor>
    <xdr:from>
      <xdr:col>9</xdr:col>
      <xdr:colOff>51954</xdr:colOff>
      <xdr:row>92</xdr:row>
      <xdr:rowOff>474105</xdr:rowOff>
    </xdr:from>
    <xdr:to>
      <xdr:col>9</xdr:col>
      <xdr:colOff>1502021</xdr:colOff>
      <xdr:row>93</xdr:row>
      <xdr:rowOff>180573</xdr:rowOff>
    </xdr:to>
    <xdr:sp macro="" textlink="">
      <xdr:nvSpPr>
        <xdr:cNvPr id="591" name="CaixaDeTexto 590">
          <a:hlinkClick xmlns:r="http://schemas.openxmlformats.org/officeDocument/2006/relationships" r:id="rId27"/>
        </xdr:cNvPr>
        <xdr:cNvSpPr txBox="1"/>
      </xdr:nvSpPr>
      <xdr:spPr>
        <a:xfrm>
          <a:off x="10667999" y="75271332"/>
          <a:ext cx="1450067" cy="970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 5220A20001S</a:t>
          </a:r>
        </a:p>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 2H02479N</a:t>
          </a:r>
        </a:p>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Relatorio de Teste</a:t>
          </a:r>
          <a:endParaRPr lang="pt-BR">
            <a:effectLst/>
            <a:latin typeface="Arial" panose="020B0604020202020204" pitchFamily="34" charset="0"/>
            <a:cs typeface="Arial" panose="020B0604020202020204" pitchFamily="34" charset="0"/>
          </a:endParaRPr>
        </a:p>
        <a:p>
          <a:pPr algn="ctr" rtl="0" eaLnBrk="1" fontAlgn="ctr" latinLnBrk="1" hangingPunct="1"/>
          <a:endParaRPr lang="pt-BR">
            <a:effectLst/>
            <a:latin typeface="Arial" panose="020B0604020202020204" pitchFamily="34" charset="0"/>
            <a:cs typeface="Arial" panose="020B0604020202020204" pitchFamily="34" charset="0"/>
          </a:endParaRPr>
        </a:p>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endParaRPr lang="pt-BR" b="0">
            <a:effectLst/>
            <a:latin typeface="Arial" panose="020B0604020202020204" pitchFamily="34" charset="0"/>
            <a:cs typeface="Arial" panose="020B0604020202020204" pitchFamily="34" charset="0"/>
          </a:endParaRPr>
        </a:p>
      </xdr:txBody>
    </xdr:sp>
    <xdr:clientData/>
  </xdr:twoCellAnchor>
  <xdr:twoCellAnchor>
    <xdr:from>
      <xdr:col>9</xdr:col>
      <xdr:colOff>86591</xdr:colOff>
      <xdr:row>94</xdr:row>
      <xdr:rowOff>710046</xdr:rowOff>
    </xdr:from>
    <xdr:to>
      <xdr:col>9</xdr:col>
      <xdr:colOff>1660483</xdr:colOff>
      <xdr:row>95</xdr:row>
      <xdr:rowOff>109271</xdr:rowOff>
    </xdr:to>
    <xdr:sp macro="" textlink="">
      <xdr:nvSpPr>
        <xdr:cNvPr id="592" name="CaixaDeTexto 591">
          <a:hlinkClick xmlns:r="http://schemas.openxmlformats.org/officeDocument/2006/relationships" r:id="rId28"/>
        </xdr:cNvPr>
        <xdr:cNvSpPr txBox="1"/>
      </xdr:nvSpPr>
      <xdr:spPr>
        <a:xfrm>
          <a:off x="12036136" y="77273728"/>
          <a:ext cx="1573892" cy="663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3096A20018T</a:t>
          </a:r>
        </a:p>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Relatorio de Teste</a:t>
          </a:r>
        </a:p>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marL="0" marR="0" indent="0" algn="ctr" defTabSz="914400" rtl="0" eaLnBrk="1" fontAlgn="ctr" latinLnBrk="1" hangingPunct="1">
            <a:lnSpc>
              <a:spcPct val="100000"/>
            </a:lnSpc>
            <a:spcBef>
              <a:spcPts val="0"/>
            </a:spcBef>
            <a:spcAft>
              <a:spcPts val="0"/>
            </a:spcAft>
            <a:buClrTx/>
            <a:buSzTx/>
            <a:buFontTx/>
            <a:buNone/>
            <a:tabLst/>
            <a:defRPr/>
          </a:pPr>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endParaRPr lang="pt-BR" b="0">
            <a:effectLst/>
            <a:latin typeface="Arial" panose="020B0604020202020204" pitchFamily="34" charset="0"/>
            <a:cs typeface="Arial" panose="020B0604020202020204" pitchFamily="34" charset="0"/>
          </a:endParaRPr>
        </a:p>
      </xdr:txBody>
    </xdr:sp>
    <xdr:clientData/>
  </xdr:twoCellAnchor>
  <xdr:twoCellAnchor>
    <xdr:from>
      <xdr:col>9</xdr:col>
      <xdr:colOff>103909</xdr:colOff>
      <xdr:row>96</xdr:row>
      <xdr:rowOff>434864</xdr:rowOff>
    </xdr:from>
    <xdr:to>
      <xdr:col>10</xdr:col>
      <xdr:colOff>1030</xdr:colOff>
      <xdr:row>97</xdr:row>
      <xdr:rowOff>141996</xdr:rowOff>
    </xdr:to>
    <xdr:sp macro="" textlink="">
      <xdr:nvSpPr>
        <xdr:cNvPr id="593" name="CaixaDeTexto 592">
          <a:hlinkClick xmlns:r="http://schemas.openxmlformats.org/officeDocument/2006/relationships" r:id="rId29"/>
        </xdr:cNvPr>
        <xdr:cNvSpPr txBox="1"/>
      </xdr:nvSpPr>
      <xdr:spPr>
        <a:xfrm>
          <a:off x="10719954" y="78695728"/>
          <a:ext cx="1403803" cy="971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 3H02774K</a:t>
          </a:r>
          <a:endParaRPr lang="pt-BR">
            <a:effectLst/>
            <a:latin typeface="Arial" panose="020B0604020202020204" pitchFamily="34" charset="0"/>
            <a:cs typeface="Arial" panose="020B0604020202020204" pitchFamily="34" charset="0"/>
          </a:endParaRPr>
        </a:p>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Relatorio de Teste</a:t>
          </a:r>
          <a:endParaRPr lang="pt-BR">
            <a:effectLst/>
            <a:latin typeface="Arial" panose="020B0604020202020204" pitchFamily="34" charset="0"/>
            <a:cs typeface="Arial" panose="020B0604020202020204" pitchFamily="34" charset="0"/>
          </a:endParaRPr>
        </a:p>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endParaRPr lang="pt-BR" b="0">
            <a:effectLst/>
            <a:latin typeface="Arial" panose="020B0604020202020204" pitchFamily="34" charset="0"/>
            <a:cs typeface="Arial" panose="020B0604020202020204" pitchFamily="34" charset="0"/>
          </a:endParaRPr>
        </a:p>
      </xdr:txBody>
    </xdr:sp>
    <xdr:clientData/>
  </xdr:twoCellAnchor>
  <xdr:twoCellAnchor>
    <xdr:from>
      <xdr:col>8</xdr:col>
      <xdr:colOff>1479075</xdr:colOff>
      <xdr:row>26</xdr:row>
      <xdr:rowOff>519545</xdr:rowOff>
    </xdr:from>
    <xdr:to>
      <xdr:col>9</xdr:col>
      <xdr:colOff>1503151</xdr:colOff>
      <xdr:row>27</xdr:row>
      <xdr:rowOff>437462</xdr:rowOff>
    </xdr:to>
    <xdr:sp macro="" textlink="">
      <xdr:nvSpPr>
        <xdr:cNvPr id="594" name="CaixaDeTexto 593">
          <a:hlinkClick xmlns:r="http://schemas.openxmlformats.org/officeDocument/2006/relationships" r:id="rId30"/>
        </xdr:cNvPr>
        <xdr:cNvSpPr txBox="1"/>
      </xdr:nvSpPr>
      <xdr:spPr>
        <a:xfrm>
          <a:off x="10575450" y="17220045"/>
          <a:ext cx="1532201" cy="1187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AGL72992828</a:t>
          </a:r>
          <a:endParaRPr lang="pt-BR">
            <a:effectLst/>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AGL73012611</a:t>
          </a:r>
        </a:p>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r>
            <a:rPr lang="pt-BR" sz="1100" b="0" i="0">
              <a:solidFill>
                <a:schemeClr val="dk1"/>
              </a:solidFill>
              <a:effectLst/>
              <a:latin typeface="Arial" panose="020B0604020202020204" pitchFamily="34" charset="0"/>
              <a:ea typeface="+mn-ea"/>
              <a:cs typeface="Arial" panose="020B0604020202020204" pitchFamily="34" charset="0"/>
            </a:rPr>
            <a:t>Realatorio</a:t>
          </a:r>
          <a:r>
            <a:rPr lang="pt-BR" sz="1100" b="0" i="0" baseline="0">
              <a:solidFill>
                <a:schemeClr val="dk1"/>
              </a:solidFill>
              <a:effectLst/>
              <a:latin typeface="Arial" panose="020B0604020202020204" pitchFamily="34" charset="0"/>
              <a:ea typeface="+mn-ea"/>
              <a:cs typeface="Arial" panose="020B0604020202020204" pitchFamily="34" charset="0"/>
            </a:rPr>
            <a:t> de Teste</a:t>
          </a:r>
          <a:endParaRPr lang="pt-BR">
            <a:effectLst/>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10</xdr:col>
      <xdr:colOff>1404462</xdr:colOff>
      <xdr:row>52</xdr:row>
      <xdr:rowOff>1063625</xdr:rowOff>
    </xdr:from>
    <xdr:to>
      <xdr:col>11</xdr:col>
      <xdr:colOff>1390398</xdr:colOff>
      <xdr:row>54</xdr:row>
      <xdr:rowOff>450863</xdr:rowOff>
    </xdr:to>
    <xdr:sp macro="" textlink="">
      <xdr:nvSpPr>
        <xdr:cNvPr id="595" name="CaixaDeTexto 594">
          <a:hlinkClick xmlns:r="http://schemas.openxmlformats.org/officeDocument/2006/relationships" r:id="rId31"/>
        </xdr:cNvPr>
        <xdr:cNvSpPr txBox="1"/>
      </xdr:nvSpPr>
      <xdr:spPr>
        <a:xfrm>
          <a:off x="13579144" y="41795989"/>
          <a:ext cx="1423345" cy="1188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ADP73193304</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ADP74013502</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a:p>
          <a:pPr algn="ctr"/>
          <a:endParaRPr lang="pt-BR" sz="1100">
            <a:latin typeface="Arial" panose="020B0604020202020204" pitchFamily="34" charset="0"/>
            <a:cs typeface="Arial" panose="020B0604020202020204" pitchFamily="34" charset="0"/>
          </a:endParaRPr>
        </a:p>
      </xdr:txBody>
    </xdr:sp>
    <xdr:clientData/>
  </xdr:twoCellAnchor>
  <xdr:twoCellAnchor>
    <xdr:from>
      <xdr:col>6</xdr:col>
      <xdr:colOff>571500</xdr:colOff>
      <xdr:row>90</xdr:row>
      <xdr:rowOff>809625</xdr:rowOff>
    </xdr:from>
    <xdr:to>
      <xdr:col>10</xdr:col>
      <xdr:colOff>30056</xdr:colOff>
      <xdr:row>90</xdr:row>
      <xdr:rowOff>1204375</xdr:rowOff>
    </xdr:to>
    <xdr:sp macro="" textlink="">
      <xdr:nvSpPr>
        <xdr:cNvPr id="596" name="CaixaDeTexto 595"/>
        <xdr:cNvSpPr txBox="1"/>
      </xdr:nvSpPr>
      <xdr:spPr>
        <a:xfrm>
          <a:off x="7540625" y="74168000"/>
          <a:ext cx="4602056" cy="394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pt-BR" sz="1100" b="1">
              <a:latin typeface="Arial" panose="020B0604020202020204" pitchFamily="34" charset="0"/>
              <a:cs typeface="Arial" panose="020B0604020202020204" pitchFamily="34" charset="0"/>
            </a:rPr>
            <a:t>Plan - 09/02/18</a:t>
          </a:r>
        </a:p>
        <a:p>
          <a:pPr algn="ctr"/>
          <a:r>
            <a:rPr lang="pt-BR" sz="1200" b="1">
              <a:solidFill>
                <a:srgbClr val="00B050"/>
              </a:solidFill>
              <a:latin typeface="Arial" panose="020B0604020202020204" pitchFamily="34" charset="0"/>
              <a:cs typeface="Arial" panose="020B0604020202020204" pitchFamily="34" charset="0"/>
            </a:rPr>
            <a:t>Done: 09/02/18</a:t>
          </a:r>
        </a:p>
        <a:p>
          <a:pPr algn="ctr"/>
          <a:endParaRPr lang="pt-BR" sz="1200" b="1">
            <a:solidFill>
              <a:srgbClr val="00B050"/>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09/02/18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28/02/18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200" b="1">
            <a:solidFill>
              <a:srgbClr val="00B050"/>
            </a:solidFill>
            <a:latin typeface="Arial" panose="020B0604020202020204" pitchFamily="34" charset="0"/>
            <a:cs typeface="Arial" panose="020B0604020202020204" pitchFamily="34" charset="0"/>
          </a:endParaRPr>
        </a:p>
        <a:p>
          <a:pPr algn="ctr"/>
          <a:endParaRPr lang="pt-BR" sz="1100" b="1" baseline="0">
            <a:solidFill>
              <a:srgbClr val="00BE50"/>
            </a:solidFill>
            <a:latin typeface="Arial" panose="020B0604020202020204" pitchFamily="34" charset="0"/>
            <a:cs typeface="Arial" panose="020B0604020202020204" pitchFamily="34" charset="0"/>
          </a:endParaRPr>
        </a:p>
        <a:p>
          <a:pPr algn="ctr"/>
          <a:endParaRPr lang="pt-BR" sz="1100" b="1" baseline="0">
            <a:solidFill>
              <a:srgbClr val="00B050"/>
            </a:solidFill>
          </a:endParaRPr>
        </a:p>
      </xdr:txBody>
    </xdr:sp>
    <xdr:clientData/>
  </xdr:twoCellAnchor>
  <xdr:twoCellAnchor>
    <xdr:from>
      <xdr:col>8</xdr:col>
      <xdr:colOff>1508124</xdr:colOff>
      <xdr:row>90</xdr:row>
      <xdr:rowOff>386690</xdr:rowOff>
    </xdr:from>
    <xdr:to>
      <xdr:col>9</xdr:col>
      <xdr:colOff>1450066</xdr:colOff>
      <xdr:row>91</xdr:row>
      <xdr:rowOff>97694</xdr:rowOff>
    </xdr:to>
    <xdr:sp macro="" textlink="">
      <xdr:nvSpPr>
        <xdr:cNvPr id="597" name="CaixaDeTexto 596">
          <a:hlinkClick xmlns:r="http://schemas.openxmlformats.org/officeDocument/2006/relationships" r:id="rId32"/>
        </xdr:cNvPr>
        <xdr:cNvSpPr txBox="1"/>
      </xdr:nvSpPr>
      <xdr:spPr>
        <a:xfrm>
          <a:off x="10597695" y="73579511"/>
          <a:ext cx="1452335" cy="976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rtl="0" eaLnBrk="1" latinLnBrk="1" hangingPunct="1"/>
          <a:r>
            <a:rPr lang="pt-BR" sz="1100" b="0" i="0">
              <a:solidFill>
                <a:schemeClr val="dk1"/>
              </a:solidFill>
              <a:effectLst/>
              <a:latin typeface="Arial" panose="020B0604020202020204" pitchFamily="34" charset="0"/>
              <a:ea typeface="+mn-ea"/>
              <a:cs typeface="Arial" panose="020B0604020202020204" pitchFamily="34" charset="0"/>
            </a:rPr>
            <a:t> </a:t>
          </a:r>
          <a:r>
            <a:rPr lang="pt-BR" sz="1100">
              <a:solidFill>
                <a:schemeClr val="dk1"/>
              </a:solidFill>
              <a:effectLst/>
              <a:latin typeface="Arial" panose="020B0604020202020204" pitchFamily="34" charset="0"/>
              <a:ea typeface="+mn-ea"/>
              <a:cs typeface="Arial" panose="020B0604020202020204" pitchFamily="34" charset="0"/>
            </a:rPr>
            <a:t>AAM72911207</a:t>
          </a:r>
        </a:p>
        <a:p>
          <a:pPr algn="ctr" rtl="0" eaLnBrk="1" latinLnBrk="1" hangingPunct="1"/>
          <a:endParaRPr lang="pt-BR" sz="1100">
            <a:solidFill>
              <a:schemeClr val="dk1"/>
            </a:solidFill>
            <a:effectLst/>
            <a:latin typeface="Arial" panose="020B0604020202020204" pitchFamily="34" charset="0"/>
            <a:ea typeface="+mn-ea"/>
            <a:cs typeface="Arial" panose="020B0604020202020204" pitchFamily="34" charset="0"/>
          </a:endParaRPr>
        </a:p>
        <a:p>
          <a:pPr algn="ctr" rtl="0" eaLnBrk="1" latinLnBrk="1" hangingPunct="1"/>
          <a:r>
            <a:rPr lang="pt-BR" sz="1100" b="0" i="0">
              <a:solidFill>
                <a:schemeClr val="dk1"/>
              </a:solidFill>
              <a:effectLst/>
              <a:latin typeface="Arial" panose="020B0604020202020204" pitchFamily="34" charset="0"/>
              <a:ea typeface="+mn-ea"/>
              <a:cs typeface="Arial" panose="020B0604020202020204" pitchFamily="34" charset="0"/>
            </a:rPr>
            <a:t>MAZ62002708</a:t>
          </a:r>
        </a:p>
        <a:p>
          <a:pPr algn="ctr" rtl="0" eaLnBrk="1"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latinLnBrk="1" hangingPunct="1"/>
          <a:r>
            <a:rPr lang="pt-BR" sz="1100" b="0" i="0">
              <a:solidFill>
                <a:schemeClr val="dk1"/>
              </a:solidFill>
              <a:effectLst/>
              <a:latin typeface="Arial" panose="020B0604020202020204" pitchFamily="34" charset="0"/>
              <a:ea typeface="+mn-ea"/>
              <a:cs typeface="Arial" panose="020B0604020202020204" pitchFamily="34" charset="0"/>
            </a:rPr>
            <a:t>Relatorio de Teste</a:t>
          </a:r>
          <a:endParaRPr lang="pt-BR">
            <a:effectLst/>
            <a:latin typeface="Arial" panose="020B0604020202020204" pitchFamily="34" charset="0"/>
            <a:cs typeface="Arial" panose="020B0604020202020204" pitchFamily="34" charset="0"/>
          </a:endParaRPr>
        </a:p>
        <a:p>
          <a:pPr algn="ctr" rtl="0" eaLnBrk="1" fontAlgn="ctr" latinLnBrk="1" hangingPunct="1"/>
          <a:endParaRPr lang="pt-BR" sz="1100" b="0" i="0">
            <a:solidFill>
              <a:schemeClr val="dk1"/>
            </a:solidFill>
            <a:effectLst/>
            <a:latin typeface="Arial" panose="020B0604020202020204" pitchFamily="34" charset="0"/>
            <a:ea typeface="+mn-ea"/>
            <a:cs typeface="Arial" panose="020B0604020202020204" pitchFamily="34" charset="0"/>
          </a:endParaRPr>
        </a:p>
        <a:p>
          <a:pPr algn="ctr" rtl="0" eaLnBrk="1" fontAlgn="ctr" latinLnBrk="1" hangingPunct="1"/>
          <a:endParaRPr lang="pt-BR" b="0">
            <a:effectLst/>
            <a:latin typeface="Arial" panose="020B0604020202020204" pitchFamily="34" charset="0"/>
            <a:cs typeface="Arial" panose="020B0604020202020204" pitchFamily="34" charset="0"/>
          </a:endParaRPr>
        </a:p>
      </xdr:txBody>
    </xdr:sp>
    <xdr:clientData/>
  </xdr:twoCellAnchor>
  <xdr:twoCellAnchor>
    <xdr:from>
      <xdr:col>11</xdr:col>
      <xdr:colOff>0</xdr:colOff>
      <xdr:row>12</xdr:row>
      <xdr:rowOff>432954</xdr:rowOff>
    </xdr:from>
    <xdr:to>
      <xdr:col>11</xdr:col>
      <xdr:colOff>1354035</xdr:colOff>
      <xdr:row>13</xdr:row>
      <xdr:rowOff>243291</xdr:rowOff>
    </xdr:to>
    <xdr:sp macro="" textlink="">
      <xdr:nvSpPr>
        <xdr:cNvPr id="598" name="CaixaDeTexto 597">
          <a:hlinkClick xmlns:r="http://schemas.openxmlformats.org/officeDocument/2006/relationships" r:id="rId33"/>
        </xdr:cNvPr>
        <xdr:cNvSpPr txBox="1"/>
      </xdr:nvSpPr>
      <xdr:spPr>
        <a:xfrm>
          <a:off x="13612091" y="4381499"/>
          <a:ext cx="1354035" cy="1074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a:latin typeface="Arial" panose="020B0604020202020204" pitchFamily="34" charset="0"/>
              <a:cs typeface="Arial" panose="020B0604020202020204" pitchFamily="34" charset="0"/>
            </a:rPr>
            <a:t>ABQ74662301</a:t>
          </a:r>
        </a:p>
        <a:p>
          <a:pPr algn="ctr"/>
          <a:endParaRPr lang="pt-BR" sz="1100">
            <a:latin typeface="Arial" panose="020B0604020202020204" pitchFamily="34" charset="0"/>
            <a:cs typeface="Arial" panose="020B0604020202020204" pitchFamily="34" charset="0"/>
          </a:endParaRPr>
        </a:p>
        <a:p>
          <a:pPr algn="ctr"/>
          <a:r>
            <a:rPr lang="pt-BR" sz="1100">
              <a:latin typeface="Arial" panose="020B0604020202020204" pitchFamily="34" charset="0"/>
              <a:cs typeface="Arial" panose="020B0604020202020204" pitchFamily="34" charset="0"/>
            </a:rPr>
            <a:t>ABQ74662302</a:t>
          </a:r>
        </a:p>
        <a:p>
          <a:pPr algn="ctr"/>
          <a:endParaRPr lang="pt-BR" sz="1100">
            <a:latin typeface="Arial" panose="020B0604020202020204" pitchFamily="34" charset="0"/>
            <a:cs typeface="Arial" panose="020B0604020202020204" pitchFamily="34" charset="0"/>
          </a:endParaRPr>
        </a:p>
        <a:p>
          <a:pPr algn="ctr"/>
          <a:r>
            <a:rPr lang="pt-BR" sz="1100">
              <a:latin typeface="Arial" panose="020B0604020202020204" pitchFamily="34" charset="0"/>
              <a:cs typeface="Arial" panose="020B0604020202020204" pitchFamily="34" charset="0"/>
            </a:rPr>
            <a:t>Relatorio de Teste</a:t>
          </a:r>
        </a:p>
      </xdr:txBody>
    </xdr:sp>
    <xdr:clientData/>
  </xdr:twoCellAnchor>
  <xdr:twoCellAnchor>
    <xdr:from>
      <xdr:col>11</xdr:col>
      <xdr:colOff>51955</xdr:colOff>
      <xdr:row>14</xdr:row>
      <xdr:rowOff>571500</xdr:rowOff>
    </xdr:from>
    <xdr:to>
      <xdr:col>12</xdr:col>
      <xdr:colOff>25682</xdr:colOff>
      <xdr:row>15</xdr:row>
      <xdr:rowOff>488179</xdr:rowOff>
    </xdr:to>
    <xdr:sp macro="" textlink="">
      <xdr:nvSpPr>
        <xdr:cNvPr id="599" name="CaixaDeTexto 598"/>
        <xdr:cNvSpPr txBox="1"/>
      </xdr:nvSpPr>
      <xdr:spPr>
        <a:xfrm>
          <a:off x="13664046" y="6407727"/>
          <a:ext cx="1411136" cy="1180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AKB74955617</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AKB74955605</a:t>
          </a: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8</xdr:col>
      <xdr:colOff>1454727</xdr:colOff>
      <xdr:row>63</xdr:row>
      <xdr:rowOff>34636</xdr:rowOff>
    </xdr:from>
    <xdr:to>
      <xdr:col>12</xdr:col>
      <xdr:colOff>165449</xdr:colOff>
      <xdr:row>63</xdr:row>
      <xdr:rowOff>515370</xdr:rowOff>
    </xdr:to>
    <xdr:sp macro="" textlink="">
      <xdr:nvSpPr>
        <xdr:cNvPr id="600" name="CaixaDeTexto 599"/>
        <xdr:cNvSpPr txBox="1"/>
      </xdr:nvSpPr>
      <xdr:spPr>
        <a:xfrm>
          <a:off x="10616045" y="50950091"/>
          <a:ext cx="4598904" cy="480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r>
            <a:rPr lang="pt-BR" sz="1100" b="1">
              <a:latin typeface="Arial" panose="020B0604020202020204" pitchFamily="34" charset="0"/>
              <a:cs typeface="Arial" panose="020B0604020202020204" pitchFamily="34" charset="0"/>
            </a:rPr>
            <a:t>Plan - 07/03/18</a:t>
          </a:r>
        </a:p>
        <a:p>
          <a:pPr algn="ctr"/>
          <a:r>
            <a:rPr lang="pt-BR" sz="1200" b="1">
              <a:solidFill>
                <a:schemeClr val="accent6">
                  <a:lumMod val="75000"/>
                </a:schemeClr>
              </a:solidFill>
              <a:latin typeface="Arial" panose="020B0604020202020204" pitchFamily="34" charset="0"/>
              <a:cs typeface="Arial" panose="020B0604020202020204" pitchFamily="34" charset="0"/>
            </a:rPr>
            <a:t>Em</a:t>
          </a:r>
          <a:r>
            <a:rPr lang="pt-BR" sz="1200" b="1" baseline="0">
              <a:solidFill>
                <a:schemeClr val="accent6">
                  <a:lumMod val="75000"/>
                </a:schemeClr>
              </a:solidFill>
              <a:latin typeface="Arial" panose="020B0604020202020204" pitchFamily="34" charset="0"/>
              <a:cs typeface="Arial" panose="020B0604020202020204" pitchFamily="34" charset="0"/>
            </a:rPr>
            <a:t> Processo</a:t>
          </a:r>
        </a:p>
        <a:p>
          <a:pPr algn="ctr"/>
          <a:endParaRPr lang="pt-BR" sz="1200" b="1" baseline="0">
            <a:solidFill>
              <a:schemeClr val="accent6">
                <a:lumMod val="75000"/>
              </a:schemeClr>
            </a:solidFill>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Inicio: 07/03/18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r>
            <a:rPr lang="pt-BR" sz="1200" b="1">
              <a:solidFill>
                <a:schemeClr val="bg1">
                  <a:lumMod val="65000"/>
                </a:schemeClr>
              </a:solidFill>
              <a:effectLst/>
              <a:latin typeface="Arial" panose="020B0604020202020204" pitchFamily="34" charset="0"/>
              <a:ea typeface="+mn-ea"/>
              <a:cs typeface="Arial" panose="020B0604020202020204" pitchFamily="34" charset="0"/>
            </a:rPr>
            <a:t>Termino:</a:t>
          </a:r>
          <a:r>
            <a:rPr lang="pt-BR" sz="1200" b="1" baseline="0">
              <a:solidFill>
                <a:schemeClr val="bg1">
                  <a:lumMod val="65000"/>
                </a:schemeClr>
              </a:solidFill>
              <a:effectLst/>
              <a:latin typeface="Arial" panose="020B0604020202020204" pitchFamily="34" charset="0"/>
              <a:ea typeface="+mn-ea"/>
              <a:cs typeface="Arial" panose="020B0604020202020204" pitchFamily="34" charset="0"/>
            </a:rPr>
            <a:t> 17/03/18</a:t>
          </a:r>
          <a:endParaRPr lang="pt-BR" sz="1200">
            <a:solidFill>
              <a:schemeClr val="bg1">
                <a:lumMod val="65000"/>
              </a:schemeClr>
            </a:solidFill>
            <a:effectLst/>
            <a:latin typeface="Arial" panose="020B0604020202020204" pitchFamily="34" charset="0"/>
            <a:cs typeface="Arial" panose="020B0604020202020204" pitchFamily="34" charset="0"/>
          </a:endParaRPr>
        </a:p>
        <a:p>
          <a:pPr algn="ctr"/>
          <a:endParaRPr lang="pt-BR" sz="1100" b="1">
            <a:solidFill>
              <a:schemeClr val="accent6">
                <a:lumMod val="75000"/>
              </a:schemeClr>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a:p>
          <a:pPr algn="ctr"/>
          <a:endParaRPr lang="pt-BR" sz="1000" b="1" baseline="0">
            <a:solidFill>
              <a:srgbClr val="00B050"/>
            </a:solidFill>
            <a:latin typeface="Arial" panose="020B0604020202020204" pitchFamily="34" charset="0"/>
            <a:cs typeface="Arial" panose="020B0604020202020204" pitchFamily="34" charset="0"/>
          </a:endParaRPr>
        </a:p>
      </xdr:txBody>
    </xdr:sp>
    <xdr:clientData/>
  </xdr:twoCellAnchor>
  <xdr:twoCellAnchor>
    <xdr:from>
      <xdr:col>10</xdr:col>
      <xdr:colOff>1420090</xdr:colOff>
      <xdr:row>62</xdr:row>
      <xdr:rowOff>685775</xdr:rowOff>
    </xdr:from>
    <xdr:to>
      <xdr:col>11</xdr:col>
      <xdr:colOff>1393817</xdr:colOff>
      <xdr:row>63</xdr:row>
      <xdr:rowOff>27539</xdr:rowOff>
    </xdr:to>
    <xdr:sp macro="" textlink="">
      <xdr:nvSpPr>
        <xdr:cNvPr id="601" name="CaixaDeTexto 600"/>
        <xdr:cNvSpPr txBox="1"/>
      </xdr:nvSpPr>
      <xdr:spPr>
        <a:xfrm>
          <a:off x="13594772" y="50337002"/>
          <a:ext cx="1411136" cy="605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AGL72992828</a:t>
          </a:r>
        </a:p>
        <a:p>
          <a:pPr algn="ctr"/>
          <a:endParaRPr lang="pt-PT" sz="1100">
            <a:latin typeface="Arial" panose="020B0604020202020204" pitchFamily="34" charset="0"/>
            <a:cs typeface="Arial" panose="020B0604020202020204" pitchFamily="34" charset="0"/>
          </a:endParaRPr>
        </a:p>
        <a:p>
          <a:pPr algn="ctr"/>
          <a:endParaRPr lang="pt-PT" sz="1100">
            <a:latin typeface="Arial" panose="020B0604020202020204" pitchFamily="34" charset="0"/>
            <a:cs typeface="Arial" panose="020B0604020202020204" pitchFamily="34" charset="0"/>
          </a:endParaRPr>
        </a:p>
      </xdr:txBody>
    </xdr:sp>
    <xdr:clientData/>
  </xdr:twoCellAnchor>
  <xdr:twoCellAnchor>
    <xdr:from>
      <xdr:col>11</xdr:col>
      <xdr:colOff>17318</xdr:colOff>
      <xdr:row>64</xdr:row>
      <xdr:rowOff>425549</xdr:rowOff>
    </xdr:from>
    <xdr:to>
      <xdr:col>11</xdr:col>
      <xdr:colOff>1428454</xdr:colOff>
      <xdr:row>65</xdr:row>
      <xdr:rowOff>335101</xdr:rowOff>
    </xdr:to>
    <xdr:sp macro="" textlink="">
      <xdr:nvSpPr>
        <xdr:cNvPr id="602" name="CaixaDeTexto 601">
          <a:hlinkClick xmlns:r="http://schemas.openxmlformats.org/officeDocument/2006/relationships" r:id="rId34"/>
        </xdr:cNvPr>
        <xdr:cNvSpPr txBox="1"/>
      </xdr:nvSpPr>
      <xdr:spPr>
        <a:xfrm>
          <a:off x="13629409" y="51877867"/>
          <a:ext cx="1411136" cy="1173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pt-BR" sz="12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MDS64140412</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MDS64140413</a:t>
          </a:r>
        </a:p>
        <a:p>
          <a:pPr algn="ctr"/>
          <a:endParaRPr lang="pt-PT" sz="1100">
            <a:latin typeface="Arial" panose="020B0604020202020204" pitchFamily="34" charset="0"/>
            <a:cs typeface="Arial" panose="020B0604020202020204" pitchFamily="34" charset="0"/>
          </a:endParaRPr>
        </a:p>
        <a:p>
          <a:pPr algn="ctr"/>
          <a:r>
            <a:rPr lang="pt-PT" sz="1100">
              <a:latin typeface="Arial" panose="020B0604020202020204" pitchFamily="34" charset="0"/>
              <a:cs typeface="Arial" panose="020B0604020202020204" pitchFamily="34" charset="0"/>
            </a:rPr>
            <a:t>Relatorio de Teste</a:t>
          </a:r>
        </a:p>
        <a:p>
          <a:pPr algn="ctr"/>
          <a:endParaRPr lang="pt-PT" sz="1100">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0</xdr:colOff>
      <xdr:row>3</xdr:row>
      <xdr:rowOff>0</xdr:rowOff>
    </xdr:from>
    <xdr:to>
      <xdr:col>19</xdr:col>
      <xdr:colOff>695325</xdr:colOff>
      <xdr:row>3</xdr:row>
      <xdr:rowOff>695325</xdr:rowOff>
    </xdr:to>
    <xdr:sp macro="" textlink="">
      <xdr:nvSpPr>
        <xdr:cNvPr id="2" name="imgProduct" descr=" Fluke 570 Series "/>
        <xdr:cNvSpPr>
          <a:spLocks noChangeAspect="1" noChangeArrowheads="1"/>
        </xdr:cNvSpPr>
      </xdr:nvSpPr>
      <xdr:spPr bwMode="auto">
        <a:xfrm>
          <a:off x="25250775" y="2238375"/>
          <a:ext cx="695325" cy="69532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909638</xdr:rowOff>
    </xdr:to>
    <xdr:sp macro="" textlink="">
      <xdr:nvSpPr>
        <xdr:cNvPr id="3" name="imgProduct" descr=" Fluke 570 Series "/>
        <xdr:cNvSpPr>
          <a:spLocks noChangeAspect="1" noChangeArrowheads="1"/>
        </xdr:cNvSpPr>
      </xdr:nvSpPr>
      <xdr:spPr bwMode="auto">
        <a:xfrm>
          <a:off x="23383875" y="2238375"/>
          <a:ext cx="247650" cy="909638"/>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514350</xdr:rowOff>
    </xdr:to>
    <xdr:sp macro="" textlink="">
      <xdr:nvSpPr>
        <xdr:cNvPr id="4" name="imgProduct" descr=" Fluke 570 Series "/>
        <xdr:cNvSpPr>
          <a:spLocks noChangeAspect="1" noChangeArrowheads="1"/>
        </xdr:cNvSpPr>
      </xdr:nvSpPr>
      <xdr:spPr bwMode="auto">
        <a:xfrm>
          <a:off x="23383875" y="2238375"/>
          <a:ext cx="247650" cy="51435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695325</xdr:rowOff>
    </xdr:to>
    <xdr:sp macro="" textlink="">
      <xdr:nvSpPr>
        <xdr:cNvPr id="5" name="imgProduct" descr=" Fluke 570 Series "/>
        <xdr:cNvSpPr>
          <a:spLocks noChangeAspect="1" noChangeArrowheads="1"/>
        </xdr:cNvSpPr>
      </xdr:nvSpPr>
      <xdr:spPr bwMode="auto">
        <a:xfrm>
          <a:off x="23383875" y="2238375"/>
          <a:ext cx="247650" cy="69532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695325</xdr:rowOff>
    </xdr:to>
    <xdr:sp macro="" textlink="">
      <xdr:nvSpPr>
        <xdr:cNvPr id="6" name="imgProduct" descr=" Fluke 570 Series "/>
        <xdr:cNvSpPr>
          <a:spLocks noChangeAspect="1" noChangeArrowheads="1"/>
        </xdr:cNvSpPr>
      </xdr:nvSpPr>
      <xdr:spPr bwMode="auto">
        <a:xfrm>
          <a:off x="23383875" y="2238375"/>
          <a:ext cx="247650" cy="695325"/>
        </a:xfrm>
        <a:prstGeom prst="rect">
          <a:avLst/>
        </a:prstGeom>
        <a:noFill/>
      </xdr:spPr>
    </xdr:sp>
    <xdr:clientData/>
  </xdr:twoCellAnchor>
  <xdr:twoCellAnchor editAs="oneCell">
    <xdr:from>
      <xdr:col>17</xdr:col>
      <xdr:colOff>0</xdr:colOff>
      <xdr:row>3</xdr:row>
      <xdr:rowOff>0</xdr:rowOff>
    </xdr:from>
    <xdr:to>
      <xdr:col>17</xdr:col>
      <xdr:colOff>695325</xdr:colOff>
      <xdr:row>3</xdr:row>
      <xdr:rowOff>514350</xdr:rowOff>
    </xdr:to>
    <xdr:sp macro="" textlink="">
      <xdr:nvSpPr>
        <xdr:cNvPr id="7" name="imgProduct" descr=" Fluke 570 Series "/>
        <xdr:cNvSpPr>
          <a:spLocks noChangeAspect="1" noChangeArrowheads="1"/>
        </xdr:cNvSpPr>
      </xdr:nvSpPr>
      <xdr:spPr bwMode="auto">
        <a:xfrm>
          <a:off x="23383875" y="2238375"/>
          <a:ext cx="695325" cy="51435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638175</xdr:rowOff>
    </xdr:to>
    <xdr:sp macro="" textlink="">
      <xdr:nvSpPr>
        <xdr:cNvPr id="8" name="imgProduct" descr=" Fluke 570 Series "/>
        <xdr:cNvSpPr>
          <a:spLocks noChangeAspect="1" noChangeArrowheads="1"/>
        </xdr:cNvSpPr>
      </xdr:nvSpPr>
      <xdr:spPr bwMode="auto">
        <a:xfrm>
          <a:off x="23383875" y="2238375"/>
          <a:ext cx="247650" cy="63817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695325</xdr:rowOff>
    </xdr:to>
    <xdr:sp macro="" textlink="">
      <xdr:nvSpPr>
        <xdr:cNvPr id="9" name="imgProduct" descr=" Fluke 570 Series "/>
        <xdr:cNvSpPr>
          <a:spLocks noChangeAspect="1" noChangeArrowheads="1"/>
        </xdr:cNvSpPr>
      </xdr:nvSpPr>
      <xdr:spPr bwMode="auto">
        <a:xfrm>
          <a:off x="23383875" y="2238375"/>
          <a:ext cx="247650" cy="69532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695325</xdr:rowOff>
    </xdr:to>
    <xdr:sp macro="" textlink="">
      <xdr:nvSpPr>
        <xdr:cNvPr id="10" name="imgProduct" descr=" Fluke 570 Series "/>
        <xdr:cNvSpPr>
          <a:spLocks noChangeAspect="1" noChangeArrowheads="1"/>
        </xdr:cNvSpPr>
      </xdr:nvSpPr>
      <xdr:spPr bwMode="auto">
        <a:xfrm>
          <a:off x="23383875" y="2238375"/>
          <a:ext cx="247650" cy="69532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1028700</xdr:rowOff>
    </xdr:to>
    <xdr:sp macro="" textlink="">
      <xdr:nvSpPr>
        <xdr:cNvPr id="11" name="imgProduct" descr=" Fluke 570 Series "/>
        <xdr:cNvSpPr>
          <a:spLocks noChangeAspect="1" noChangeArrowheads="1"/>
        </xdr:cNvSpPr>
      </xdr:nvSpPr>
      <xdr:spPr bwMode="auto">
        <a:xfrm>
          <a:off x="23383875" y="2238375"/>
          <a:ext cx="247650" cy="102870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785813</xdr:rowOff>
    </xdr:to>
    <xdr:sp macro="" textlink="">
      <xdr:nvSpPr>
        <xdr:cNvPr id="12" name="imgProduct" descr=" Fluke 570 Series "/>
        <xdr:cNvSpPr>
          <a:spLocks noChangeAspect="1" noChangeArrowheads="1"/>
        </xdr:cNvSpPr>
      </xdr:nvSpPr>
      <xdr:spPr bwMode="auto">
        <a:xfrm>
          <a:off x="23383875" y="2238375"/>
          <a:ext cx="247650" cy="785813"/>
        </a:xfrm>
        <a:prstGeom prst="rect">
          <a:avLst/>
        </a:prstGeom>
        <a:noFill/>
      </xdr:spPr>
    </xdr:sp>
    <xdr:clientData/>
  </xdr:twoCellAnchor>
  <xdr:twoCellAnchor editAs="oneCell">
    <xdr:from>
      <xdr:col>17</xdr:col>
      <xdr:colOff>0</xdr:colOff>
      <xdr:row>3</xdr:row>
      <xdr:rowOff>0</xdr:rowOff>
    </xdr:from>
    <xdr:to>
      <xdr:col>17</xdr:col>
      <xdr:colOff>695325</xdr:colOff>
      <xdr:row>3</xdr:row>
      <xdr:rowOff>785813</xdr:rowOff>
    </xdr:to>
    <xdr:sp macro="" textlink="">
      <xdr:nvSpPr>
        <xdr:cNvPr id="13" name="imgProduct" descr=" Fluke 570 Series "/>
        <xdr:cNvSpPr>
          <a:spLocks noChangeAspect="1" noChangeArrowheads="1"/>
        </xdr:cNvSpPr>
      </xdr:nvSpPr>
      <xdr:spPr bwMode="auto">
        <a:xfrm>
          <a:off x="23383875" y="2238375"/>
          <a:ext cx="695325" cy="785813"/>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633413</xdr:rowOff>
    </xdr:to>
    <xdr:sp macro="" textlink="">
      <xdr:nvSpPr>
        <xdr:cNvPr id="14" name="imgProduct" descr=" Fluke 570 Series "/>
        <xdr:cNvSpPr>
          <a:spLocks noChangeAspect="1" noChangeArrowheads="1"/>
        </xdr:cNvSpPr>
      </xdr:nvSpPr>
      <xdr:spPr bwMode="auto">
        <a:xfrm>
          <a:off x="23383875" y="2238375"/>
          <a:ext cx="247650" cy="633413"/>
        </a:xfrm>
        <a:prstGeom prst="rect">
          <a:avLst/>
        </a:prstGeom>
        <a:noFill/>
      </xdr:spPr>
    </xdr:sp>
    <xdr:clientData/>
  </xdr:twoCellAnchor>
  <xdr:twoCellAnchor editAs="oneCell">
    <xdr:from>
      <xdr:col>5</xdr:col>
      <xdr:colOff>0</xdr:colOff>
      <xdr:row>3</xdr:row>
      <xdr:rowOff>0</xdr:rowOff>
    </xdr:from>
    <xdr:to>
      <xdr:col>5</xdr:col>
      <xdr:colOff>247650</xdr:colOff>
      <xdr:row>3</xdr:row>
      <xdr:rowOff>0</xdr:rowOff>
    </xdr:to>
    <xdr:sp macro="" textlink="">
      <xdr:nvSpPr>
        <xdr:cNvPr id="15" name="imgProduct" descr=" Fluke 570 Series "/>
        <xdr:cNvSpPr>
          <a:spLocks noChangeAspect="1" noChangeArrowheads="1"/>
        </xdr:cNvSpPr>
      </xdr:nvSpPr>
      <xdr:spPr bwMode="auto">
        <a:xfrm>
          <a:off x="7953375" y="2238375"/>
          <a:ext cx="247650" cy="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0</xdr:rowOff>
    </xdr:to>
    <xdr:sp macro="" textlink="">
      <xdr:nvSpPr>
        <xdr:cNvPr id="16" name="imgProduct" descr=" Fluke 570 Series "/>
        <xdr:cNvSpPr>
          <a:spLocks noChangeAspect="1" noChangeArrowheads="1"/>
        </xdr:cNvSpPr>
      </xdr:nvSpPr>
      <xdr:spPr bwMode="auto">
        <a:xfrm>
          <a:off x="7953375" y="2238375"/>
          <a:ext cx="247650" cy="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0</xdr:rowOff>
    </xdr:to>
    <xdr:sp macro="" textlink="">
      <xdr:nvSpPr>
        <xdr:cNvPr id="17" name="imgProduct" descr=" Fluke 570 Series "/>
        <xdr:cNvSpPr>
          <a:spLocks noChangeAspect="1" noChangeArrowheads="1"/>
        </xdr:cNvSpPr>
      </xdr:nvSpPr>
      <xdr:spPr bwMode="auto">
        <a:xfrm>
          <a:off x="7953375" y="2238375"/>
          <a:ext cx="247650" cy="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1085850</xdr:rowOff>
    </xdr:to>
    <xdr:sp macro="" textlink="">
      <xdr:nvSpPr>
        <xdr:cNvPr id="18" name="imgProduct" descr=" Fluke 570 Series "/>
        <xdr:cNvSpPr>
          <a:spLocks noChangeAspect="1" noChangeArrowheads="1"/>
        </xdr:cNvSpPr>
      </xdr:nvSpPr>
      <xdr:spPr bwMode="auto">
        <a:xfrm>
          <a:off x="7953375" y="2238375"/>
          <a:ext cx="247650" cy="108585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333375</xdr:rowOff>
    </xdr:to>
    <xdr:sp macro="" textlink="">
      <xdr:nvSpPr>
        <xdr:cNvPr id="19" name="imgProduct" descr=" Fluke 570 Series "/>
        <xdr:cNvSpPr>
          <a:spLocks noChangeAspect="1" noChangeArrowheads="1"/>
        </xdr:cNvSpPr>
      </xdr:nvSpPr>
      <xdr:spPr bwMode="auto">
        <a:xfrm>
          <a:off x="7953375" y="2238375"/>
          <a:ext cx="247650" cy="333375"/>
        </a:xfrm>
        <a:prstGeom prst="rect">
          <a:avLst/>
        </a:prstGeom>
        <a:noFill/>
      </xdr:spPr>
    </xdr:sp>
    <xdr:clientData/>
  </xdr:twoCellAnchor>
  <xdr:twoCellAnchor editAs="oneCell">
    <xdr:from>
      <xdr:col>5</xdr:col>
      <xdr:colOff>0</xdr:colOff>
      <xdr:row>3</xdr:row>
      <xdr:rowOff>0</xdr:rowOff>
    </xdr:from>
    <xdr:to>
      <xdr:col>5</xdr:col>
      <xdr:colOff>247650</xdr:colOff>
      <xdr:row>3</xdr:row>
      <xdr:rowOff>847725</xdr:rowOff>
    </xdr:to>
    <xdr:sp macro="" textlink="">
      <xdr:nvSpPr>
        <xdr:cNvPr id="20" name="imgProduct" descr=" Fluke 570 Series "/>
        <xdr:cNvSpPr>
          <a:spLocks noChangeAspect="1" noChangeArrowheads="1"/>
        </xdr:cNvSpPr>
      </xdr:nvSpPr>
      <xdr:spPr bwMode="auto">
        <a:xfrm>
          <a:off x="7953375" y="2238375"/>
          <a:ext cx="247650" cy="847725"/>
        </a:xfrm>
        <a:prstGeom prst="rect">
          <a:avLst/>
        </a:prstGeom>
        <a:noFill/>
      </xdr:spPr>
    </xdr:sp>
    <xdr:clientData/>
  </xdr:twoCellAnchor>
  <xdr:twoCellAnchor editAs="oneCell">
    <xdr:from>
      <xdr:col>5</xdr:col>
      <xdr:colOff>0</xdr:colOff>
      <xdr:row>3</xdr:row>
      <xdr:rowOff>0</xdr:rowOff>
    </xdr:from>
    <xdr:to>
      <xdr:col>5</xdr:col>
      <xdr:colOff>247650</xdr:colOff>
      <xdr:row>3</xdr:row>
      <xdr:rowOff>361950</xdr:rowOff>
    </xdr:to>
    <xdr:sp macro="" textlink="">
      <xdr:nvSpPr>
        <xdr:cNvPr id="21" name="imgProduct" descr=" Fluke 570 Series "/>
        <xdr:cNvSpPr>
          <a:spLocks noChangeAspect="1" noChangeArrowheads="1"/>
        </xdr:cNvSpPr>
      </xdr:nvSpPr>
      <xdr:spPr bwMode="auto">
        <a:xfrm>
          <a:off x="7953375" y="2238375"/>
          <a:ext cx="247650" cy="361950"/>
        </a:xfrm>
        <a:prstGeom prst="rect">
          <a:avLst/>
        </a:prstGeom>
        <a:noFill/>
      </xdr:spPr>
    </xdr:sp>
    <xdr:clientData/>
  </xdr:twoCellAnchor>
  <xdr:twoCellAnchor editAs="oneCell">
    <xdr:from>
      <xdr:col>5</xdr:col>
      <xdr:colOff>0</xdr:colOff>
      <xdr:row>3</xdr:row>
      <xdr:rowOff>0</xdr:rowOff>
    </xdr:from>
    <xdr:to>
      <xdr:col>5</xdr:col>
      <xdr:colOff>695325</xdr:colOff>
      <xdr:row>3</xdr:row>
      <xdr:rowOff>361950</xdr:rowOff>
    </xdr:to>
    <xdr:sp macro="" textlink="">
      <xdr:nvSpPr>
        <xdr:cNvPr id="22" name="imgProduct" descr=" Fluke 570 Series "/>
        <xdr:cNvSpPr>
          <a:spLocks noChangeAspect="1" noChangeArrowheads="1"/>
        </xdr:cNvSpPr>
      </xdr:nvSpPr>
      <xdr:spPr bwMode="auto">
        <a:xfrm>
          <a:off x="7953375" y="2238375"/>
          <a:ext cx="695325" cy="36195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723900</xdr:rowOff>
    </xdr:to>
    <xdr:sp macro="" textlink="">
      <xdr:nvSpPr>
        <xdr:cNvPr id="23" name="imgProduct" descr=" Fluke 570 Series "/>
        <xdr:cNvSpPr>
          <a:spLocks noChangeAspect="1" noChangeArrowheads="1"/>
        </xdr:cNvSpPr>
      </xdr:nvSpPr>
      <xdr:spPr bwMode="auto">
        <a:xfrm>
          <a:off x="7953375" y="2238375"/>
          <a:ext cx="247650" cy="72390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571500</xdr:rowOff>
    </xdr:to>
    <xdr:sp macro="" textlink="">
      <xdr:nvSpPr>
        <xdr:cNvPr id="24" name="imgProduct" descr=" Fluke 570 Series "/>
        <xdr:cNvSpPr>
          <a:spLocks noChangeAspect="1" noChangeArrowheads="1"/>
        </xdr:cNvSpPr>
      </xdr:nvSpPr>
      <xdr:spPr bwMode="auto">
        <a:xfrm>
          <a:off x="7953375" y="2238375"/>
          <a:ext cx="247650" cy="571500"/>
        </a:xfrm>
        <a:prstGeom prst="rect">
          <a:avLst/>
        </a:prstGeom>
        <a:noFill/>
      </xdr:spPr>
    </xdr:sp>
    <xdr:clientData/>
  </xdr:twoCellAnchor>
  <xdr:twoCellAnchor editAs="oneCell">
    <xdr:from>
      <xdr:col>15</xdr:col>
      <xdr:colOff>1362074</xdr:colOff>
      <xdr:row>2</xdr:row>
      <xdr:rowOff>962024</xdr:rowOff>
    </xdr:from>
    <xdr:to>
      <xdr:col>16</xdr:col>
      <xdr:colOff>352424</xdr:colOff>
      <xdr:row>3</xdr:row>
      <xdr:rowOff>685799</xdr:rowOff>
    </xdr:to>
    <xdr:sp macro="" textlink="">
      <xdr:nvSpPr>
        <xdr:cNvPr id="25" name="imgProduct" descr=" Fluke 570 Series "/>
        <xdr:cNvSpPr>
          <a:spLocks noChangeAspect="1" noChangeArrowheads="1"/>
        </xdr:cNvSpPr>
      </xdr:nvSpPr>
      <xdr:spPr bwMode="auto">
        <a:xfrm>
          <a:off x="20716874" y="1904999"/>
          <a:ext cx="695325" cy="1019175"/>
        </a:xfrm>
        <a:prstGeom prst="rect">
          <a:avLst/>
        </a:prstGeom>
        <a:noFill/>
      </xdr:spPr>
    </xdr:sp>
    <xdr:clientData/>
  </xdr:twoCellAnchor>
  <xdr:twoCellAnchor editAs="oneCell">
    <xdr:from>
      <xdr:col>17</xdr:col>
      <xdr:colOff>0</xdr:colOff>
      <xdr:row>3</xdr:row>
      <xdr:rowOff>0</xdr:rowOff>
    </xdr:from>
    <xdr:to>
      <xdr:col>17</xdr:col>
      <xdr:colOff>695325</xdr:colOff>
      <xdr:row>3</xdr:row>
      <xdr:rowOff>695325</xdr:rowOff>
    </xdr:to>
    <xdr:sp macro="" textlink="">
      <xdr:nvSpPr>
        <xdr:cNvPr id="26" name="imgProduct" descr=" Fluke 570 Series "/>
        <xdr:cNvSpPr>
          <a:spLocks noChangeAspect="1" noChangeArrowheads="1"/>
        </xdr:cNvSpPr>
      </xdr:nvSpPr>
      <xdr:spPr bwMode="auto">
        <a:xfrm>
          <a:off x="23383875" y="2238375"/>
          <a:ext cx="695325" cy="69532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1028700</xdr:rowOff>
    </xdr:to>
    <xdr:sp macro="" textlink="">
      <xdr:nvSpPr>
        <xdr:cNvPr id="27" name="imgProduct" descr=" Fluke 570 Series "/>
        <xdr:cNvSpPr>
          <a:spLocks noChangeAspect="1" noChangeArrowheads="1"/>
        </xdr:cNvSpPr>
      </xdr:nvSpPr>
      <xdr:spPr bwMode="auto">
        <a:xfrm>
          <a:off x="23383875" y="2238375"/>
          <a:ext cx="247650" cy="102870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361950</xdr:rowOff>
    </xdr:to>
    <xdr:sp macro="" textlink="">
      <xdr:nvSpPr>
        <xdr:cNvPr id="28" name="imgProduct" descr=" Fluke 570 Series "/>
        <xdr:cNvSpPr>
          <a:spLocks noChangeAspect="1" noChangeArrowheads="1"/>
        </xdr:cNvSpPr>
      </xdr:nvSpPr>
      <xdr:spPr bwMode="auto">
        <a:xfrm>
          <a:off x="23383875" y="2238375"/>
          <a:ext cx="247650" cy="361950"/>
        </a:xfrm>
        <a:prstGeom prst="rect">
          <a:avLst/>
        </a:prstGeom>
        <a:noFill/>
      </xdr:spPr>
    </xdr:sp>
    <xdr:clientData/>
  </xdr:twoCellAnchor>
  <xdr:twoCellAnchor editAs="oneCell">
    <xdr:from>
      <xdr:col>17</xdr:col>
      <xdr:colOff>0</xdr:colOff>
      <xdr:row>3</xdr:row>
      <xdr:rowOff>0</xdr:rowOff>
    </xdr:from>
    <xdr:to>
      <xdr:col>17</xdr:col>
      <xdr:colOff>695325</xdr:colOff>
      <xdr:row>3</xdr:row>
      <xdr:rowOff>361950</xdr:rowOff>
    </xdr:to>
    <xdr:sp macro="" textlink="">
      <xdr:nvSpPr>
        <xdr:cNvPr id="29" name="imgProduct" descr=" Fluke 570 Series "/>
        <xdr:cNvSpPr>
          <a:spLocks noChangeAspect="1" noChangeArrowheads="1"/>
        </xdr:cNvSpPr>
      </xdr:nvSpPr>
      <xdr:spPr bwMode="auto">
        <a:xfrm>
          <a:off x="23383875" y="2238375"/>
          <a:ext cx="695325" cy="36195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904875</xdr:rowOff>
    </xdr:to>
    <xdr:sp macro="" textlink="">
      <xdr:nvSpPr>
        <xdr:cNvPr id="30" name="imgProduct" descr=" Fluke 570 Series "/>
        <xdr:cNvSpPr>
          <a:spLocks noChangeAspect="1" noChangeArrowheads="1"/>
        </xdr:cNvSpPr>
      </xdr:nvSpPr>
      <xdr:spPr bwMode="auto">
        <a:xfrm>
          <a:off x="23383875" y="2238375"/>
          <a:ext cx="247650" cy="90487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752475</xdr:rowOff>
    </xdr:to>
    <xdr:sp macro="" textlink="">
      <xdr:nvSpPr>
        <xdr:cNvPr id="31" name="imgProduct" descr=" Fluke 570 Series "/>
        <xdr:cNvSpPr>
          <a:spLocks noChangeAspect="1" noChangeArrowheads="1"/>
        </xdr:cNvSpPr>
      </xdr:nvSpPr>
      <xdr:spPr bwMode="auto">
        <a:xfrm>
          <a:off x="23383875" y="2238375"/>
          <a:ext cx="247650" cy="752475"/>
        </a:xfrm>
        <a:prstGeom prst="rect">
          <a:avLst/>
        </a:prstGeom>
        <a:noFill/>
      </xdr:spPr>
    </xdr:sp>
    <xdr:clientData/>
  </xdr:twoCellAnchor>
  <xdr:twoCellAnchor editAs="oneCell">
    <xdr:from>
      <xdr:col>17</xdr:col>
      <xdr:colOff>0</xdr:colOff>
      <xdr:row>3</xdr:row>
      <xdr:rowOff>0</xdr:rowOff>
    </xdr:from>
    <xdr:to>
      <xdr:col>17</xdr:col>
      <xdr:colOff>695325</xdr:colOff>
      <xdr:row>3</xdr:row>
      <xdr:rowOff>752475</xdr:rowOff>
    </xdr:to>
    <xdr:sp macro="" textlink="">
      <xdr:nvSpPr>
        <xdr:cNvPr id="32" name="imgProduct" descr=" Fluke 570 Series "/>
        <xdr:cNvSpPr>
          <a:spLocks noChangeAspect="1" noChangeArrowheads="1"/>
        </xdr:cNvSpPr>
      </xdr:nvSpPr>
      <xdr:spPr bwMode="auto">
        <a:xfrm>
          <a:off x="23383875" y="2238375"/>
          <a:ext cx="695325" cy="75247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1047750</xdr:rowOff>
    </xdr:to>
    <xdr:sp macro="" textlink="">
      <xdr:nvSpPr>
        <xdr:cNvPr id="33" name="imgProduct" descr=" Fluke 570 Series "/>
        <xdr:cNvSpPr>
          <a:spLocks noChangeAspect="1" noChangeArrowheads="1"/>
        </xdr:cNvSpPr>
      </xdr:nvSpPr>
      <xdr:spPr bwMode="auto">
        <a:xfrm>
          <a:off x="23383875" y="2238375"/>
          <a:ext cx="247650" cy="104775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314325</xdr:rowOff>
    </xdr:to>
    <xdr:sp macro="" textlink="">
      <xdr:nvSpPr>
        <xdr:cNvPr id="34" name="imgProduct" descr=" Fluke 570 Series "/>
        <xdr:cNvSpPr>
          <a:spLocks noChangeAspect="1" noChangeArrowheads="1"/>
        </xdr:cNvSpPr>
      </xdr:nvSpPr>
      <xdr:spPr bwMode="auto">
        <a:xfrm>
          <a:off x="23383875" y="2238375"/>
          <a:ext cx="247650" cy="31432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923925</xdr:rowOff>
    </xdr:to>
    <xdr:sp macro="" textlink="">
      <xdr:nvSpPr>
        <xdr:cNvPr id="35" name="imgProduct" descr=" Fluke 570 Series "/>
        <xdr:cNvSpPr>
          <a:spLocks noChangeAspect="1" noChangeArrowheads="1"/>
        </xdr:cNvSpPr>
      </xdr:nvSpPr>
      <xdr:spPr bwMode="auto">
        <a:xfrm>
          <a:off x="23383875" y="2238375"/>
          <a:ext cx="247650" cy="923925"/>
        </a:xfrm>
        <a:prstGeom prst="rect">
          <a:avLst/>
        </a:prstGeom>
        <a:noFill/>
      </xdr:spPr>
    </xdr:sp>
    <xdr:clientData/>
  </xdr:twoCellAnchor>
  <xdr:twoCellAnchor editAs="oneCell">
    <xdr:from>
      <xdr:col>17</xdr:col>
      <xdr:colOff>0</xdr:colOff>
      <xdr:row>3</xdr:row>
      <xdr:rowOff>0</xdr:rowOff>
    </xdr:from>
    <xdr:to>
      <xdr:col>17</xdr:col>
      <xdr:colOff>695325</xdr:colOff>
      <xdr:row>3</xdr:row>
      <xdr:rowOff>923925</xdr:rowOff>
    </xdr:to>
    <xdr:sp macro="" textlink="">
      <xdr:nvSpPr>
        <xdr:cNvPr id="36" name="imgProduct" descr=" Fluke 570 Series "/>
        <xdr:cNvSpPr>
          <a:spLocks noChangeAspect="1" noChangeArrowheads="1"/>
        </xdr:cNvSpPr>
      </xdr:nvSpPr>
      <xdr:spPr bwMode="auto">
        <a:xfrm>
          <a:off x="23383875" y="2238375"/>
          <a:ext cx="695325" cy="92392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771525</xdr:rowOff>
    </xdr:to>
    <xdr:sp macro="" textlink="">
      <xdr:nvSpPr>
        <xdr:cNvPr id="37" name="imgProduct" descr=" Fluke 570 Series "/>
        <xdr:cNvSpPr>
          <a:spLocks noChangeAspect="1" noChangeArrowheads="1"/>
        </xdr:cNvSpPr>
      </xdr:nvSpPr>
      <xdr:spPr bwMode="auto">
        <a:xfrm>
          <a:off x="23383875" y="2238375"/>
          <a:ext cx="247650" cy="77152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666750</xdr:rowOff>
    </xdr:to>
    <xdr:sp macro="" textlink="">
      <xdr:nvSpPr>
        <xdr:cNvPr id="38" name="imgProduct" descr=" Fluke 570 Series "/>
        <xdr:cNvSpPr>
          <a:spLocks noChangeAspect="1" noChangeArrowheads="1"/>
        </xdr:cNvSpPr>
      </xdr:nvSpPr>
      <xdr:spPr bwMode="auto">
        <a:xfrm>
          <a:off x="23383875" y="2238375"/>
          <a:ext cx="247650" cy="666750"/>
        </a:xfrm>
        <a:prstGeom prst="rect">
          <a:avLst/>
        </a:prstGeom>
        <a:noFill/>
      </xdr:spPr>
    </xdr:sp>
    <xdr:clientData/>
  </xdr:twoCellAnchor>
  <xdr:twoCellAnchor editAs="oneCell">
    <xdr:from>
      <xdr:col>17</xdr:col>
      <xdr:colOff>0</xdr:colOff>
      <xdr:row>3</xdr:row>
      <xdr:rowOff>0</xdr:rowOff>
    </xdr:from>
    <xdr:to>
      <xdr:col>17</xdr:col>
      <xdr:colOff>695325</xdr:colOff>
      <xdr:row>3</xdr:row>
      <xdr:rowOff>666750</xdr:rowOff>
    </xdr:to>
    <xdr:sp macro="" textlink="">
      <xdr:nvSpPr>
        <xdr:cNvPr id="39" name="imgProduct" descr=" Fluke 570 Series "/>
        <xdr:cNvSpPr>
          <a:spLocks noChangeAspect="1" noChangeArrowheads="1"/>
        </xdr:cNvSpPr>
      </xdr:nvSpPr>
      <xdr:spPr bwMode="auto">
        <a:xfrm>
          <a:off x="23383875" y="2238375"/>
          <a:ext cx="695325" cy="66675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828675</xdr:rowOff>
    </xdr:to>
    <xdr:sp macro="" textlink="">
      <xdr:nvSpPr>
        <xdr:cNvPr id="40" name="imgProduct" descr=" Fluke 570 Series "/>
        <xdr:cNvSpPr>
          <a:spLocks noChangeAspect="1" noChangeArrowheads="1"/>
        </xdr:cNvSpPr>
      </xdr:nvSpPr>
      <xdr:spPr bwMode="auto">
        <a:xfrm>
          <a:off x="7953375" y="2238375"/>
          <a:ext cx="247650" cy="828675"/>
        </a:xfrm>
        <a:prstGeom prst="rect">
          <a:avLst/>
        </a:prstGeom>
        <a:noFill/>
      </xdr:spPr>
    </xdr:sp>
    <xdr:clientData/>
  </xdr:twoCellAnchor>
  <xdr:twoCellAnchor editAs="oneCell">
    <xdr:from>
      <xdr:col>5</xdr:col>
      <xdr:colOff>0</xdr:colOff>
      <xdr:row>3</xdr:row>
      <xdr:rowOff>0</xdr:rowOff>
    </xdr:from>
    <xdr:to>
      <xdr:col>5</xdr:col>
      <xdr:colOff>247650</xdr:colOff>
      <xdr:row>3</xdr:row>
      <xdr:rowOff>733425</xdr:rowOff>
    </xdr:to>
    <xdr:sp macro="" textlink="">
      <xdr:nvSpPr>
        <xdr:cNvPr id="41" name="imgProduct" descr=" Fluke 570 Series "/>
        <xdr:cNvSpPr>
          <a:spLocks noChangeAspect="1" noChangeArrowheads="1"/>
        </xdr:cNvSpPr>
      </xdr:nvSpPr>
      <xdr:spPr bwMode="auto">
        <a:xfrm>
          <a:off x="7953375" y="2238375"/>
          <a:ext cx="247650" cy="733425"/>
        </a:xfrm>
        <a:prstGeom prst="rect">
          <a:avLst/>
        </a:prstGeom>
        <a:noFill/>
      </xdr:spPr>
    </xdr:sp>
    <xdr:clientData/>
  </xdr:twoCellAnchor>
  <xdr:twoCellAnchor editAs="oneCell">
    <xdr:from>
      <xdr:col>5</xdr:col>
      <xdr:colOff>0</xdr:colOff>
      <xdr:row>3</xdr:row>
      <xdr:rowOff>0</xdr:rowOff>
    </xdr:from>
    <xdr:to>
      <xdr:col>5</xdr:col>
      <xdr:colOff>247650</xdr:colOff>
      <xdr:row>3</xdr:row>
      <xdr:rowOff>581025</xdr:rowOff>
    </xdr:to>
    <xdr:sp macro="" textlink="">
      <xdr:nvSpPr>
        <xdr:cNvPr id="42" name="imgProduct" descr=" Fluke 570 Series "/>
        <xdr:cNvSpPr>
          <a:spLocks noChangeAspect="1" noChangeArrowheads="1"/>
        </xdr:cNvSpPr>
      </xdr:nvSpPr>
      <xdr:spPr bwMode="auto">
        <a:xfrm>
          <a:off x="7953375" y="2238375"/>
          <a:ext cx="247650" cy="581025"/>
        </a:xfrm>
        <a:prstGeom prst="rect">
          <a:avLst/>
        </a:prstGeom>
        <a:noFill/>
      </xdr:spPr>
    </xdr:sp>
    <xdr:clientData/>
  </xdr:twoCellAnchor>
  <xdr:twoCellAnchor editAs="oneCell">
    <xdr:from>
      <xdr:col>5</xdr:col>
      <xdr:colOff>0</xdr:colOff>
      <xdr:row>3</xdr:row>
      <xdr:rowOff>0</xdr:rowOff>
    </xdr:from>
    <xdr:to>
      <xdr:col>5</xdr:col>
      <xdr:colOff>695325</xdr:colOff>
      <xdr:row>3</xdr:row>
      <xdr:rowOff>581025</xdr:rowOff>
    </xdr:to>
    <xdr:sp macro="" textlink="">
      <xdr:nvSpPr>
        <xdr:cNvPr id="43" name="imgProduct" descr=" Fluke 570 Series "/>
        <xdr:cNvSpPr>
          <a:spLocks noChangeAspect="1" noChangeArrowheads="1"/>
        </xdr:cNvSpPr>
      </xdr:nvSpPr>
      <xdr:spPr bwMode="auto">
        <a:xfrm>
          <a:off x="7953375" y="2238375"/>
          <a:ext cx="695325" cy="58102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1200150</xdr:rowOff>
    </xdr:to>
    <xdr:sp macro="" textlink="">
      <xdr:nvSpPr>
        <xdr:cNvPr id="44" name="imgProduct" descr=" Fluke 570 Series "/>
        <xdr:cNvSpPr>
          <a:spLocks noChangeAspect="1" noChangeArrowheads="1"/>
        </xdr:cNvSpPr>
      </xdr:nvSpPr>
      <xdr:spPr bwMode="auto">
        <a:xfrm>
          <a:off x="23383875" y="2238375"/>
          <a:ext cx="247650" cy="120015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314325</xdr:rowOff>
    </xdr:to>
    <xdr:sp macro="" textlink="">
      <xdr:nvSpPr>
        <xdr:cNvPr id="45" name="imgProduct" descr=" Fluke 570 Series "/>
        <xdr:cNvSpPr>
          <a:spLocks noChangeAspect="1" noChangeArrowheads="1"/>
        </xdr:cNvSpPr>
      </xdr:nvSpPr>
      <xdr:spPr bwMode="auto">
        <a:xfrm>
          <a:off x="23383875" y="2238375"/>
          <a:ext cx="247650" cy="31432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1076325</xdr:rowOff>
    </xdr:to>
    <xdr:sp macro="" textlink="">
      <xdr:nvSpPr>
        <xdr:cNvPr id="46" name="imgProduct" descr=" Fluke 570 Series "/>
        <xdr:cNvSpPr>
          <a:spLocks noChangeAspect="1" noChangeArrowheads="1"/>
        </xdr:cNvSpPr>
      </xdr:nvSpPr>
      <xdr:spPr bwMode="auto">
        <a:xfrm>
          <a:off x="23383875" y="2238375"/>
          <a:ext cx="247650" cy="1076325"/>
        </a:xfrm>
        <a:prstGeom prst="rect">
          <a:avLst/>
        </a:prstGeom>
        <a:noFill/>
      </xdr:spPr>
    </xdr:sp>
    <xdr:clientData/>
  </xdr:twoCellAnchor>
  <xdr:twoCellAnchor editAs="oneCell">
    <xdr:from>
      <xdr:col>17</xdr:col>
      <xdr:colOff>0</xdr:colOff>
      <xdr:row>3</xdr:row>
      <xdr:rowOff>0</xdr:rowOff>
    </xdr:from>
    <xdr:to>
      <xdr:col>17</xdr:col>
      <xdr:colOff>695325</xdr:colOff>
      <xdr:row>3</xdr:row>
      <xdr:rowOff>1076325</xdr:rowOff>
    </xdr:to>
    <xdr:sp macro="" textlink="">
      <xdr:nvSpPr>
        <xdr:cNvPr id="47" name="imgProduct" descr=" Fluke 570 Series "/>
        <xdr:cNvSpPr>
          <a:spLocks noChangeAspect="1" noChangeArrowheads="1"/>
        </xdr:cNvSpPr>
      </xdr:nvSpPr>
      <xdr:spPr bwMode="auto">
        <a:xfrm>
          <a:off x="23383875" y="2238375"/>
          <a:ext cx="695325" cy="107632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923925</xdr:rowOff>
    </xdr:to>
    <xdr:sp macro="" textlink="">
      <xdr:nvSpPr>
        <xdr:cNvPr id="48" name="imgProduct" descr=" Fluke 570 Series "/>
        <xdr:cNvSpPr>
          <a:spLocks noChangeAspect="1" noChangeArrowheads="1"/>
        </xdr:cNvSpPr>
      </xdr:nvSpPr>
      <xdr:spPr bwMode="auto">
        <a:xfrm>
          <a:off x="23383875" y="2238375"/>
          <a:ext cx="247650" cy="923925"/>
        </a:xfrm>
        <a:prstGeom prst="rect">
          <a:avLst/>
        </a:prstGeom>
        <a:noFill/>
      </xdr:spPr>
    </xdr:sp>
    <xdr:clientData/>
  </xdr:twoCellAnchor>
  <xdr:twoCellAnchor editAs="oneCell">
    <xdr:from>
      <xdr:col>5</xdr:col>
      <xdr:colOff>0</xdr:colOff>
      <xdr:row>3</xdr:row>
      <xdr:rowOff>0</xdr:rowOff>
    </xdr:from>
    <xdr:to>
      <xdr:col>5</xdr:col>
      <xdr:colOff>247650</xdr:colOff>
      <xdr:row>3</xdr:row>
      <xdr:rowOff>828675</xdr:rowOff>
    </xdr:to>
    <xdr:sp macro="" textlink="">
      <xdr:nvSpPr>
        <xdr:cNvPr id="49" name="imgProduct" descr=" Fluke 570 Series "/>
        <xdr:cNvSpPr>
          <a:spLocks noChangeAspect="1" noChangeArrowheads="1"/>
        </xdr:cNvSpPr>
      </xdr:nvSpPr>
      <xdr:spPr bwMode="auto">
        <a:xfrm>
          <a:off x="7953375" y="2238375"/>
          <a:ext cx="247650" cy="828675"/>
        </a:xfrm>
        <a:prstGeom prst="rect">
          <a:avLst/>
        </a:prstGeom>
        <a:noFill/>
      </xdr:spPr>
    </xdr:sp>
    <xdr:clientData/>
  </xdr:twoCellAnchor>
  <xdr:twoCellAnchor editAs="oneCell">
    <xdr:from>
      <xdr:col>5</xdr:col>
      <xdr:colOff>0</xdr:colOff>
      <xdr:row>3</xdr:row>
      <xdr:rowOff>0</xdr:rowOff>
    </xdr:from>
    <xdr:to>
      <xdr:col>5</xdr:col>
      <xdr:colOff>247650</xdr:colOff>
      <xdr:row>3</xdr:row>
      <xdr:rowOff>0</xdr:rowOff>
    </xdr:to>
    <xdr:sp macro="" textlink="">
      <xdr:nvSpPr>
        <xdr:cNvPr id="50" name="imgProduct" descr=" Fluke 570 Series "/>
        <xdr:cNvSpPr>
          <a:spLocks noChangeAspect="1" noChangeArrowheads="1"/>
        </xdr:cNvSpPr>
      </xdr:nvSpPr>
      <xdr:spPr bwMode="auto">
        <a:xfrm>
          <a:off x="7953375" y="2238375"/>
          <a:ext cx="247650" cy="0"/>
        </a:xfrm>
        <a:prstGeom prst="rect">
          <a:avLst/>
        </a:prstGeom>
        <a:noFill/>
      </xdr:spPr>
    </xdr:sp>
    <xdr:clientData/>
  </xdr:twoCellAnchor>
  <xdr:twoCellAnchor editAs="oneCell">
    <xdr:from>
      <xdr:col>5</xdr:col>
      <xdr:colOff>0</xdr:colOff>
      <xdr:row>3</xdr:row>
      <xdr:rowOff>0</xdr:rowOff>
    </xdr:from>
    <xdr:to>
      <xdr:col>5</xdr:col>
      <xdr:colOff>695325</xdr:colOff>
      <xdr:row>3</xdr:row>
      <xdr:rowOff>0</xdr:rowOff>
    </xdr:to>
    <xdr:sp macro="" textlink="">
      <xdr:nvSpPr>
        <xdr:cNvPr id="51" name="imgProduct" descr=" Fluke 570 Series "/>
        <xdr:cNvSpPr>
          <a:spLocks noChangeAspect="1" noChangeArrowheads="1"/>
        </xdr:cNvSpPr>
      </xdr:nvSpPr>
      <xdr:spPr bwMode="auto">
        <a:xfrm>
          <a:off x="7953375" y="2238375"/>
          <a:ext cx="695325" cy="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733425</xdr:rowOff>
    </xdr:to>
    <xdr:sp macro="" textlink="">
      <xdr:nvSpPr>
        <xdr:cNvPr id="52" name="imgProduct" descr=" Fluke 570 Series "/>
        <xdr:cNvSpPr>
          <a:spLocks noChangeAspect="1" noChangeArrowheads="1"/>
        </xdr:cNvSpPr>
      </xdr:nvSpPr>
      <xdr:spPr bwMode="auto">
        <a:xfrm>
          <a:off x="7953375" y="2238375"/>
          <a:ext cx="247650" cy="733425"/>
        </a:xfrm>
        <a:prstGeom prst="rect">
          <a:avLst/>
        </a:prstGeom>
        <a:noFill/>
      </xdr:spPr>
    </xdr:sp>
    <xdr:clientData/>
  </xdr:twoCellAnchor>
  <xdr:twoCellAnchor editAs="oneCell">
    <xdr:from>
      <xdr:col>5</xdr:col>
      <xdr:colOff>0</xdr:colOff>
      <xdr:row>3</xdr:row>
      <xdr:rowOff>0</xdr:rowOff>
    </xdr:from>
    <xdr:to>
      <xdr:col>5</xdr:col>
      <xdr:colOff>695325</xdr:colOff>
      <xdr:row>3</xdr:row>
      <xdr:rowOff>733425</xdr:rowOff>
    </xdr:to>
    <xdr:sp macro="" textlink="">
      <xdr:nvSpPr>
        <xdr:cNvPr id="53" name="imgProduct" descr=" Fluke 570 Series "/>
        <xdr:cNvSpPr>
          <a:spLocks noChangeAspect="1" noChangeArrowheads="1"/>
        </xdr:cNvSpPr>
      </xdr:nvSpPr>
      <xdr:spPr bwMode="auto">
        <a:xfrm>
          <a:off x="7953375" y="2238375"/>
          <a:ext cx="695325" cy="733425"/>
        </a:xfrm>
        <a:prstGeom prst="rect">
          <a:avLst/>
        </a:prstGeom>
        <a:noFill/>
      </xdr:spPr>
    </xdr:sp>
    <xdr:clientData/>
  </xdr:twoCellAnchor>
  <xdr:twoCellAnchor editAs="oneCell">
    <xdr:from>
      <xdr:col>5</xdr:col>
      <xdr:colOff>0</xdr:colOff>
      <xdr:row>3</xdr:row>
      <xdr:rowOff>0</xdr:rowOff>
    </xdr:from>
    <xdr:to>
      <xdr:col>5</xdr:col>
      <xdr:colOff>247650</xdr:colOff>
      <xdr:row>3</xdr:row>
      <xdr:rowOff>581025</xdr:rowOff>
    </xdr:to>
    <xdr:sp macro="" textlink="">
      <xdr:nvSpPr>
        <xdr:cNvPr id="54" name="imgProduct" descr=" Fluke 570 Series "/>
        <xdr:cNvSpPr>
          <a:spLocks noChangeAspect="1" noChangeArrowheads="1"/>
        </xdr:cNvSpPr>
      </xdr:nvSpPr>
      <xdr:spPr bwMode="auto">
        <a:xfrm>
          <a:off x="7953375" y="2238375"/>
          <a:ext cx="247650" cy="581025"/>
        </a:xfrm>
        <a:prstGeom prst="rect">
          <a:avLst/>
        </a:prstGeom>
        <a:noFill/>
      </xdr:spPr>
    </xdr:sp>
    <xdr:clientData/>
  </xdr:twoCellAnchor>
  <xdr:twoCellAnchor editAs="oneCell">
    <xdr:from>
      <xdr:col>5</xdr:col>
      <xdr:colOff>0</xdr:colOff>
      <xdr:row>3</xdr:row>
      <xdr:rowOff>0</xdr:rowOff>
    </xdr:from>
    <xdr:to>
      <xdr:col>5</xdr:col>
      <xdr:colOff>695325</xdr:colOff>
      <xdr:row>3</xdr:row>
      <xdr:rowOff>581025</xdr:rowOff>
    </xdr:to>
    <xdr:sp macro="" textlink="">
      <xdr:nvSpPr>
        <xdr:cNvPr id="55" name="imgProduct" descr=" Fluke 570 Series "/>
        <xdr:cNvSpPr>
          <a:spLocks noChangeAspect="1" noChangeArrowheads="1"/>
        </xdr:cNvSpPr>
      </xdr:nvSpPr>
      <xdr:spPr bwMode="auto">
        <a:xfrm>
          <a:off x="7953375" y="2238375"/>
          <a:ext cx="695325" cy="581025"/>
        </a:xfrm>
        <a:prstGeom prst="rect">
          <a:avLst/>
        </a:prstGeom>
        <a:noFill/>
      </xdr:spPr>
    </xdr:sp>
    <xdr:clientData/>
  </xdr:twoCellAnchor>
  <xdr:twoCellAnchor editAs="oneCell">
    <xdr:from>
      <xdr:col>5</xdr:col>
      <xdr:colOff>0</xdr:colOff>
      <xdr:row>3</xdr:row>
      <xdr:rowOff>0</xdr:rowOff>
    </xdr:from>
    <xdr:to>
      <xdr:col>5</xdr:col>
      <xdr:colOff>695325</xdr:colOff>
      <xdr:row>3</xdr:row>
      <xdr:rowOff>257175</xdr:rowOff>
    </xdr:to>
    <xdr:sp macro="" textlink="">
      <xdr:nvSpPr>
        <xdr:cNvPr id="56" name="imgProduct" descr=" Fluke 570 Series "/>
        <xdr:cNvSpPr>
          <a:spLocks noChangeAspect="1" noChangeArrowheads="1"/>
        </xdr:cNvSpPr>
      </xdr:nvSpPr>
      <xdr:spPr bwMode="auto">
        <a:xfrm>
          <a:off x="7953375" y="2238375"/>
          <a:ext cx="695325" cy="25717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676275</xdr:rowOff>
    </xdr:to>
    <xdr:sp macro="" textlink="">
      <xdr:nvSpPr>
        <xdr:cNvPr id="57" name="imgProduct" descr=" Fluke 570 Series "/>
        <xdr:cNvSpPr>
          <a:spLocks noChangeAspect="1" noChangeArrowheads="1"/>
        </xdr:cNvSpPr>
      </xdr:nvSpPr>
      <xdr:spPr bwMode="auto">
        <a:xfrm>
          <a:off x="23383875" y="2238375"/>
          <a:ext cx="247650" cy="676275"/>
        </a:xfrm>
        <a:prstGeom prst="rect">
          <a:avLst/>
        </a:prstGeom>
        <a:noFill/>
      </xdr:spPr>
    </xdr:sp>
    <xdr:clientData/>
  </xdr:twoCellAnchor>
  <xdr:twoCellAnchor editAs="oneCell">
    <xdr:from>
      <xdr:col>5</xdr:col>
      <xdr:colOff>0</xdr:colOff>
      <xdr:row>3</xdr:row>
      <xdr:rowOff>0</xdr:rowOff>
    </xdr:from>
    <xdr:to>
      <xdr:col>5</xdr:col>
      <xdr:colOff>695325</xdr:colOff>
      <xdr:row>3</xdr:row>
      <xdr:rowOff>0</xdr:rowOff>
    </xdr:to>
    <xdr:sp macro="" textlink="">
      <xdr:nvSpPr>
        <xdr:cNvPr id="58" name="imgProduct" descr=" Fluke 570 Series "/>
        <xdr:cNvSpPr>
          <a:spLocks noChangeAspect="1" noChangeArrowheads="1"/>
        </xdr:cNvSpPr>
      </xdr:nvSpPr>
      <xdr:spPr bwMode="auto">
        <a:xfrm>
          <a:off x="7953375" y="2238375"/>
          <a:ext cx="695325" cy="0"/>
        </a:xfrm>
        <a:prstGeom prst="rect">
          <a:avLst/>
        </a:prstGeom>
        <a:noFill/>
      </xdr:spPr>
    </xdr:sp>
    <xdr:clientData/>
  </xdr:twoCellAnchor>
  <xdr:twoCellAnchor editAs="oneCell">
    <xdr:from>
      <xdr:col>17</xdr:col>
      <xdr:colOff>0</xdr:colOff>
      <xdr:row>3</xdr:row>
      <xdr:rowOff>0</xdr:rowOff>
    </xdr:from>
    <xdr:to>
      <xdr:col>17</xdr:col>
      <xdr:colOff>695325</xdr:colOff>
      <xdr:row>3</xdr:row>
      <xdr:rowOff>676275</xdr:rowOff>
    </xdr:to>
    <xdr:sp macro="" textlink="">
      <xdr:nvSpPr>
        <xdr:cNvPr id="59" name="imgProduct" descr=" Fluke 570 Series "/>
        <xdr:cNvSpPr>
          <a:spLocks noChangeAspect="1" noChangeArrowheads="1"/>
        </xdr:cNvSpPr>
      </xdr:nvSpPr>
      <xdr:spPr bwMode="auto">
        <a:xfrm>
          <a:off x="23383875" y="2238375"/>
          <a:ext cx="695325" cy="676275"/>
        </a:xfrm>
        <a:prstGeom prst="rect">
          <a:avLst/>
        </a:prstGeom>
        <a:noFill/>
      </xdr:spPr>
    </xdr:sp>
    <xdr:clientData/>
  </xdr:twoCellAnchor>
  <xdr:twoCellAnchor editAs="oneCell">
    <xdr:from>
      <xdr:col>5</xdr:col>
      <xdr:colOff>0</xdr:colOff>
      <xdr:row>3</xdr:row>
      <xdr:rowOff>0</xdr:rowOff>
    </xdr:from>
    <xdr:to>
      <xdr:col>5</xdr:col>
      <xdr:colOff>247650</xdr:colOff>
      <xdr:row>3</xdr:row>
      <xdr:rowOff>257175</xdr:rowOff>
    </xdr:to>
    <xdr:sp macro="" textlink="">
      <xdr:nvSpPr>
        <xdr:cNvPr id="60" name="imgProduct" descr=" Fluke 570 Series "/>
        <xdr:cNvSpPr>
          <a:spLocks noChangeAspect="1" noChangeArrowheads="1"/>
        </xdr:cNvSpPr>
      </xdr:nvSpPr>
      <xdr:spPr bwMode="auto">
        <a:xfrm>
          <a:off x="7953375" y="2238375"/>
          <a:ext cx="247650" cy="257175"/>
        </a:xfrm>
        <a:prstGeom prst="rect">
          <a:avLst/>
        </a:prstGeom>
        <a:noFill/>
      </xdr:spPr>
    </xdr:sp>
    <xdr:clientData/>
  </xdr:twoCellAnchor>
  <xdr:twoCellAnchor editAs="oneCell">
    <xdr:from>
      <xdr:col>5</xdr:col>
      <xdr:colOff>0</xdr:colOff>
      <xdr:row>3</xdr:row>
      <xdr:rowOff>0</xdr:rowOff>
    </xdr:from>
    <xdr:to>
      <xdr:col>5</xdr:col>
      <xdr:colOff>247650</xdr:colOff>
      <xdr:row>3</xdr:row>
      <xdr:rowOff>161925</xdr:rowOff>
    </xdr:to>
    <xdr:sp macro="" textlink="">
      <xdr:nvSpPr>
        <xdr:cNvPr id="61" name="imgProduct" descr=" Fluke 570 Series "/>
        <xdr:cNvSpPr>
          <a:spLocks noChangeAspect="1" noChangeArrowheads="1"/>
        </xdr:cNvSpPr>
      </xdr:nvSpPr>
      <xdr:spPr bwMode="auto">
        <a:xfrm>
          <a:off x="7953375" y="2238375"/>
          <a:ext cx="247650" cy="161925"/>
        </a:xfrm>
        <a:prstGeom prst="rect">
          <a:avLst/>
        </a:prstGeom>
        <a:noFill/>
      </xdr:spPr>
    </xdr:sp>
    <xdr:clientData/>
  </xdr:twoCellAnchor>
  <xdr:twoCellAnchor editAs="oneCell">
    <xdr:from>
      <xdr:col>5</xdr:col>
      <xdr:colOff>0</xdr:colOff>
      <xdr:row>3</xdr:row>
      <xdr:rowOff>0</xdr:rowOff>
    </xdr:from>
    <xdr:to>
      <xdr:col>5</xdr:col>
      <xdr:colOff>695325</xdr:colOff>
      <xdr:row>3</xdr:row>
      <xdr:rowOff>161925</xdr:rowOff>
    </xdr:to>
    <xdr:sp macro="" textlink="">
      <xdr:nvSpPr>
        <xdr:cNvPr id="62" name="imgProduct" descr=" Fluke 570 Series "/>
        <xdr:cNvSpPr>
          <a:spLocks noChangeAspect="1" noChangeArrowheads="1"/>
        </xdr:cNvSpPr>
      </xdr:nvSpPr>
      <xdr:spPr bwMode="auto">
        <a:xfrm>
          <a:off x="7953375" y="2238375"/>
          <a:ext cx="695325" cy="161925"/>
        </a:xfrm>
        <a:prstGeom prst="rect">
          <a:avLst/>
        </a:prstGeom>
        <a:noFill/>
      </xdr:spPr>
    </xdr:sp>
    <xdr:clientData/>
  </xdr:twoCellAnchor>
  <xdr:twoCellAnchor editAs="oneCell">
    <xdr:from>
      <xdr:col>5</xdr:col>
      <xdr:colOff>0</xdr:colOff>
      <xdr:row>3</xdr:row>
      <xdr:rowOff>0</xdr:rowOff>
    </xdr:from>
    <xdr:to>
      <xdr:col>5</xdr:col>
      <xdr:colOff>247650</xdr:colOff>
      <xdr:row>3</xdr:row>
      <xdr:rowOff>9525</xdr:rowOff>
    </xdr:to>
    <xdr:sp macro="" textlink="">
      <xdr:nvSpPr>
        <xdr:cNvPr id="63" name="imgProduct" descr=" Fluke 570 Series "/>
        <xdr:cNvSpPr>
          <a:spLocks noChangeAspect="1" noChangeArrowheads="1"/>
        </xdr:cNvSpPr>
      </xdr:nvSpPr>
      <xdr:spPr bwMode="auto">
        <a:xfrm>
          <a:off x="7953375" y="2238375"/>
          <a:ext cx="247650" cy="9525"/>
        </a:xfrm>
        <a:prstGeom prst="rect">
          <a:avLst/>
        </a:prstGeom>
        <a:noFill/>
      </xdr:spPr>
    </xdr:sp>
    <xdr:clientData/>
  </xdr:twoCellAnchor>
  <xdr:twoCellAnchor editAs="oneCell">
    <xdr:from>
      <xdr:col>5</xdr:col>
      <xdr:colOff>0</xdr:colOff>
      <xdr:row>3</xdr:row>
      <xdr:rowOff>0</xdr:rowOff>
    </xdr:from>
    <xdr:to>
      <xdr:col>5</xdr:col>
      <xdr:colOff>695325</xdr:colOff>
      <xdr:row>3</xdr:row>
      <xdr:rowOff>9525</xdr:rowOff>
    </xdr:to>
    <xdr:sp macro="" textlink="">
      <xdr:nvSpPr>
        <xdr:cNvPr id="64" name="imgProduct" descr=" Fluke 570 Series "/>
        <xdr:cNvSpPr>
          <a:spLocks noChangeAspect="1" noChangeArrowheads="1"/>
        </xdr:cNvSpPr>
      </xdr:nvSpPr>
      <xdr:spPr bwMode="auto">
        <a:xfrm>
          <a:off x="7953375" y="2238375"/>
          <a:ext cx="695325" cy="952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828675</xdr:rowOff>
    </xdr:to>
    <xdr:sp macro="" textlink="">
      <xdr:nvSpPr>
        <xdr:cNvPr id="65" name="imgProduct" descr=" Fluke 570 Series "/>
        <xdr:cNvSpPr>
          <a:spLocks noChangeAspect="1" noChangeArrowheads="1"/>
        </xdr:cNvSpPr>
      </xdr:nvSpPr>
      <xdr:spPr bwMode="auto">
        <a:xfrm>
          <a:off x="23383875" y="2238375"/>
          <a:ext cx="247650" cy="82867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0</xdr:rowOff>
    </xdr:to>
    <xdr:sp macro="" textlink="">
      <xdr:nvSpPr>
        <xdr:cNvPr id="66" name="imgProduct" descr=" Fluke 570 Series "/>
        <xdr:cNvSpPr>
          <a:spLocks noChangeAspect="1" noChangeArrowheads="1"/>
        </xdr:cNvSpPr>
      </xdr:nvSpPr>
      <xdr:spPr bwMode="auto">
        <a:xfrm>
          <a:off x="23383875" y="2238375"/>
          <a:ext cx="247650" cy="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828675</xdr:rowOff>
    </xdr:to>
    <xdr:sp macro="" textlink="">
      <xdr:nvSpPr>
        <xdr:cNvPr id="67" name="imgProduct" descr=" Fluke 570 Series "/>
        <xdr:cNvSpPr>
          <a:spLocks noChangeAspect="1" noChangeArrowheads="1"/>
        </xdr:cNvSpPr>
      </xdr:nvSpPr>
      <xdr:spPr bwMode="auto">
        <a:xfrm>
          <a:off x="23383875" y="2238375"/>
          <a:ext cx="247650" cy="828675"/>
        </a:xfrm>
        <a:prstGeom prst="rect">
          <a:avLst/>
        </a:prstGeom>
        <a:noFill/>
      </xdr:spPr>
    </xdr:sp>
    <xdr:clientData/>
  </xdr:twoCellAnchor>
  <xdr:twoCellAnchor editAs="oneCell">
    <xdr:from>
      <xdr:col>17</xdr:col>
      <xdr:colOff>0</xdr:colOff>
      <xdr:row>3</xdr:row>
      <xdr:rowOff>0</xdr:rowOff>
    </xdr:from>
    <xdr:to>
      <xdr:col>17</xdr:col>
      <xdr:colOff>695325</xdr:colOff>
      <xdr:row>3</xdr:row>
      <xdr:rowOff>828675</xdr:rowOff>
    </xdr:to>
    <xdr:sp macro="" textlink="">
      <xdr:nvSpPr>
        <xdr:cNvPr id="68" name="imgProduct" descr=" Fluke 570 Series "/>
        <xdr:cNvSpPr>
          <a:spLocks noChangeAspect="1" noChangeArrowheads="1"/>
        </xdr:cNvSpPr>
      </xdr:nvSpPr>
      <xdr:spPr bwMode="auto">
        <a:xfrm>
          <a:off x="23383875" y="2238375"/>
          <a:ext cx="695325" cy="828675"/>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828675</xdr:rowOff>
    </xdr:to>
    <xdr:sp macro="" textlink="">
      <xdr:nvSpPr>
        <xdr:cNvPr id="69" name="imgProduct" descr=" Fluke 570 Series "/>
        <xdr:cNvSpPr>
          <a:spLocks noChangeAspect="1" noChangeArrowheads="1"/>
        </xdr:cNvSpPr>
      </xdr:nvSpPr>
      <xdr:spPr bwMode="auto">
        <a:xfrm>
          <a:off x="23383875" y="2238375"/>
          <a:ext cx="247650" cy="828675"/>
        </a:xfrm>
        <a:prstGeom prst="rect">
          <a:avLst/>
        </a:prstGeom>
        <a:noFill/>
      </xdr:spPr>
    </xdr:sp>
    <xdr:clientData/>
  </xdr:twoCellAnchor>
  <xdr:twoCellAnchor editAs="oneCell">
    <xdr:from>
      <xdr:col>5</xdr:col>
      <xdr:colOff>0</xdr:colOff>
      <xdr:row>3</xdr:row>
      <xdr:rowOff>0</xdr:rowOff>
    </xdr:from>
    <xdr:to>
      <xdr:col>5</xdr:col>
      <xdr:colOff>695325</xdr:colOff>
      <xdr:row>3</xdr:row>
      <xdr:rowOff>685800</xdr:rowOff>
    </xdr:to>
    <xdr:sp macro="" textlink="">
      <xdr:nvSpPr>
        <xdr:cNvPr id="70" name="imgProduct" descr=" Fluke 570 Series "/>
        <xdr:cNvSpPr>
          <a:spLocks noChangeAspect="1" noChangeArrowheads="1"/>
        </xdr:cNvSpPr>
      </xdr:nvSpPr>
      <xdr:spPr bwMode="auto">
        <a:xfrm>
          <a:off x="7953375" y="2238375"/>
          <a:ext cx="695325" cy="68580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685800</xdr:rowOff>
    </xdr:to>
    <xdr:sp macro="" textlink="">
      <xdr:nvSpPr>
        <xdr:cNvPr id="71" name="imgProduct" descr=" Fluke 570 Series "/>
        <xdr:cNvSpPr>
          <a:spLocks noChangeAspect="1" noChangeArrowheads="1"/>
        </xdr:cNvSpPr>
      </xdr:nvSpPr>
      <xdr:spPr bwMode="auto">
        <a:xfrm>
          <a:off x="7953375" y="2238375"/>
          <a:ext cx="247650" cy="68580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590550</xdr:rowOff>
    </xdr:to>
    <xdr:sp macro="" textlink="">
      <xdr:nvSpPr>
        <xdr:cNvPr id="72" name="imgProduct" descr=" Fluke 570 Series "/>
        <xdr:cNvSpPr>
          <a:spLocks noChangeAspect="1" noChangeArrowheads="1"/>
        </xdr:cNvSpPr>
      </xdr:nvSpPr>
      <xdr:spPr bwMode="auto">
        <a:xfrm>
          <a:off x="7953375" y="2238375"/>
          <a:ext cx="247650" cy="590550"/>
        </a:xfrm>
        <a:prstGeom prst="rect">
          <a:avLst/>
        </a:prstGeom>
        <a:noFill/>
      </xdr:spPr>
    </xdr:sp>
    <xdr:clientData/>
  </xdr:twoCellAnchor>
  <xdr:twoCellAnchor editAs="oneCell">
    <xdr:from>
      <xdr:col>5</xdr:col>
      <xdr:colOff>0</xdr:colOff>
      <xdr:row>3</xdr:row>
      <xdr:rowOff>0</xdr:rowOff>
    </xdr:from>
    <xdr:to>
      <xdr:col>5</xdr:col>
      <xdr:colOff>695325</xdr:colOff>
      <xdr:row>3</xdr:row>
      <xdr:rowOff>590550</xdr:rowOff>
    </xdr:to>
    <xdr:sp macro="" textlink="">
      <xdr:nvSpPr>
        <xdr:cNvPr id="73" name="imgProduct" descr=" Fluke 570 Series "/>
        <xdr:cNvSpPr>
          <a:spLocks noChangeAspect="1" noChangeArrowheads="1"/>
        </xdr:cNvSpPr>
      </xdr:nvSpPr>
      <xdr:spPr bwMode="auto">
        <a:xfrm>
          <a:off x="7953375" y="2238375"/>
          <a:ext cx="695325" cy="59055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438150</xdr:rowOff>
    </xdr:to>
    <xdr:sp macro="" textlink="">
      <xdr:nvSpPr>
        <xdr:cNvPr id="74" name="imgProduct" descr=" Fluke 570 Series "/>
        <xdr:cNvSpPr>
          <a:spLocks noChangeAspect="1" noChangeArrowheads="1"/>
        </xdr:cNvSpPr>
      </xdr:nvSpPr>
      <xdr:spPr bwMode="auto">
        <a:xfrm>
          <a:off x="7953375" y="2238375"/>
          <a:ext cx="247650" cy="43815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685800</xdr:rowOff>
    </xdr:to>
    <xdr:sp macro="" textlink="">
      <xdr:nvSpPr>
        <xdr:cNvPr id="75" name="imgProduct" descr=" Fluke 570 Series "/>
        <xdr:cNvSpPr>
          <a:spLocks noChangeAspect="1" noChangeArrowheads="1"/>
        </xdr:cNvSpPr>
      </xdr:nvSpPr>
      <xdr:spPr bwMode="auto">
        <a:xfrm>
          <a:off x="7953375" y="2238375"/>
          <a:ext cx="247650" cy="68580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0</xdr:rowOff>
    </xdr:to>
    <xdr:sp macro="" textlink="">
      <xdr:nvSpPr>
        <xdr:cNvPr id="76" name="imgProduct" descr=" Fluke 570 Series "/>
        <xdr:cNvSpPr>
          <a:spLocks noChangeAspect="1" noChangeArrowheads="1"/>
        </xdr:cNvSpPr>
      </xdr:nvSpPr>
      <xdr:spPr bwMode="auto">
        <a:xfrm>
          <a:off x="7953375" y="2238375"/>
          <a:ext cx="247650" cy="0"/>
        </a:xfrm>
        <a:prstGeom prst="rect">
          <a:avLst/>
        </a:prstGeom>
        <a:noFill/>
      </xdr:spPr>
    </xdr:sp>
    <xdr:clientData/>
  </xdr:twoCellAnchor>
  <xdr:twoCellAnchor editAs="oneCell">
    <xdr:from>
      <xdr:col>5</xdr:col>
      <xdr:colOff>0</xdr:colOff>
      <xdr:row>3</xdr:row>
      <xdr:rowOff>0</xdr:rowOff>
    </xdr:from>
    <xdr:to>
      <xdr:col>5</xdr:col>
      <xdr:colOff>695325</xdr:colOff>
      <xdr:row>3</xdr:row>
      <xdr:rowOff>0</xdr:rowOff>
    </xdr:to>
    <xdr:sp macro="" textlink="">
      <xdr:nvSpPr>
        <xdr:cNvPr id="77" name="imgProduct" descr=" Fluke 570 Series "/>
        <xdr:cNvSpPr>
          <a:spLocks noChangeAspect="1" noChangeArrowheads="1"/>
        </xdr:cNvSpPr>
      </xdr:nvSpPr>
      <xdr:spPr bwMode="auto">
        <a:xfrm>
          <a:off x="7953375" y="2238375"/>
          <a:ext cx="695325" cy="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590550</xdr:rowOff>
    </xdr:to>
    <xdr:sp macro="" textlink="">
      <xdr:nvSpPr>
        <xdr:cNvPr id="78" name="imgProduct" descr=" Fluke 570 Series "/>
        <xdr:cNvSpPr>
          <a:spLocks noChangeAspect="1" noChangeArrowheads="1"/>
        </xdr:cNvSpPr>
      </xdr:nvSpPr>
      <xdr:spPr bwMode="auto">
        <a:xfrm>
          <a:off x="7953375" y="2238375"/>
          <a:ext cx="247650" cy="59055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438150</xdr:rowOff>
    </xdr:to>
    <xdr:sp macro="" textlink="">
      <xdr:nvSpPr>
        <xdr:cNvPr id="79" name="imgProduct" descr=" Fluke 570 Series "/>
        <xdr:cNvSpPr>
          <a:spLocks noChangeAspect="1" noChangeArrowheads="1"/>
        </xdr:cNvSpPr>
      </xdr:nvSpPr>
      <xdr:spPr bwMode="auto">
        <a:xfrm>
          <a:off x="7953375" y="2238375"/>
          <a:ext cx="247650" cy="438150"/>
        </a:xfrm>
        <a:prstGeom prst="rect">
          <a:avLst/>
        </a:prstGeom>
        <a:noFill/>
      </xdr:spPr>
    </xdr:sp>
    <xdr:clientData/>
  </xdr:twoCellAnchor>
  <xdr:twoCellAnchor editAs="oneCell">
    <xdr:from>
      <xdr:col>5</xdr:col>
      <xdr:colOff>0</xdr:colOff>
      <xdr:row>3</xdr:row>
      <xdr:rowOff>0</xdr:rowOff>
    </xdr:from>
    <xdr:to>
      <xdr:col>5</xdr:col>
      <xdr:colOff>695325</xdr:colOff>
      <xdr:row>3</xdr:row>
      <xdr:rowOff>0</xdr:rowOff>
    </xdr:to>
    <xdr:sp macro="" textlink="">
      <xdr:nvSpPr>
        <xdr:cNvPr id="80" name="imgProduct" descr=" Fluke 570 Series "/>
        <xdr:cNvSpPr>
          <a:spLocks noChangeAspect="1" noChangeArrowheads="1"/>
        </xdr:cNvSpPr>
      </xdr:nvSpPr>
      <xdr:spPr bwMode="auto">
        <a:xfrm>
          <a:off x="7953375" y="2238375"/>
          <a:ext cx="695325" cy="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533400</xdr:rowOff>
    </xdr:to>
    <xdr:sp macro="" textlink="">
      <xdr:nvSpPr>
        <xdr:cNvPr id="81" name="imgProduct" descr=" Fluke 570 Series "/>
        <xdr:cNvSpPr>
          <a:spLocks noChangeAspect="1" noChangeArrowheads="1"/>
        </xdr:cNvSpPr>
      </xdr:nvSpPr>
      <xdr:spPr bwMode="auto">
        <a:xfrm>
          <a:off x="23383875" y="2238375"/>
          <a:ext cx="247650" cy="533400"/>
        </a:xfrm>
        <a:prstGeom prst="rect">
          <a:avLst/>
        </a:prstGeom>
        <a:noFill/>
      </xdr:spPr>
    </xdr:sp>
    <xdr:clientData/>
  </xdr:twoCellAnchor>
  <xdr:twoCellAnchor editAs="oneCell">
    <xdr:from>
      <xdr:col>5</xdr:col>
      <xdr:colOff>0</xdr:colOff>
      <xdr:row>3</xdr:row>
      <xdr:rowOff>0</xdr:rowOff>
    </xdr:from>
    <xdr:to>
      <xdr:col>5</xdr:col>
      <xdr:colOff>695325</xdr:colOff>
      <xdr:row>3</xdr:row>
      <xdr:rowOff>0</xdr:rowOff>
    </xdr:to>
    <xdr:sp macro="" textlink="">
      <xdr:nvSpPr>
        <xdr:cNvPr id="82" name="imgProduct" descr=" Fluke 570 Series "/>
        <xdr:cNvSpPr>
          <a:spLocks noChangeAspect="1" noChangeArrowheads="1"/>
        </xdr:cNvSpPr>
      </xdr:nvSpPr>
      <xdr:spPr bwMode="auto">
        <a:xfrm>
          <a:off x="7953375" y="2238375"/>
          <a:ext cx="695325" cy="0"/>
        </a:xfrm>
        <a:prstGeom prst="rect">
          <a:avLst/>
        </a:prstGeom>
        <a:noFill/>
      </xdr:spPr>
    </xdr:sp>
    <xdr:clientData/>
  </xdr:twoCellAnchor>
  <xdr:twoCellAnchor editAs="oneCell">
    <xdr:from>
      <xdr:col>17</xdr:col>
      <xdr:colOff>0</xdr:colOff>
      <xdr:row>3</xdr:row>
      <xdr:rowOff>0</xdr:rowOff>
    </xdr:from>
    <xdr:to>
      <xdr:col>17</xdr:col>
      <xdr:colOff>695325</xdr:colOff>
      <xdr:row>3</xdr:row>
      <xdr:rowOff>533400</xdr:rowOff>
    </xdr:to>
    <xdr:sp macro="" textlink="">
      <xdr:nvSpPr>
        <xdr:cNvPr id="83" name="imgProduct" descr=" Fluke 570 Series "/>
        <xdr:cNvSpPr>
          <a:spLocks noChangeAspect="1" noChangeArrowheads="1"/>
        </xdr:cNvSpPr>
      </xdr:nvSpPr>
      <xdr:spPr bwMode="auto">
        <a:xfrm>
          <a:off x="23383875" y="2238375"/>
          <a:ext cx="695325" cy="53340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0</xdr:rowOff>
    </xdr:to>
    <xdr:sp macro="" textlink="">
      <xdr:nvSpPr>
        <xdr:cNvPr id="84" name="imgProduct" descr=" Fluke 570 Series "/>
        <xdr:cNvSpPr>
          <a:spLocks noChangeAspect="1" noChangeArrowheads="1"/>
        </xdr:cNvSpPr>
      </xdr:nvSpPr>
      <xdr:spPr bwMode="auto">
        <a:xfrm>
          <a:off x="7953375" y="2238375"/>
          <a:ext cx="247650" cy="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0</xdr:rowOff>
    </xdr:to>
    <xdr:sp macro="" textlink="">
      <xdr:nvSpPr>
        <xdr:cNvPr id="85" name="imgProduct" descr=" Fluke 570 Series "/>
        <xdr:cNvSpPr>
          <a:spLocks noChangeAspect="1" noChangeArrowheads="1"/>
        </xdr:cNvSpPr>
      </xdr:nvSpPr>
      <xdr:spPr bwMode="auto">
        <a:xfrm>
          <a:off x="7953375" y="2238375"/>
          <a:ext cx="247650" cy="0"/>
        </a:xfrm>
        <a:prstGeom prst="rect">
          <a:avLst/>
        </a:prstGeom>
        <a:noFill/>
      </xdr:spPr>
    </xdr:sp>
    <xdr:clientData/>
  </xdr:twoCellAnchor>
  <xdr:twoCellAnchor editAs="oneCell">
    <xdr:from>
      <xdr:col>5</xdr:col>
      <xdr:colOff>0</xdr:colOff>
      <xdr:row>3</xdr:row>
      <xdr:rowOff>0</xdr:rowOff>
    </xdr:from>
    <xdr:to>
      <xdr:col>5</xdr:col>
      <xdr:colOff>695325</xdr:colOff>
      <xdr:row>3</xdr:row>
      <xdr:rowOff>0</xdr:rowOff>
    </xdr:to>
    <xdr:sp macro="" textlink="">
      <xdr:nvSpPr>
        <xdr:cNvPr id="86" name="imgProduct" descr=" Fluke 570 Series "/>
        <xdr:cNvSpPr>
          <a:spLocks noChangeAspect="1" noChangeArrowheads="1"/>
        </xdr:cNvSpPr>
      </xdr:nvSpPr>
      <xdr:spPr bwMode="auto">
        <a:xfrm>
          <a:off x="7953375" y="2238375"/>
          <a:ext cx="695325" cy="0"/>
        </a:xfrm>
        <a:prstGeom prst="rect">
          <a:avLst/>
        </a:prstGeom>
        <a:noFill/>
      </xdr:spPr>
    </xdr:sp>
    <xdr:clientData/>
  </xdr:twoCellAnchor>
  <xdr:twoCellAnchor editAs="oneCell">
    <xdr:from>
      <xdr:col>5</xdr:col>
      <xdr:colOff>0</xdr:colOff>
      <xdr:row>3</xdr:row>
      <xdr:rowOff>0</xdr:rowOff>
    </xdr:from>
    <xdr:to>
      <xdr:col>5</xdr:col>
      <xdr:colOff>247650</xdr:colOff>
      <xdr:row>3</xdr:row>
      <xdr:rowOff>0</xdr:rowOff>
    </xdr:to>
    <xdr:sp macro="" textlink="">
      <xdr:nvSpPr>
        <xdr:cNvPr id="87" name="imgProduct" descr=" Fluke 570 Series "/>
        <xdr:cNvSpPr>
          <a:spLocks noChangeAspect="1" noChangeArrowheads="1"/>
        </xdr:cNvSpPr>
      </xdr:nvSpPr>
      <xdr:spPr bwMode="auto">
        <a:xfrm>
          <a:off x="7953375" y="2238375"/>
          <a:ext cx="247650" cy="0"/>
        </a:xfrm>
        <a:prstGeom prst="rect">
          <a:avLst/>
        </a:prstGeom>
        <a:noFill/>
      </xdr:spPr>
    </xdr:sp>
    <xdr:clientData/>
  </xdr:twoCellAnchor>
  <xdr:twoCellAnchor editAs="oneCell">
    <xdr:from>
      <xdr:col>5</xdr:col>
      <xdr:colOff>0</xdr:colOff>
      <xdr:row>3</xdr:row>
      <xdr:rowOff>0</xdr:rowOff>
    </xdr:from>
    <xdr:to>
      <xdr:col>5</xdr:col>
      <xdr:colOff>695325</xdr:colOff>
      <xdr:row>3</xdr:row>
      <xdr:rowOff>0</xdr:rowOff>
    </xdr:to>
    <xdr:sp macro="" textlink="">
      <xdr:nvSpPr>
        <xdr:cNvPr id="88" name="imgProduct" descr=" Fluke 570 Series "/>
        <xdr:cNvSpPr>
          <a:spLocks noChangeAspect="1" noChangeArrowheads="1"/>
        </xdr:cNvSpPr>
      </xdr:nvSpPr>
      <xdr:spPr bwMode="auto">
        <a:xfrm>
          <a:off x="7953375" y="2238375"/>
          <a:ext cx="695325" cy="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685800</xdr:rowOff>
    </xdr:to>
    <xdr:sp macro="" textlink="">
      <xdr:nvSpPr>
        <xdr:cNvPr id="89" name="imgProduct" descr=" Fluke 570 Series "/>
        <xdr:cNvSpPr>
          <a:spLocks noChangeAspect="1" noChangeArrowheads="1"/>
        </xdr:cNvSpPr>
      </xdr:nvSpPr>
      <xdr:spPr bwMode="auto">
        <a:xfrm>
          <a:off x="23383875" y="2238375"/>
          <a:ext cx="247650" cy="68580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0</xdr:rowOff>
    </xdr:to>
    <xdr:sp macro="" textlink="">
      <xdr:nvSpPr>
        <xdr:cNvPr id="90" name="imgProduct" descr=" Fluke 570 Series "/>
        <xdr:cNvSpPr>
          <a:spLocks noChangeAspect="1" noChangeArrowheads="1"/>
        </xdr:cNvSpPr>
      </xdr:nvSpPr>
      <xdr:spPr bwMode="auto">
        <a:xfrm>
          <a:off x="23383875" y="2238375"/>
          <a:ext cx="247650" cy="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685800</xdr:rowOff>
    </xdr:to>
    <xdr:sp macro="" textlink="">
      <xdr:nvSpPr>
        <xdr:cNvPr id="91" name="imgProduct" descr=" Fluke 570 Series "/>
        <xdr:cNvSpPr>
          <a:spLocks noChangeAspect="1" noChangeArrowheads="1"/>
        </xdr:cNvSpPr>
      </xdr:nvSpPr>
      <xdr:spPr bwMode="auto">
        <a:xfrm>
          <a:off x="23383875" y="2238375"/>
          <a:ext cx="247650" cy="685800"/>
        </a:xfrm>
        <a:prstGeom prst="rect">
          <a:avLst/>
        </a:prstGeom>
        <a:noFill/>
      </xdr:spPr>
    </xdr:sp>
    <xdr:clientData/>
  </xdr:twoCellAnchor>
  <xdr:twoCellAnchor editAs="oneCell">
    <xdr:from>
      <xdr:col>17</xdr:col>
      <xdr:colOff>0</xdr:colOff>
      <xdr:row>3</xdr:row>
      <xdr:rowOff>0</xdr:rowOff>
    </xdr:from>
    <xdr:to>
      <xdr:col>17</xdr:col>
      <xdr:colOff>695325</xdr:colOff>
      <xdr:row>3</xdr:row>
      <xdr:rowOff>685800</xdr:rowOff>
    </xdr:to>
    <xdr:sp macro="" textlink="">
      <xdr:nvSpPr>
        <xdr:cNvPr id="92" name="imgProduct" descr=" Fluke 570 Series "/>
        <xdr:cNvSpPr>
          <a:spLocks noChangeAspect="1" noChangeArrowheads="1"/>
        </xdr:cNvSpPr>
      </xdr:nvSpPr>
      <xdr:spPr bwMode="auto">
        <a:xfrm>
          <a:off x="23383875" y="2238375"/>
          <a:ext cx="695325" cy="685800"/>
        </a:xfrm>
        <a:prstGeom prst="rect">
          <a:avLst/>
        </a:prstGeom>
        <a:noFill/>
      </xdr:spPr>
    </xdr:sp>
    <xdr:clientData/>
  </xdr:twoCellAnchor>
  <xdr:twoCellAnchor editAs="oneCell">
    <xdr:from>
      <xdr:col>17</xdr:col>
      <xdr:colOff>0</xdr:colOff>
      <xdr:row>3</xdr:row>
      <xdr:rowOff>0</xdr:rowOff>
    </xdr:from>
    <xdr:to>
      <xdr:col>17</xdr:col>
      <xdr:colOff>247650</xdr:colOff>
      <xdr:row>3</xdr:row>
      <xdr:rowOff>685800</xdr:rowOff>
    </xdr:to>
    <xdr:sp macro="" textlink="">
      <xdr:nvSpPr>
        <xdr:cNvPr id="93" name="imgProduct" descr=" Fluke 570 Series "/>
        <xdr:cNvSpPr>
          <a:spLocks noChangeAspect="1" noChangeArrowheads="1"/>
        </xdr:cNvSpPr>
      </xdr:nvSpPr>
      <xdr:spPr bwMode="auto">
        <a:xfrm>
          <a:off x="23383875" y="2238375"/>
          <a:ext cx="247650" cy="685800"/>
        </a:xfrm>
        <a:prstGeom prst="rect">
          <a:avLst/>
        </a:prstGeom>
        <a:noFill/>
      </xdr:spPr>
    </xdr:sp>
    <xdr:clientData/>
  </xdr:twoCellAnchor>
  <xdr:twoCellAnchor editAs="oneCell">
    <xdr:from>
      <xdr:col>3</xdr:col>
      <xdr:colOff>209550</xdr:colOff>
      <xdr:row>2</xdr:row>
      <xdr:rowOff>57151</xdr:rowOff>
    </xdr:from>
    <xdr:to>
      <xdr:col>3</xdr:col>
      <xdr:colOff>1819275</xdr:colOff>
      <xdr:row>2</xdr:row>
      <xdr:rowOff>1217437</xdr:rowOff>
    </xdr:to>
    <xdr:pic>
      <xdr:nvPicPr>
        <xdr:cNvPr id="9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543425" y="1000126"/>
          <a:ext cx="1609725" cy="1160286"/>
        </a:xfrm>
        <a:prstGeom prst="rect">
          <a:avLst/>
        </a:prstGeom>
        <a:noFill/>
        <a:ln w="1">
          <a:noFill/>
          <a:miter lim="800000"/>
          <a:headEnd/>
          <a:tailEnd type="none" w="med" len="med"/>
        </a:ln>
        <a:effectLst/>
      </xdr:spPr>
    </xdr:pic>
    <xdr:clientData/>
  </xdr:twoCellAnchor>
  <xdr:twoCellAnchor editAs="oneCell">
    <xdr:from>
      <xdr:col>3</xdr:col>
      <xdr:colOff>257174</xdr:colOff>
      <xdr:row>3</xdr:row>
      <xdr:rowOff>85729</xdr:rowOff>
    </xdr:from>
    <xdr:to>
      <xdr:col>3</xdr:col>
      <xdr:colOff>1752599</xdr:colOff>
      <xdr:row>3</xdr:row>
      <xdr:rowOff>1253415</xdr:rowOff>
    </xdr:to>
    <xdr:pic>
      <xdr:nvPicPr>
        <xdr:cNvPr id="95" name="Picture 2"/>
        <xdr:cNvPicPr>
          <a:picLocks noChangeAspect="1" noChangeArrowheads="1"/>
        </xdr:cNvPicPr>
      </xdr:nvPicPr>
      <xdr:blipFill>
        <a:blip xmlns:r="http://schemas.openxmlformats.org/officeDocument/2006/relationships" r:embed="rId1" cstate="screen"/>
        <a:srcRect/>
        <a:stretch>
          <a:fillRect/>
        </a:stretch>
      </xdr:blipFill>
      <xdr:spPr bwMode="auto">
        <a:xfrm rot="5400000">
          <a:off x="4754919" y="2160234"/>
          <a:ext cx="1167686" cy="1495425"/>
        </a:xfrm>
        <a:prstGeom prst="rect">
          <a:avLst/>
        </a:prstGeom>
        <a:noFill/>
        <a:ln w="9525">
          <a:noFill/>
          <a:miter lim="800000"/>
          <a:headEnd/>
          <a:tailEnd/>
        </a:ln>
      </xdr:spPr>
    </xdr:pic>
    <xdr:clientData/>
  </xdr:twoCellAnchor>
  <xdr:twoCellAnchor editAs="oneCell">
    <xdr:from>
      <xdr:col>3</xdr:col>
      <xdr:colOff>190500</xdr:colOff>
      <xdr:row>4</xdr:row>
      <xdr:rowOff>47625</xdr:rowOff>
    </xdr:from>
    <xdr:to>
      <xdr:col>3</xdr:col>
      <xdr:colOff>1857375</xdr:colOff>
      <xdr:row>4</xdr:row>
      <xdr:rowOff>1108621</xdr:rowOff>
    </xdr:to>
    <xdr:pic>
      <xdr:nvPicPr>
        <xdr:cNvPr id="96" name="그림 55" descr="20140516_152759151.jpg"/>
        <xdr:cNvPicPr>
          <a:picLocks noChangeAspect="1"/>
        </xdr:cNvPicPr>
      </xdr:nvPicPr>
      <xdr:blipFill>
        <a:blip xmlns:r="http://schemas.openxmlformats.org/officeDocument/2006/relationships" r:embed="rId1" cstate="screen"/>
        <a:srcRect/>
        <a:stretch>
          <a:fillRect/>
        </a:stretch>
      </xdr:blipFill>
      <xdr:spPr>
        <a:xfrm>
          <a:off x="4524375" y="3609975"/>
          <a:ext cx="1666875" cy="1060996"/>
        </a:xfrm>
        <a:prstGeom prst="rect">
          <a:avLst/>
        </a:prstGeom>
      </xdr:spPr>
    </xdr:pic>
    <xdr:clientData/>
  </xdr:twoCellAnchor>
  <xdr:oneCellAnchor>
    <xdr:from>
      <xdr:col>4</xdr:col>
      <xdr:colOff>0</xdr:colOff>
      <xdr:row>5</xdr:row>
      <xdr:rowOff>0</xdr:rowOff>
    </xdr:from>
    <xdr:ext cx="247650" cy="1085850"/>
    <xdr:sp macro="" textlink="">
      <xdr:nvSpPr>
        <xdr:cNvPr id="97" name="imgProduct" descr=" Fluke 570 Series "/>
        <xdr:cNvSpPr>
          <a:spLocks noChangeAspect="1" noChangeArrowheads="1"/>
        </xdr:cNvSpPr>
      </xdr:nvSpPr>
      <xdr:spPr bwMode="auto">
        <a:xfrm>
          <a:off x="6324600" y="4743450"/>
          <a:ext cx="247650" cy="1085850"/>
        </a:xfrm>
        <a:prstGeom prst="rect">
          <a:avLst/>
        </a:prstGeom>
        <a:noFill/>
      </xdr:spPr>
    </xdr:sp>
    <xdr:clientData/>
  </xdr:oneCellAnchor>
  <xdr:oneCellAnchor>
    <xdr:from>
      <xdr:col>4</xdr:col>
      <xdr:colOff>0</xdr:colOff>
      <xdr:row>5</xdr:row>
      <xdr:rowOff>0</xdr:rowOff>
    </xdr:from>
    <xdr:ext cx="247650" cy="1085850"/>
    <xdr:sp macro="" textlink="">
      <xdr:nvSpPr>
        <xdr:cNvPr id="98" name="imgProduct" descr=" Fluke 570 Series "/>
        <xdr:cNvSpPr>
          <a:spLocks noChangeAspect="1" noChangeArrowheads="1"/>
        </xdr:cNvSpPr>
      </xdr:nvSpPr>
      <xdr:spPr bwMode="auto">
        <a:xfrm>
          <a:off x="6324600" y="4743450"/>
          <a:ext cx="247650" cy="1085850"/>
        </a:xfrm>
        <a:prstGeom prst="rect">
          <a:avLst/>
        </a:prstGeom>
        <a:noFill/>
      </xdr:spPr>
    </xdr:sp>
    <xdr:clientData/>
  </xdr:oneCellAnchor>
  <xdr:oneCellAnchor>
    <xdr:from>
      <xdr:col>4</xdr:col>
      <xdr:colOff>0</xdr:colOff>
      <xdr:row>5</xdr:row>
      <xdr:rowOff>0</xdr:rowOff>
    </xdr:from>
    <xdr:ext cx="247650" cy="1085850"/>
    <xdr:sp macro="" textlink="">
      <xdr:nvSpPr>
        <xdr:cNvPr id="99" name="imgProduct" descr=" Fluke 570 Series "/>
        <xdr:cNvSpPr>
          <a:spLocks noChangeAspect="1" noChangeArrowheads="1"/>
        </xdr:cNvSpPr>
      </xdr:nvSpPr>
      <xdr:spPr bwMode="auto">
        <a:xfrm>
          <a:off x="6324600" y="4743450"/>
          <a:ext cx="247650" cy="1085850"/>
        </a:xfrm>
        <a:prstGeom prst="rect">
          <a:avLst/>
        </a:prstGeom>
        <a:noFill/>
      </xdr:spPr>
    </xdr:sp>
    <xdr:clientData/>
  </xdr:oneCellAnchor>
  <xdr:oneCellAnchor>
    <xdr:from>
      <xdr:col>4</xdr:col>
      <xdr:colOff>0</xdr:colOff>
      <xdr:row>5</xdr:row>
      <xdr:rowOff>0</xdr:rowOff>
    </xdr:from>
    <xdr:ext cx="247650" cy="1085850"/>
    <xdr:sp macro="" textlink="">
      <xdr:nvSpPr>
        <xdr:cNvPr id="100" name="imgProduct" descr=" Fluke 570 Series "/>
        <xdr:cNvSpPr>
          <a:spLocks noChangeAspect="1" noChangeArrowheads="1"/>
        </xdr:cNvSpPr>
      </xdr:nvSpPr>
      <xdr:spPr bwMode="auto">
        <a:xfrm>
          <a:off x="6324600" y="4743450"/>
          <a:ext cx="247650" cy="1085850"/>
        </a:xfrm>
        <a:prstGeom prst="rect">
          <a:avLst/>
        </a:prstGeom>
        <a:noFill/>
      </xdr:spPr>
    </xdr:sp>
    <xdr:clientData/>
  </xdr:oneCellAnchor>
  <xdr:oneCellAnchor>
    <xdr:from>
      <xdr:col>4</xdr:col>
      <xdr:colOff>0</xdr:colOff>
      <xdr:row>5</xdr:row>
      <xdr:rowOff>0</xdr:rowOff>
    </xdr:from>
    <xdr:ext cx="247650" cy="1085850"/>
    <xdr:sp macro="" textlink="">
      <xdr:nvSpPr>
        <xdr:cNvPr id="101" name="imgProduct" descr=" Fluke 570 Series "/>
        <xdr:cNvSpPr>
          <a:spLocks noChangeAspect="1" noChangeArrowheads="1"/>
        </xdr:cNvSpPr>
      </xdr:nvSpPr>
      <xdr:spPr bwMode="auto">
        <a:xfrm>
          <a:off x="6324600" y="4743450"/>
          <a:ext cx="247650" cy="1085850"/>
        </a:xfrm>
        <a:prstGeom prst="rect">
          <a:avLst/>
        </a:prstGeom>
        <a:noFill/>
      </xdr:spPr>
    </xdr:sp>
    <xdr:clientData/>
  </xdr:oneCellAnchor>
  <xdr:oneCellAnchor>
    <xdr:from>
      <xdr:col>4</xdr:col>
      <xdr:colOff>0</xdr:colOff>
      <xdr:row>5</xdr:row>
      <xdr:rowOff>0</xdr:rowOff>
    </xdr:from>
    <xdr:ext cx="247650" cy="1085850"/>
    <xdr:sp macro="" textlink="">
      <xdr:nvSpPr>
        <xdr:cNvPr id="102" name="imgProduct" descr=" Fluke 570 Series "/>
        <xdr:cNvSpPr>
          <a:spLocks noChangeAspect="1" noChangeArrowheads="1"/>
        </xdr:cNvSpPr>
      </xdr:nvSpPr>
      <xdr:spPr bwMode="auto">
        <a:xfrm>
          <a:off x="6324600" y="4743450"/>
          <a:ext cx="247650" cy="1085850"/>
        </a:xfrm>
        <a:prstGeom prst="rect">
          <a:avLst/>
        </a:prstGeom>
        <a:noFill/>
      </xdr:spPr>
    </xdr:sp>
    <xdr:clientData/>
  </xdr:oneCellAnchor>
  <xdr:oneCellAnchor>
    <xdr:from>
      <xdr:col>4</xdr:col>
      <xdr:colOff>0</xdr:colOff>
      <xdr:row>5</xdr:row>
      <xdr:rowOff>0</xdr:rowOff>
    </xdr:from>
    <xdr:ext cx="247650" cy="1085850"/>
    <xdr:sp macro="" textlink="">
      <xdr:nvSpPr>
        <xdr:cNvPr id="103" name="imgProduct" descr=" Fluke 570 Series "/>
        <xdr:cNvSpPr>
          <a:spLocks noChangeAspect="1" noChangeArrowheads="1"/>
        </xdr:cNvSpPr>
      </xdr:nvSpPr>
      <xdr:spPr bwMode="auto">
        <a:xfrm>
          <a:off x="6324600" y="4743450"/>
          <a:ext cx="247650" cy="1085850"/>
        </a:xfrm>
        <a:prstGeom prst="rect">
          <a:avLst/>
        </a:prstGeom>
        <a:noFill/>
      </xdr:spPr>
    </xdr:sp>
    <xdr:clientData/>
  </xdr:oneCellAnchor>
  <xdr:oneCellAnchor>
    <xdr:from>
      <xdr:col>4</xdr:col>
      <xdr:colOff>0</xdr:colOff>
      <xdr:row>5</xdr:row>
      <xdr:rowOff>0</xdr:rowOff>
    </xdr:from>
    <xdr:ext cx="247650" cy="1085850"/>
    <xdr:sp macro="" textlink="">
      <xdr:nvSpPr>
        <xdr:cNvPr id="104" name="imgProduct" descr=" Fluke 570 Series "/>
        <xdr:cNvSpPr>
          <a:spLocks noChangeAspect="1" noChangeArrowheads="1"/>
        </xdr:cNvSpPr>
      </xdr:nvSpPr>
      <xdr:spPr bwMode="auto">
        <a:xfrm>
          <a:off x="6324600" y="4743450"/>
          <a:ext cx="247650" cy="1085850"/>
        </a:xfrm>
        <a:prstGeom prst="rect">
          <a:avLst/>
        </a:prstGeom>
        <a:noFill/>
      </xdr:spPr>
    </xdr:sp>
    <xdr:clientData/>
  </xdr:oneCellAnchor>
  <xdr:twoCellAnchor>
    <xdr:from>
      <xdr:col>7</xdr:col>
      <xdr:colOff>1166812</xdr:colOff>
      <xdr:row>3</xdr:row>
      <xdr:rowOff>916781</xdr:rowOff>
    </xdr:from>
    <xdr:to>
      <xdr:col>9</xdr:col>
      <xdr:colOff>59531</xdr:colOff>
      <xdr:row>3</xdr:row>
      <xdr:rowOff>1202531</xdr:rowOff>
    </xdr:to>
    <xdr:sp macro="" textlink="">
      <xdr:nvSpPr>
        <xdr:cNvPr id="109" name="CaixaDeTexto 108"/>
        <xdr:cNvSpPr txBox="1"/>
      </xdr:nvSpPr>
      <xdr:spPr>
        <a:xfrm>
          <a:off x="11513343" y="3381375"/>
          <a:ext cx="135731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a:t>Aguardando cotação</a:t>
          </a:r>
        </a:p>
      </xdr:txBody>
    </xdr:sp>
    <xdr:clientData/>
  </xdr:twoCellAnchor>
  <xdr:twoCellAnchor>
    <xdr:from>
      <xdr:col>8</xdr:col>
      <xdr:colOff>440528</xdr:colOff>
      <xdr:row>3</xdr:row>
      <xdr:rowOff>273845</xdr:rowOff>
    </xdr:from>
    <xdr:to>
      <xdr:col>8</xdr:col>
      <xdr:colOff>881059</xdr:colOff>
      <xdr:row>3</xdr:row>
      <xdr:rowOff>714376</xdr:rowOff>
    </xdr:to>
    <xdr:sp macro="" textlink="">
      <xdr:nvSpPr>
        <xdr:cNvPr id="105" name="Elipse 104"/>
        <xdr:cNvSpPr/>
      </xdr:nvSpPr>
      <xdr:spPr>
        <a:xfrm>
          <a:off x="11965778" y="2738439"/>
          <a:ext cx="440531" cy="440531"/>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8</xdr:col>
      <xdr:colOff>392906</xdr:colOff>
      <xdr:row>2</xdr:row>
      <xdr:rowOff>178595</xdr:rowOff>
    </xdr:from>
    <xdr:to>
      <xdr:col>8</xdr:col>
      <xdr:colOff>833437</xdr:colOff>
      <xdr:row>2</xdr:row>
      <xdr:rowOff>619126</xdr:rowOff>
    </xdr:to>
    <xdr:sp macro="" textlink="">
      <xdr:nvSpPr>
        <xdr:cNvPr id="107" name="Elipse 106"/>
        <xdr:cNvSpPr/>
      </xdr:nvSpPr>
      <xdr:spPr>
        <a:xfrm>
          <a:off x="11918156" y="1345408"/>
          <a:ext cx="440531" cy="440531"/>
        </a:xfrm>
        <a:prstGeom prst="ellipse">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1087041</xdr:colOff>
      <xdr:row>2</xdr:row>
      <xdr:rowOff>699388</xdr:rowOff>
    </xdr:from>
    <xdr:to>
      <xdr:col>9</xdr:col>
      <xdr:colOff>115491</xdr:colOff>
      <xdr:row>2</xdr:row>
      <xdr:rowOff>1205612</xdr:rowOff>
    </xdr:to>
    <xdr:sp macro="" textlink="">
      <xdr:nvSpPr>
        <xdr:cNvPr id="108" name="CaixaDeTexto 107"/>
        <xdr:cNvSpPr txBox="1"/>
      </xdr:nvSpPr>
      <xdr:spPr>
        <a:xfrm>
          <a:off x="11433572" y="1866201"/>
          <a:ext cx="1493044" cy="50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a:t>Aguardando </a:t>
          </a:r>
          <a:r>
            <a:rPr lang="pt-BR" sz="1100" baseline="0"/>
            <a:t> autorização para não realizar pagamento adiatado</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224116</xdr:colOff>
      <xdr:row>0</xdr:row>
      <xdr:rowOff>89647</xdr:rowOff>
    </xdr:from>
    <xdr:to>
      <xdr:col>15</xdr:col>
      <xdr:colOff>254933</xdr:colOff>
      <xdr:row>30</xdr:row>
      <xdr:rowOff>3290</xdr:rowOff>
    </xdr:to>
    <xdr:pic>
      <xdr:nvPicPr>
        <xdr:cNvPr id="2" name="Imagem 1"/>
        <xdr:cNvPicPr>
          <a:picLocks noChangeAspect="1"/>
        </xdr:cNvPicPr>
      </xdr:nvPicPr>
      <xdr:blipFill>
        <a:blip xmlns:r="http://schemas.openxmlformats.org/officeDocument/2006/relationships" r:embed="rId1"/>
        <a:stretch>
          <a:fillRect/>
        </a:stretch>
      </xdr:blipFill>
      <xdr:spPr>
        <a:xfrm>
          <a:off x="907675" y="89647"/>
          <a:ext cx="8961905" cy="5057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397664</xdr:colOff>
      <xdr:row>1</xdr:row>
      <xdr:rowOff>83882</xdr:rowOff>
    </xdr:from>
    <xdr:to>
      <xdr:col>33</xdr:col>
      <xdr:colOff>273838</xdr:colOff>
      <xdr:row>3</xdr:row>
      <xdr:rowOff>122262</xdr:rowOff>
    </xdr:to>
    <xdr:sp macro="" textlink="">
      <xdr:nvSpPr>
        <xdr:cNvPr id="2" name="Rectangle 2"/>
        <xdr:cNvSpPr txBox="1">
          <a:spLocks noChangeArrowheads="1"/>
        </xdr:cNvSpPr>
      </xdr:nvSpPr>
      <xdr:spPr bwMode="auto">
        <a:xfrm>
          <a:off x="769139" y="245807"/>
          <a:ext cx="10591799" cy="362230"/>
        </a:xfrm>
        <a:prstGeom prst="rect">
          <a:avLst/>
        </a:prstGeom>
        <a:noFill/>
        <a:ln>
          <a:miter lim="800000"/>
          <a:headEnd/>
          <a:tailEnd/>
        </a:ln>
      </xdr:spPr>
      <xdr:txBody>
        <a:bodyPr vert="horz" wrap="square" lIns="91440" tIns="45720" rIns="91440" bIns="45720" numCol="1" rtlCol="0" anchor="t" anchorCtr="0" compatLnSpc="1">
          <a:prstTxWarp prst="textNoShape">
            <a:avLst/>
          </a:prstTxWarp>
          <a:noAutofit/>
        </a:bodyPr>
        <a:lstStyle>
          <a:defPPr>
            <a:defRPr lang="pt-B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ct val="0"/>
            </a:spcBef>
            <a:spcAft>
              <a:spcPts val="0"/>
            </a:spcAft>
            <a:buClrTx/>
            <a:buSzTx/>
            <a:buFont typeface="Wingdings" pitchFamily="2" charset="2"/>
            <a:buChar char="q"/>
            <a:tabLst/>
            <a:defRPr/>
          </a:pPr>
          <a:r>
            <a:rPr kumimoji="0" lang="en-US" altLang="ko-KR" sz="2000" b="1" i="0" u="none" strike="noStrike" kern="1200" cap="none" spc="0" normalizeH="0" baseline="0">
              <a:ln>
                <a:noFill/>
              </a:ln>
              <a:solidFill>
                <a:schemeClr val="bg1"/>
              </a:solidFill>
              <a:effectLst/>
              <a:uLnTx/>
              <a:uFillTx/>
              <a:latin typeface="Arial" charset="0"/>
              <a:ea typeface="돋움" pitchFamily="34" charset="-127"/>
              <a:cs typeface="+mj-cs"/>
            </a:rPr>
            <a:t> </a:t>
          </a:r>
          <a:r>
            <a:rPr kumimoji="0" lang="en-US" altLang="ko-KR" sz="2000" b="1" i="0" u="none" strike="noStrike" kern="1200" cap="none" spc="0" normalizeH="0">
              <a:ln>
                <a:noFill/>
              </a:ln>
              <a:solidFill>
                <a:schemeClr val="bg1"/>
              </a:solidFill>
              <a:effectLst/>
              <a:uLnTx/>
              <a:uFillTx/>
              <a:latin typeface="Arial" charset="0"/>
              <a:ea typeface="돋움" pitchFamily="34" charset="-127"/>
              <a:cs typeface="+mj-cs"/>
            </a:rPr>
            <a:t> Plano de</a:t>
          </a:r>
          <a:r>
            <a:rPr kumimoji="0" lang="en-US" altLang="ko-KR" sz="2000" b="1" i="0" u="none" strike="noStrike" kern="1200" cap="none" spc="0" normalizeH="0" baseline="0">
              <a:ln>
                <a:noFill/>
              </a:ln>
              <a:solidFill>
                <a:schemeClr val="bg1"/>
              </a:solidFill>
              <a:effectLst/>
              <a:uLnTx/>
              <a:uFillTx/>
              <a:latin typeface="Arial" charset="0"/>
              <a:ea typeface="돋움" pitchFamily="34" charset="-127"/>
              <a:cs typeface="+mj-cs"/>
            </a:rPr>
            <a:t> Teste Assurance - Planejado x Executado RAC 2019</a:t>
          </a:r>
        </a:p>
      </xdr:txBody>
    </xdr:sp>
    <xdr:clientData/>
  </xdr:twoCellAnchor>
  <xdr:twoCellAnchor>
    <xdr:from>
      <xdr:col>0</xdr:col>
      <xdr:colOff>404810</xdr:colOff>
      <xdr:row>14</xdr:row>
      <xdr:rowOff>23813</xdr:rowOff>
    </xdr:from>
    <xdr:to>
      <xdr:col>43</xdr:col>
      <xdr:colOff>352425</xdr:colOff>
      <xdr:row>26</xdr:row>
      <xdr:rowOff>95249</xdr:rowOff>
    </xdr:to>
    <xdr:graphicFrame macro="">
      <xdr:nvGraphicFramePr>
        <xdr:cNvPr id="3" name="Gráfico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225136</xdr:colOff>
      <xdr:row>14</xdr:row>
      <xdr:rowOff>865909</xdr:rowOff>
    </xdr:from>
    <xdr:to>
      <xdr:col>7</xdr:col>
      <xdr:colOff>571500</xdr:colOff>
      <xdr:row>15</xdr:row>
      <xdr:rowOff>484908</xdr:rowOff>
    </xdr:to>
    <xdr:sp macro="" textlink="">
      <xdr:nvSpPr>
        <xdr:cNvPr id="2" name="CaixaDeTexto 1"/>
        <xdr:cNvSpPr txBox="1"/>
      </xdr:nvSpPr>
      <xdr:spPr>
        <a:xfrm>
          <a:off x="9663545" y="6147954"/>
          <a:ext cx="1143000" cy="883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 14/01</a:t>
          </a:r>
        </a:p>
        <a:p>
          <a:pPr algn="ctr"/>
          <a:r>
            <a:rPr lang="pt-BR" sz="1100" b="1">
              <a:solidFill>
                <a:srgbClr val="00B050"/>
              </a:solidFill>
            </a:rPr>
            <a:t>Done: 18/01</a:t>
          </a:r>
        </a:p>
        <a:p>
          <a:pPr algn="ctr"/>
          <a:endParaRPr lang="pt-BR" sz="1100" b="1"/>
        </a:p>
        <a:p>
          <a:pPr algn="ctr"/>
          <a:endParaRPr lang="pt-BR" sz="1100" b="1"/>
        </a:p>
      </xdr:txBody>
    </xdr:sp>
    <xdr:clientData/>
  </xdr:twoCellAnchor>
  <xdr:twoCellAnchor>
    <xdr:from>
      <xdr:col>6</xdr:col>
      <xdr:colOff>221674</xdr:colOff>
      <xdr:row>16</xdr:row>
      <xdr:rowOff>744683</xdr:rowOff>
    </xdr:from>
    <xdr:to>
      <xdr:col>7</xdr:col>
      <xdr:colOff>568038</xdr:colOff>
      <xdr:row>17</xdr:row>
      <xdr:rowOff>481447</xdr:rowOff>
    </xdr:to>
    <xdr:sp macro="" textlink="">
      <xdr:nvSpPr>
        <xdr:cNvPr id="3" name="CaixaDeTexto 2"/>
        <xdr:cNvSpPr txBox="1"/>
      </xdr:nvSpPr>
      <xdr:spPr>
        <a:xfrm>
          <a:off x="9660083" y="7914410"/>
          <a:ext cx="1143000" cy="1000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 10/01</a:t>
          </a:r>
        </a:p>
        <a:p>
          <a:pPr algn="ctr"/>
          <a:r>
            <a:rPr lang="pt-BR" sz="1100" b="1">
              <a:solidFill>
                <a:srgbClr val="00B050"/>
              </a:solidFill>
            </a:rPr>
            <a:t>Done: 15/01</a:t>
          </a:r>
        </a:p>
        <a:p>
          <a:pPr algn="ctr"/>
          <a:endParaRPr lang="pt-BR" sz="1100" b="1">
            <a:solidFill>
              <a:srgbClr val="00B050"/>
            </a:solidFill>
          </a:endParaRPr>
        </a:p>
        <a:p>
          <a:pPr algn="ctr"/>
          <a:r>
            <a:rPr lang="pt-BR" sz="1100" b="1">
              <a:solidFill>
                <a:schemeClr val="bg1">
                  <a:lumMod val="65000"/>
                </a:schemeClr>
              </a:solidFill>
            </a:rPr>
            <a:t>Incio: 10/01</a:t>
          </a:r>
        </a:p>
        <a:p>
          <a:pPr algn="ctr"/>
          <a:r>
            <a:rPr lang="pt-BR" sz="1100" b="1">
              <a:solidFill>
                <a:schemeClr val="bg1">
                  <a:lumMod val="65000"/>
                </a:schemeClr>
              </a:solidFill>
            </a:rPr>
            <a:t>Termino: 15/01</a:t>
          </a:r>
        </a:p>
        <a:p>
          <a:pPr algn="ctr"/>
          <a:endParaRPr lang="pt-BR" sz="1100" b="1"/>
        </a:p>
        <a:p>
          <a:pPr algn="ctr"/>
          <a:endParaRPr lang="pt-BR" sz="1100" b="1"/>
        </a:p>
      </xdr:txBody>
    </xdr:sp>
    <xdr:clientData/>
  </xdr:twoCellAnchor>
  <xdr:twoCellAnchor>
    <xdr:from>
      <xdr:col>6</xdr:col>
      <xdr:colOff>200892</xdr:colOff>
      <xdr:row>18</xdr:row>
      <xdr:rowOff>858983</xdr:rowOff>
    </xdr:from>
    <xdr:to>
      <xdr:col>7</xdr:col>
      <xdr:colOff>547256</xdr:colOff>
      <xdr:row>19</xdr:row>
      <xdr:rowOff>477983</xdr:rowOff>
    </xdr:to>
    <xdr:sp macro="" textlink="">
      <xdr:nvSpPr>
        <xdr:cNvPr id="4" name="CaixaDeTexto 3"/>
        <xdr:cNvSpPr txBox="1"/>
      </xdr:nvSpPr>
      <xdr:spPr>
        <a:xfrm>
          <a:off x="9639301" y="9916392"/>
          <a:ext cx="1143000" cy="883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 17/01</a:t>
          </a:r>
        </a:p>
        <a:p>
          <a:pPr algn="ctr"/>
          <a:r>
            <a:rPr lang="pt-BR" sz="1100" b="1">
              <a:solidFill>
                <a:srgbClr val="00B050"/>
              </a:solidFill>
            </a:rPr>
            <a:t>Done: </a:t>
          </a:r>
        </a:p>
        <a:p>
          <a:pPr algn="ctr"/>
          <a:endParaRPr lang="pt-BR" sz="1100" b="1"/>
        </a:p>
        <a:p>
          <a:pPr algn="ctr"/>
          <a:endParaRPr lang="pt-BR" sz="1100" b="1"/>
        </a:p>
      </xdr:txBody>
    </xdr:sp>
    <xdr:clientData/>
  </xdr:twoCellAnchor>
  <xdr:twoCellAnchor>
    <xdr:from>
      <xdr:col>6</xdr:col>
      <xdr:colOff>197430</xdr:colOff>
      <xdr:row>20</xdr:row>
      <xdr:rowOff>848592</xdr:rowOff>
    </xdr:from>
    <xdr:to>
      <xdr:col>7</xdr:col>
      <xdr:colOff>543794</xdr:colOff>
      <xdr:row>21</xdr:row>
      <xdr:rowOff>613068</xdr:rowOff>
    </xdr:to>
    <xdr:sp macro="" textlink="">
      <xdr:nvSpPr>
        <xdr:cNvPr id="5" name="CaixaDeTexto 4"/>
        <xdr:cNvSpPr txBox="1"/>
      </xdr:nvSpPr>
      <xdr:spPr>
        <a:xfrm>
          <a:off x="9635839" y="11845637"/>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 09/01</a:t>
          </a:r>
        </a:p>
        <a:p>
          <a:pPr algn="ctr"/>
          <a:r>
            <a:rPr lang="pt-BR" sz="1100" b="1">
              <a:solidFill>
                <a:srgbClr val="00B050"/>
              </a:solidFill>
            </a:rPr>
            <a:t>Done:</a:t>
          </a:r>
          <a:r>
            <a:rPr lang="pt-BR" sz="1100" b="1"/>
            <a:t> </a:t>
          </a:r>
          <a:r>
            <a:rPr lang="pt-BR" sz="1100" b="1">
              <a:solidFill>
                <a:sysClr val="windowText" lastClr="000000"/>
              </a:solidFill>
            </a:rPr>
            <a:t>Processo</a:t>
          </a:r>
        </a:p>
        <a:p>
          <a:pPr algn="ctr"/>
          <a:endParaRPr lang="pt-BR" sz="1100" b="1"/>
        </a:p>
        <a:p>
          <a:pPr algn="ctr"/>
          <a:r>
            <a:rPr lang="pt-BR" sz="1100" b="1">
              <a:solidFill>
                <a:schemeClr val="bg1">
                  <a:lumMod val="50000"/>
                </a:schemeClr>
              </a:solidFill>
            </a:rPr>
            <a:t>Inicio: 18/01</a:t>
          </a:r>
        </a:p>
        <a:p>
          <a:pPr algn="ctr"/>
          <a:r>
            <a:rPr lang="pt-BR" sz="1100" b="1">
              <a:solidFill>
                <a:schemeClr val="bg1">
                  <a:lumMod val="50000"/>
                </a:schemeClr>
              </a:solidFill>
            </a:rPr>
            <a:t>Termino:</a:t>
          </a:r>
          <a:r>
            <a:rPr lang="pt-BR" sz="1100" b="1" baseline="0">
              <a:solidFill>
                <a:schemeClr val="bg1">
                  <a:lumMod val="50000"/>
                </a:schemeClr>
              </a:solidFill>
            </a:rPr>
            <a:t> 21/01</a:t>
          </a:r>
          <a:endParaRPr lang="pt-BR" sz="1100" b="1">
            <a:solidFill>
              <a:schemeClr val="bg1">
                <a:lumMod val="50000"/>
              </a:schemeClr>
            </a:solidFill>
          </a:endParaRPr>
        </a:p>
        <a:p>
          <a:pPr algn="ctr"/>
          <a:endParaRPr lang="pt-BR" sz="1100" b="1"/>
        </a:p>
        <a:p>
          <a:pPr algn="ctr"/>
          <a:endParaRPr lang="pt-BR" sz="1100" b="1"/>
        </a:p>
      </xdr:txBody>
    </xdr:sp>
    <xdr:clientData/>
  </xdr:twoCellAnchor>
  <xdr:twoCellAnchor>
    <xdr:from>
      <xdr:col>6</xdr:col>
      <xdr:colOff>211286</xdr:colOff>
      <xdr:row>22</xdr:row>
      <xdr:rowOff>761999</xdr:rowOff>
    </xdr:from>
    <xdr:to>
      <xdr:col>7</xdr:col>
      <xdr:colOff>557650</xdr:colOff>
      <xdr:row>23</xdr:row>
      <xdr:rowOff>72743</xdr:rowOff>
    </xdr:to>
    <xdr:sp macro="" textlink="">
      <xdr:nvSpPr>
        <xdr:cNvPr id="6" name="CaixaDeTexto 5"/>
        <xdr:cNvSpPr txBox="1"/>
      </xdr:nvSpPr>
      <xdr:spPr>
        <a:xfrm>
          <a:off x="9649695" y="13715999"/>
          <a:ext cx="1143000" cy="574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 09/01</a:t>
          </a:r>
        </a:p>
        <a:p>
          <a:pPr algn="ctr"/>
          <a:r>
            <a:rPr lang="pt-BR" sz="1100" b="1">
              <a:solidFill>
                <a:srgbClr val="00B050"/>
              </a:solidFill>
            </a:rPr>
            <a:t>Done:</a:t>
          </a:r>
        </a:p>
      </xdr:txBody>
    </xdr:sp>
    <xdr:clientData/>
  </xdr:twoCellAnchor>
  <xdr:twoCellAnchor>
    <xdr:from>
      <xdr:col>6</xdr:col>
      <xdr:colOff>190500</xdr:colOff>
      <xdr:row>32</xdr:row>
      <xdr:rowOff>779318</xdr:rowOff>
    </xdr:from>
    <xdr:to>
      <xdr:col>7</xdr:col>
      <xdr:colOff>536864</xdr:colOff>
      <xdr:row>33</xdr:row>
      <xdr:rowOff>543795</xdr:rowOff>
    </xdr:to>
    <xdr:sp macro="" textlink="">
      <xdr:nvSpPr>
        <xdr:cNvPr id="7" name="CaixaDeTexto 6"/>
        <xdr:cNvSpPr txBox="1"/>
      </xdr:nvSpPr>
      <xdr:spPr>
        <a:xfrm>
          <a:off x="9628909" y="23137091"/>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10</a:t>
          </a:r>
          <a:r>
            <a:rPr lang="pt-BR" sz="1100" b="1"/>
            <a:t>/01</a:t>
          </a:r>
        </a:p>
        <a:p>
          <a:pPr algn="ctr"/>
          <a:r>
            <a:rPr lang="pt-BR" sz="1100" b="1">
              <a:solidFill>
                <a:srgbClr val="00B050"/>
              </a:solidFill>
            </a:rPr>
            <a:t>Done: </a:t>
          </a:r>
          <a:r>
            <a:rPr lang="pt-BR" sz="1100" b="1">
              <a:solidFill>
                <a:sysClr val="windowText" lastClr="000000"/>
              </a:solidFill>
            </a:rPr>
            <a:t>Processo</a:t>
          </a:r>
        </a:p>
        <a:p>
          <a:pPr algn="ctr"/>
          <a:endParaRPr lang="pt-BR" sz="1100" b="1"/>
        </a:p>
        <a:p>
          <a:pPr algn="ctr"/>
          <a:r>
            <a:rPr lang="pt-BR" sz="1100" b="1">
              <a:solidFill>
                <a:schemeClr val="bg1">
                  <a:lumMod val="65000"/>
                </a:schemeClr>
              </a:solidFill>
            </a:rPr>
            <a:t>Inicio: 10/01</a:t>
          </a:r>
        </a:p>
        <a:p>
          <a:pPr algn="ctr"/>
          <a:r>
            <a:rPr lang="pt-BR" sz="1100" b="1">
              <a:solidFill>
                <a:schemeClr val="bg1">
                  <a:lumMod val="65000"/>
                </a:schemeClr>
              </a:solidFill>
            </a:rPr>
            <a:t>Termino: 26/01</a:t>
          </a:r>
        </a:p>
      </xdr:txBody>
    </xdr:sp>
    <xdr:clientData/>
  </xdr:twoCellAnchor>
  <xdr:twoCellAnchor>
    <xdr:from>
      <xdr:col>6</xdr:col>
      <xdr:colOff>204354</xdr:colOff>
      <xdr:row>34</xdr:row>
      <xdr:rowOff>741217</xdr:rowOff>
    </xdr:from>
    <xdr:to>
      <xdr:col>7</xdr:col>
      <xdr:colOff>550718</xdr:colOff>
      <xdr:row>35</xdr:row>
      <xdr:rowOff>505694</xdr:rowOff>
    </xdr:to>
    <xdr:sp macro="" textlink="">
      <xdr:nvSpPr>
        <xdr:cNvPr id="8" name="CaixaDeTexto 7"/>
        <xdr:cNvSpPr txBox="1"/>
      </xdr:nvSpPr>
      <xdr:spPr>
        <a:xfrm>
          <a:off x="9642763" y="24934717"/>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10</a:t>
          </a:r>
          <a:r>
            <a:rPr lang="pt-BR" sz="1100" b="1"/>
            <a:t>/01</a:t>
          </a:r>
        </a:p>
        <a:p>
          <a:pPr algn="ctr"/>
          <a:r>
            <a:rPr lang="pt-BR" sz="1100" b="1">
              <a:solidFill>
                <a:srgbClr val="00B050"/>
              </a:solidFill>
            </a:rPr>
            <a:t>Done: </a:t>
          </a:r>
          <a:r>
            <a:rPr lang="pt-BR" sz="1100" b="1">
              <a:solidFill>
                <a:sysClr val="windowText" lastClr="000000"/>
              </a:solidFill>
            </a:rPr>
            <a:t>10/01</a:t>
          </a:r>
        </a:p>
        <a:p>
          <a:pPr algn="ctr"/>
          <a:endParaRPr lang="pt-BR" sz="1100" b="1"/>
        </a:p>
        <a:p>
          <a:pPr algn="ctr"/>
          <a:r>
            <a:rPr lang="pt-BR" sz="1100" b="1">
              <a:solidFill>
                <a:schemeClr val="bg1">
                  <a:lumMod val="65000"/>
                </a:schemeClr>
              </a:solidFill>
            </a:rPr>
            <a:t>Inicio:</a:t>
          </a:r>
          <a:r>
            <a:rPr lang="pt-BR" sz="1100" b="1" baseline="0">
              <a:solidFill>
                <a:schemeClr val="bg1">
                  <a:lumMod val="65000"/>
                </a:schemeClr>
              </a:solidFill>
            </a:rPr>
            <a:t> 10/01</a:t>
          </a:r>
        </a:p>
        <a:p>
          <a:pPr algn="ctr"/>
          <a:r>
            <a:rPr lang="pt-BR" sz="1100" b="1" baseline="0">
              <a:solidFill>
                <a:schemeClr val="bg1">
                  <a:lumMod val="65000"/>
                </a:schemeClr>
              </a:solidFill>
            </a:rPr>
            <a:t>Termino: 11/01</a:t>
          </a:r>
          <a:endParaRPr lang="pt-BR" sz="1100" b="1">
            <a:solidFill>
              <a:schemeClr val="bg1">
                <a:lumMod val="65000"/>
              </a:schemeClr>
            </a:solidFill>
          </a:endParaRPr>
        </a:p>
      </xdr:txBody>
    </xdr:sp>
    <xdr:clientData/>
  </xdr:twoCellAnchor>
  <xdr:twoCellAnchor>
    <xdr:from>
      <xdr:col>6</xdr:col>
      <xdr:colOff>200890</xdr:colOff>
      <xdr:row>36</xdr:row>
      <xdr:rowOff>703116</xdr:rowOff>
    </xdr:from>
    <xdr:to>
      <xdr:col>7</xdr:col>
      <xdr:colOff>547254</xdr:colOff>
      <xdr:row>37</xdr:row>
      <xdr:rowOff>467592</xdr:rowOff>
    </xdr:to>
    <xdr:sp macro="" textlink="">
      <xdr:nvSpPr>
        <xdr:cNvPr id="9" name="CaixaDeTexto 8"/>
        <xdr:cNvSpPr txBox="1"/>
      </xdr:nvSpPr>
      <xdr:spPr>
        <a:xfrm>
          <a:off x="9639299" y="26749661"/>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09</a:t>
          </a:r>
          <a:r>
            <a:rPr lang="pt-BR" sz="1100" b="1"/>
            <a:t>/01</a:t>
          </a:r>
        </a:p>
        <a:p>
          <a:pPr algn="ctr"/>
          <a:r>
            <a:rPr lang="pt-BR" sz="1100" b="1">
              <a:solidFill>
                <a:srgbClr val="00B050"/>
              </a:solidFill>
            </a:rPr>
            <a:t>Done: 10/01</a:t>
          </a:r>
        </a:p>
        <a:p>
          <a:pPr algn="ctr"/>
          <a:endParaRPr lang="pt-BR" sz="1100" b="1"/>
        </a:p>
        <a:p>
          <a:pPr algn="ctr"/>
          <a:r>
            <a:rPr lang="pt-BR" sz="1100" b="1">
              <a:solidFill>
                <a:schemeClr val="bg1">
                  <a:lumMod val="65000"/>
                </a:schemeClr>
              </a:solidFill>
            </a:rPr>
            <a:t>Inicio: 09/01</a:t>
          </a:r>
        </a:p>
        <a:p>
          <a:pPr algn="ctr"/>
          <a:r>
            <a:rPr lang="pt-BR" sz="1100" b="1">
              <a:solidFill>
                <a:schemeClr val="bg1">
                  <a:lumMod val="65000"/>
                </a:schemeClr>
              </a:solidFill>
            </a:rPr>
            <a:t>Término: 10/01</a:t>
          </a:r>
        </a:p>
      </xdr:txBody>
    </xdr:sp>
    <xdr:clientData/>
  </xdr:twoCellAnchor>
  <xdr:twoCellAnchor>
    <xdr:from>
      <xdr:col>6</xdr:col>
      <xdr:colOff>197427</xdr:colOff>
      <xdr:row>42</xdr:row>
      <xdr:rowOff>751607</xdr:rowOff>
    </xdr:from>
    <xdr:to>
      <xdr:col>7</xdr:col>
      <xdr:colOff>543791</xdr:colOff>
      <xdr:row>44</xdr:row>
      <xdr:rowOff>31175</xdr:rowOff>
    </xdr:to>
    <xdr:sp macro="" textlink="">
      <xdr:nvSpPr>
        <xdr:cNvPr id="10" name="CaixaDeTexto 9"/>
        <xdr:cNvSpPr txBox="1"/>
      </xdr:nvSpPr>
      <xdr:spPr>
        <a:xfrm>
          <a:off x="9635836" y="32166789"/>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09</a:t>
          </a:r>
          <a:r>
            <a:rPr lang="pt-BR" sz="1100" b="1"/>
            <a:t>/01</a:t>
          </a:r>
        </a:p>
        <a:p>
          <a:pPr algn="ctr"/>
          <a:r>
            <a:rPr lang="pt-BR" sz="1100" b="1">
              <a:solidFill>
                <a:srgbClr val="00B050"/>
              </a:solidFill>
            </a:rPr>
            <a:t>Done: 10/01</a:t>
          </a:r>
        </a:p>
        <a:p>
          <a:pPr algn="ctr"/>
          <a:endParaRPr lang="pt-BR" sz="1100" b="1"/>
        </a:p>
        <a:p>
          <a:pPr algn="ctr"/>
          <a:r>
            <a:rPr lang="pt-BR" sz="1100" b="1">
              <a:solidFill>
                <a:schemeClr val="bg1">
                  <a:lumMod val="65000"/>
                </a:schemeClr>
              </a:solidFill>
            </a:rPr>
            <a:t>Inicio: 09/01</a:t>
          </a:r>
        </a:p>
        <a:p>
          <a:pPr algn="ctr"/>
          <a:r>
            <a:rPr lang="pt-BR" sz="1100" b="1">
              <a:solidFill>
                <a:schemeClr val="bg1">
                  <a:lumMod val="65000"/>
                </a:schemeClr>
              </a:solidFill>
            </a:rPr>
            <a:t>Término: 10/01</a:t>
          </a:r>
        </a:p>
      </xdr:txBody>
    </xdr:sp>
    <xdr:clientData/>
  </xdr:twoCellAnchor>
  <xdr:twoCellAnchor>
    <xdr:from>
      <xdr:col>6</xdr:col>
      <xdr:colOff>211281</xdr:colOff>
      <xdr:row>44</xdr:row>
      <xdr:rowOff>748143</xdr:rowOff>
    </xdr:from>
    <xdr:to>
      <xdr:col>7</xdr:col>
      <xdr:colOff>557645</xdr:colOff>
      <xdr:row>45</xdr:row>
      <xdr:rowOff>96983</xdr:rowOff>
    </xdr:to>
    <xdr:sp macro="" textlink="">
      <xdr:nvSpPr>
        <xdr:cNvPr id="11" name="CaixaDeTexto 10"/>
        <xdr:cNvSpPr txBox="1"/>
      </xdr:nvSpPr>
      <xdr:spPr>
        <a:xfrm>
          <a:off x="9649690" y="33912461"/>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11</a:t>
          </a:r>
          <a:r>
            <a:rPr lang="pt-BR" sz="1100" b="1"/>
            <a:t>/01</a:t>
          </a:r>
        </a:p>
        <a:p>
          <a:pPr algn="ctr"/>
          <a:r>
            <a:rPr lang="pt-BR" sz="1100" b="1">
              <a:solidFill>
                <a:srgbClr val="00B050"/>
              </a:solidFill>
            </a:rPr>
            <a:t>Done: 11/01</a:t>
          </a:r>
          <a:endParaRPr lang="pt-BR" sz="1100" b="1">
            <a:solidFill>
              <a:schemeClr val="bg1">
                <a:lumMod val="65000"/>
              </a:schemeClr>
            </a:solidFill>
          </a:endParaRPr>
        </a:p>
      </xdr:txBody>
    </xdr:sp>
    <xdr:clientData/>
  </xdr:twoCellAnchor>
  <xdr:twoCellAnchor>
    <xdr:from>
      <xdr:col>6</xdr:col>
      <xdr:colOff>207819</xdr:colOff>
      <xdr:row>45</xdr:row>
      <xdr:rowOff>727363</xdr:rowOff>
    </xdr:from>
    <xdr:to>
      <xdr:col>7</xdr:col>
      <xdr:colOff>554183</xdr:colOff>
      <xdr:row>47</xdr:row>
      <xdr:rowOff>6931</xdr:rowOff>
    </xdr:to>
    <xdr:sp macro="" textlink="">
      <xdr:nvSpPr>
        <xdr:cNvPr id="12" name="CaixaDeTexto 11"/>
        <xdr:cNvSpPr txBox="1"/>
      </xdr:nvSpPr>
      <xdr:spPr>
        <a:xfrm>
          <a:off x="9646228" y="35571545"/>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11</a:t>
          </a:r>
          <a:r>
            <a:rPr lang="pt-BR" sz="1100" b="1"/>
            <a:t>/01</a:t>
          </a:r>
        </a:p>
        <a:p>
          <a:pPr algn="ctr"/>
          <a:r>
            <a:rPr lang="pt-BR" sz="1100" b="1">
              <a:solidFill>
                <a:srgbClr val="00B050"/>
              </a:solidFill>
            </a:rPr>
            <a:t>Done: 11/01</a:t>
          </a:r>
          <a:endParaRPr lang="pt-BR" sz="1100" b="1">
            <a:solidFill>
              <a:schemeClr val="bg1">
                <a:lumMod val="65000"/>
              </a:schemeClr>
            </a:solidFill>
          </a:endParaRPr>
        </a:p>
      </xdr:txBody>
    </xdr:sp>
    <xdr:clientData/>
  </xdr:twoCellAnchor>
  <xdr:twoCellAnchor>
    <xdr:from>
      <xdr:col>6</xdr:col>
      <xdr:colOff>221674</xdr:colOff>
      <xdr:row>47</xdr:row>
      <xdr:rowOff>741217</xdr:rowOff>
    </xdr:from>
    <xdr:to>
      <xdr:col>7</xdr:col>
      <xdr:colOff>568038</xdr:colOff>
      <xdr:row>49</xdr:row>
      <xdr:rowOff>3466</xdr:rowOff>
    </xdr:to>
    <xdr:sp macro="" textlink="">
      <xdr:nvSpPr>
        <xdr:cNvPr id="13" name="CaixaDeTexto 12"/>
        <xdr:cNvSpPr txBox="1"/>
      </xdr:nvSpPr>
      <xdr:spPr>
        <a:xfrm>
          <a:off x="9660083" y="37334535"/>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14</a:t>
          </a:r>
          <a:r>
            <a:rPr lang="pt-BR" sz="1100" b="1"/>
            <a:t>/01</a:t>
          </a:r>
        </a:p>
        <a:p>
          <a:pPr algn="ctr"/>
          <a:r>
            <a:rPr lang="pt-BR" sz="1100" b="1">
              <a:solidFill>
                <a:srgbClr val="00B050"/>
              </a:solidFill>
            </a:rPr>
            <a:t>Done: 12/01</a:t>
          </a:r>
        </a:p>
        <a:p>
          <a:pPr algn="ctr"/>
          <a:endParaRPr lang="pt-BR" sz="1100" b="1">
            <a:solidFill>
              <a:srgbClr val="00B050"/>
            </a:solidFill>
          </a:endParaRPr>
        </a:p>
        <a:p>
          <a:pPr algn="ctr"/>
          <a:r>
            <a:rPr lang="pt-BR" sz="1100" b="1">
              <a:solidFill>
                <a:schemeClr val="bg1">
                  <a:lumMod val="50000"/>
                </a:schemeClr>
              </a:solidFill>
            </a:rPr>
            <a:t>Incio: 11/01</a:t>
          </a:r>
        </a:p>
        <a:p>
          <a:pPr algn="ctr"/>
          <a:r>
            <a:rPr lang="pt-BR" sz="1100" b="1">
              <a:solidFill>
                <a:schemeClr val="bg1">
                  <a:lumMod val="50000"/>
                </a:schemeClr>
              </a:solidFill>
            </a:rPr>
            <a:t>Termino: 12/01</a:t>
          </a:r>
        </a:p>
      </xdr:txBody>
    </xdr:sp>
    <xdr:clientData/>
  </xdr:twoCellAnchor>
  <xdr:twoCellAnchor>
    <xdr:from>
      <xdr:col>6</xdr:col>
      <xdr:colOff>200893</xdr:colOff>
      <xdr:row>55</xdr:row>
      <xdr:rowOff>737752</xdr:rowOff>
    </xdr:from>
    <xdr:to>
      <xdr:col>7</xdr:col>
      <xdr:colOff>547257</xdr:colOff>
      <xdr:row>56</xdr:row>
      <xdr:rowOff>502229</xdr:rowOff>
    </xdr:to>
    <xdr:sp macro="" textlink="">
      <xdr:nvSpPr>
        <xdr:cNvPr id="14" name="CaixaDeTexto 13"/>
        <xdr:cNvSpPr txBox="1"/>
      </xdr:nvSpPr>
      <xdr:spPr>
        <a:xfrm>
          <a:off x="9639302" y="44431525"/>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08</a:t>
          </a:r>
          <a:r>
            <a:rPr lang="pt-BR" sz="1100" b="1"/>
            <a:t>/01</a:t>
          </a:r>
        </a:p>
        <a:p>
          <a:pPr algn="ctr"/>
          <a:r>
            <a:rPr lang="pt-BR" sz="1100" b="1">
              <a:solidFill>
                <a:srgbClr val="00B050"/>
              </a:solidFill>
            </a:rPr>
            <a:t>Done: 08/01 </a:t>
          </a:r>
          <a:endParaRPr lang="pt-BR" sz="1100" b="1">
            <a:solidFill>
              <a:schemeClr val="bg1">
                <a:lumMod val="65000"/>
              </a:schemeClr>
            </a:solidFill>
          </a:endParaRPr>
        </a:p>
      </xdr:txBody>
    </xdr:sp>
    <xdr:clientData/>
  </xdr:twoCellAnchor>
  <xdr:twoCellAnchor>
    <xdr:from>
      <xdr:col>6</xdr:col>
      <xdr:colOff>197429</xdr:colOff>
      <xdr:row>57</xdr:row>
      <xdr:rowOff>734287</xdr:rowOff>
    </xdr:from>
    <xdr:to>
      <xdr:col>7</xdr:col>
      <xdr:colOff>543793</xdr:colOff>
      <xdr:row>58</xdr:row>
      <xdr:rowOff>498764</xdr:rowOff>
    </xdr:to>
    <xdr:sp macro="" textlink="">
      <xdr:nvSpPr>
        <xdr:cNvPr id="15" name="CaixaDeTexto 14"/>
        <xdr:cNvSpPr txBox="1"/>
      </xdr:nvSpPr>
      <xdr:spPr>
        <a:xfrm>
          <a:off x="9635838" y="46229151"/>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08</a:t>
          </a:r>
          <a:r>
            <a:rPr lang="pt-BR" sz="1100" b="1"/>
            <a:t>/01</a:t>
          </a:r>
        </a:p>
        <a:p>
          <a:pPr algn="ctr"/>
          <a:r>
            <a:rPr lang="pt-BR" sz="1100" b="1">
              <a:solidFill>
                <a:srgbClr val="00B050"/>
              </a:solidFill>
            </a:rPr>
            <a:t>Done: 08/01 </a:t>
          </a:r>
          <a:endParaRPr lang="pt-BR" sz="1100" b="1">
            <a:solidFill>
              <a:schemeClr val="bg1">
                <a:lumMod val="65000"/>
              </a:schemeClr>
            </a:solidFill>
          </a:endParaRPr>
        </a:p>
      </xdr:txBody>
    </xdr:sp>
    <xdr:clientData/>
  </xdr:twoCellAnchor>
  <xdr:twoCellAnchor>
    <xdr:from>
      <xdr:col>6</xdr:col>
      <xdr:colOff>207818</xdr:colOff>
      <xdr:row>59</xdr:row>
      <xdr:rowOff>762000</xdr:rowOff>
    </xdr:from>
    <xdr:to>
      <xdr:col>7</xdr:col>
      <xdr:colOff>554182</xdr:colOff>
      <xdr:row>60</xdr:row>
      <xdr:rowOff>526477</xdr:rowOff>
    </xdr:to>
    <xdr:sp macro="" textlink="">
      <xdr:nvSpPr>
        <xdr:cNvPr id="16" name="CaixaDeTexto 15"/>
        <xdr:cNvSpPr txBox="1"/>
      </xdr:nvSpPr>
      <xdr:spPr>
        <a:xfrm>
          <a:off x="9646227" y="48023318"/>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09</a:t>
          </a:r>
          <a:r>
            <a:rPr lang="pt-BR" sz="1100" b="1"/>
            <a:t>/01</a:t>
          </a:r>
        </a:p>
        <a:p>
          <a:pPr algn="ctr"/>
          <a:r>
            <a:rPr lang="pt-BR" sz="1100" b="1">
              <a:solidFill>
                <a:srgbClr val="00B050"/>
              </a:solidFill>
            </a:rPr>
            <a:t>Done: 10/01</a:t>
          </a:r>
        </a:p>
        <a:p>
          <a:pPr algn="ctr"/>
          <a:endParaRPr lang="pt-BR" sz="1100" b="1"/>
        </a:p>
        <a:p>
          <a:pPr algn="ctr"/>
          <a:r>
            <a:rPr lang="pt-BR" sz="1100" b="1">
              <a:solidFill>
                <a:schemeClr val="bg1">
                  <a:lumMod val="65000"/>
                </a:schemeClr>
              </a:solidFill>
            </a:rPr>
            <a:t>Inicio: 09/01</a:t>
          </a:r>
        </a:p>
        <a:p>
          <a:pPr algn="ctr"/>
          <a:r>
            <a:rPr lang="pt-BR" sz="1100" b="1">
              <a:solidFill>
                <a:schemeClr val="bg1">
                  <a:lumMod val="65000"/>
                </a:schemeClr>
              </a:solidFill>
            </a:rPr>
            <a:t>Término: 10/01</a:t>
          </a:r>
        </a:p>
      </xdr:txBody>
    </xdr:sp>
    <xdr:clientData/>
  </xdr:twoCellAnchor>
  <xdr:twoCellAnchor>
    <xdr:from>
      <xdr:col>6</xdr:col>
      <xdr:colOff>204354</xdr:colOff>
      <xdr:row>61</xdr:row>
      <xdr:rowOff>741218</xdr:rowOff>
    </xdr:from>
    <xdr:to>
      <xdr:col>7</xdr:col>
      <xdr:colOff>550718</xdr:colOff>
      <xdr:row>63</xdr:row>
      <xdr:rowOff>72740</xdr:rowOff>
    </xdr:to>
    <xdr:sp macro="" textlink="">
      <xdr:nvSpPr>
        <xdr:cNvPr id="17" name="CaixaDeTexto 16"/>
        <xdr:cNvSpPr txBox="1"/>
      </xdr:nvSpPr>
      <xdr:spPr>
        <a:xfrm>
          <a:off x="9642763" y="50063400"/>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11</a:t>
          </a:r>
          <a:r>
            <a:rPr lang="pt-BR" sz="1100" b="1"/>
            <a:t>/01</a:t>
          </a:r>
        </a:p>
        <a:p>
          <a:pPr algn="ctr"/>
          <a:r>
            <a:rPr lang="pt-BR" sz="1100" b="1">
              <a:solidFill>
                <a:srgbClr val="00B050"/>
              </a:solidFill>
            </a:rPr>
            <a:t>Done: </a:t>
          </a:r>
          <a:r>
            <a:rPr lang="pt-BR" sz="1100" b="1">
              <a:solidFill>
                <a:sysClr val="windowText" lastClr="000000"/>
              </a:solidFill>
            </a:rPr>
            <a:t>12/01</a:t>
          </a:r>
        </a:p>
        <a:p>
          <a:pPr algn="ctr"/>
          <a:endParaRPr lang="pt-BR" sz="1100" b="1"/>
        </a:p>
        <a:p>
          <a:pPr algn="ctr"/>
          <a:r>
            <a:rPr lang="pt-BR" sz="1100" b="1">
              <a:solidFill>
                <a:schemeClr val="bg1">
                  <a:lumMod val="65000"/>
                </a:schemeClr>
              </a:solidFill>
            </a:rPr>
            <a:t>Inicio: 09/01</a:t>
          </a:r>
        </a:p>
        <a:p>
          <a:pPr algn="ctr"/>
          <a:r>
            <a:rPr lang="pt-BR" sz="1100" b="1">
              <a:solidFill>
                <a:schemeClr val="bg1">
                  <a:lumMod val="65000"/>
                </a:schemeClr>
              </a:solidFill>
            </a:rPr>
            <a:t>Término: 12/01</a:t>
          </a:r>
        </a:p>
      </xdr:txBody>
    </xdr:sp>
    <xdr:clientData/>
  </xdr:twoCellAnchor>
  <xdr:twoCellAnchor>
    <xdr:from>
      <xdr:col>6</xdr:col>
      <xdr:colOff>204355</xdr:colOff>
      <xdr:row>63</xdr:row>
      <xdr:rowOff>741217</xdr:rowOff>
    </xdr:from>
    <xdr:to>
      <xdr:col>7</xdr:col>
      <xdr:colOff>550719</xdr:colOff>
      <xdr:row>64</xdr:row>
      <xdr:rowOff>505694</xdr:rowOff>
    </xdr:to>
    <xdr:sp macro="" textlink="">
      <xdr:nvSpPr>
        <xdr:cNvPr id="19" name="CaixaDeTexto 18"/>
        <xdr:cNvSpPr txBox="1"/>
      </xdr:nvSpPr>
      <xdr:spPr>
        <a:xfrm>
          <a:off x="9642764" y="51760581"/>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09</a:t>
          </a:r>
          <a:r>
            <a:rPr lang="pt-BR" sz="1100" b="1"/>
            <a:t>/01</a:t>
          </a:r>
        </a:p>
        <a:p>
          <a:pPr algn="ctr"/>
          <a:r>
            <a:rPr lang="pt-BR" sz="1100" b="1">
              <a:solidFill>
                <a:srgbClr val="00B050"/>
              </a:solidFill>
            </a:rPr>
            <a:t>Done: 10/01</a:t>
          </a:r>
        </a:p>
        <a:p>
          <a:pPr algn="ctr"/>
          <a:endParaRPr lang="pt-BR" sz="1100" b="1"/>
        </a:p>
        <a:p>
          <a:pPr algn="ctr"/>
          <a:r>
            <a:rPr lang="pt-BR" sz="1100" b="1">
              <a:solidFill>
                <a:schemeClr val="bg1">
                  <a:lumMod val="65000"/>
                </a:schemeClr>
              </a:solidFill>
            </a:rPr>
            <a:t>Inicio: 09/01</a:t>
          </a:r>
        </a:p>
        <a:p>
          <a:pPr algn="ctr"/>
          <a:r>
            <a:rPr lang="pt-BR" sz="1100" b="1">
              <a:solidFill>
                <a:schemeClr val="bg1">
                  <a:lumMod val="65000"/>
                </a:schemeClr>
              </a:solidFill>
            </a:rPr>
            <a:t>Término: 10/01</a:t>
          </a:r>
        </a:p>
      </xdr:txBody>
    </xdr:sp>
    <xdr:clientData/>
  </xdr:twoCellAnchor>
  <xdr:twoCellAnchor>
    <xdr:from>
      <xdr:col>6</xdr:col>
      <xdr:colOff>197428</xdr:colOff>
      <xdr:row>38</xdr:row>
      <xdr:rowOff>751605</xdr:rowOff>
    </xdr:from>
    <xdr:to>
      <xdr:col>7</xdr:col>
      <xdr:colOff>543792</xdr:colOff>
      <xdr:row>39</xdr:row>
      <xdr:rowOff>516081</xdr:rowOff>
    </xdr:to>
    <xdr:sp macro="" textlink="">
      <xdr:nvSpPr>
        <xdr:cNvPr id="20" name="CaixaDeTexto 19"/>
        <xdr:cNvSpPr txBox="1"/>
      </xdr:nvSpPr>
      <xdr:spPr>
        <a:xfrm>
          <a:off x="9635837" y="28599241"/>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09</a:t>
          </a:r>
          <a:r>
            <a:rPr lang="pt-BR" sz="1100" b="1"/>
            <a:t>/01</a:t>
          </a:r>
        </a:p>
        <a:p>
          <a:pPr algn="ctr"/>
          <a:r>
            <a:rPr lang="pt-BR" sz="1100" b="1">
              <a:solidFill>
                <a:srgbClr val="00B050"/>
              </a:solidFill>
            </a:rPr>
            <a:t>Done: 10/01</a:t>
          </a:r>
        </a:p>
        <a:p>
          <a:pPr algn="ctr"/>
          <a:endParaRPr lang="pt-BR" sz="1100" b="1"/>
        </a:p>
        <a:p>
          <a:pPr algn="ctr"/>
          <a:r>
            <a:rPr lang="pt-BR" sz="1100" b="1">
              <a:solidFill>
                <a:schemeClr val="bg1">
                  <a:lumMod val="65000"/>
                </a:schemeClr>
              </a:solidFill>
            </a:rPr>
            <a:t>Inicio: 09/01</a:t>
          </a:r>
        </a:p>
        <a:p>
          <a:pPr algn="ctr"/>
          <a:r>
            <a:rPr lang="pt-BR" sz="1100" b="1">
              <a:solidFill>
                <a:schemeClr val="bg1">
                  <a:lumMod val="65000"/>
                </a:schemeClr>
              </a:solidFill>
            </a:rPr>
            <a:t>Término: 10/01</a:t>
          </a:r>
        </a:p>
      </xdr:txBody>
    </xdr:sp>
    <xdr:clientData/>
  </xdr:twoCellAnchor>
  <xdr:twoCellAnchor>
    <xdr:from>
      <xdr:col>6</xdr:col>
      <xdr:colOff>200892</xdr:colOff>
      <xdr:row>65</xdr:row>
      <xdr:rowOff>720435</xdr:rowOff>
    </xdr:from>
    <xdr:to>
      <xdr:col>7</xdr:col>
      <xdr:colOff>547256</xdr:colOff>
      <xdr:row>66</xdr:row>
      <xdr:rowOff>484912</xdr:rowOff>
    </xdr:to>
    <xdr:sp macro="" textlink="">
      <xdr:nvSpPr>
        <xdr:cNvPr id="21" name="CaixaDeTexto 20"/>
        <xdr:cNvSpPr txBox="1"/>
      </xdr:nvSpPr>
      <xdr:spPr>
        <a:xfrm>
          <a:off x="9639301" y="53540890"/>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15</a:t>
          </a:r>
          <a:r>
            <a:rPr lang="pt-BR" sz="1100" b="1"/>
            <a:t>/01</a:t>
          </a:r>
        </a:p>
        <a:p>
          <a:pPr algn="ctr"/>
          <a:r>
            <a:rPr lang="pt-BR" sz="1100" b="1">
              <a:solidFill>
                <a:srgbClr val="00B050"/>
              </a:solidFill>
            </a:rPr>
            <a:t>Done: </a:t>
          </a:r>
          <a:r>
            <a:rPr lang="pt-BR" sz="1100" b="1">
              <a:solidFill>
                <a:sysClr val="windowText" lastClr="000000"/>
              </a:solidFill>
            </a:rPr>
            <a:t>Processo</a:t>
          </a:r>
          <a:r>
            <a:rPr lang="pt-BR" sz="1100" b="1">
              <a:solidFill>
                <a:srgbClr val="00B050"/>
              </a:solidFill>
            </a:rPr>
            <a:t> </a:t>
          </a:r>
        </a:p>
        <a:p>
          <a:pPr algn="ctr"/>
          <a:endParaRPr lang="pt-BR" sz="1100" b="1">
            <a:solidFill>
              <a:srgbClr val="00B050"/>
            </a:solidFill>
          </a:endParaRPr>
        </a:p>
        <a:p>
          <a:pPr algn="ctr"/>
          <a:r>
            <a:rPr lang="pt-BR" sz="1100" b="1">
              <a:solidFill>
                <a:schemeClr val="bg1">
                  <a:lumMod val="50000"/>
                </a:schemeClr>
              </a:solidFill>
            </a:rPr>
            <a:t>Inicio: 17/01</a:t>
          </a:r>
        </a:p>
        <a:p>
          <a:pPr algn="ctr"/>
          <a:r>
            <a:rPr lang="pt-BR" sz="1100" b="1">
              <a:solidFill>
                <a:schemeClr val="bg1">
                  <a:lumMod val="50000"/>
                </a:schemeClr>
              </a:solidFill>
            </a:rPr>
            <a:t>Termino:</a:t>
          </a:r>
          <a:r>
            <a:rPr lang="pt-BR" sz="1100" b="1" baseline="0">
              <a:solidFill>
                <a:schemeClr val="bg1">
                  <a:lumMod val="50000"/>
                </a:schemeClr>
              </a:solidFill>
            </a:rPr>
            <a:t> 21/01</a:t>
          </a:r>
          <a:endParaRPr lang="pt-BR" sz="1100" b="1">
            <a:solidFill>
              <a:schemeClr val="bg1">
                <a:lumMod val="50000"/>
              </a:schemeClr>
            </a:solidFill>
          </a:endParaRPr>
        </a:p>
        <a:p>
          <a:pPr algn="ctr"/>
          <a:endParaRPr lang="pt-BR" sz="1100" b="1"/>
        </a:p>
      </xdr:txBody>
    </xdr:sp>
    <xdr:clientData/>
  </xdr:twoCellAnchor>
  <xdr:twoCellAnchor>
    <xdr:from>
      <xdr:col>6</xdr:col>
      <xdr:colOff>197430</xdr:colOff>
      <xdr:row>67</xdr:row>
      <xdr:rowOff>751609</xdr:rowOff>
    </xdr:from>
    <xdr:to>
      <xdr:col>7</xdr:col>
      <xdr:colOff>543794</xdr:colOff>
      <xdr:row>69</xdr:row>
      <xdr:rowOff>31176</xdr:rowOff>
    </xdr:to>
    <xdr:sp macro="" textlink="">
      <xdr:nvSpPr>
        <xdr:cNvPr id="22" name="CaixaDeTexto 21"/>
        <xdr:cNvSpPr txBox="1"/>
      </xdr:nvSpPr>
      <xdr:spPr>
        <a:xfrm>
          <a:off x="9635839" y="55373154"/>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14</a:t>
          </a:r>
          <a:r>
            <a:rPr lang="pt-BR" sz="1100" b="1"/>
            <a:t>/01</a:t>
          </a:r>
        </a:p>
        <a:p>
          <a:pPr algn="ctr"/>
          <a:r>
            <a:rPr lang="pt-BR" sz="1100" b="1">
              <a:solidFill>
                <a:srgbClr val="00B050"/>
              </a:solidFill>
            </a:rPr>
            <a:t>Done: 18/01</a:t>
          </a:r>
        </a:p>
        <a:p>
          <a:pPr algn="ctr"/>
          <a:endParaRPr lang="pt-BR" sz="1100" b="1"/>
        </a:p>
      </xdr:txBody>
    </xdr:sp>
    <xdr:clientData/>
  </xdr:twoCellAnchor>
  <xdr:twoCellAnchor>
    <xdr:from>
      <xdr:col>6</xdr:col>
      <xdr:colOff>211285</xdr:colOff>
      <xdr:row>69</xdr:row>
      <xdr:rowOff>730825</xdr:rowOff>
    </xdr:from>
    <xdr:to>
      <xdr:col>7</xdr:col>
      <xdr:colOff>557649</xdr:colOff>
      <xdr:row>71</xdr:row>
      <xdr:rowOff>10393</xdr:rowOff>
    </xdr:to>
    <xdr:sp macro="" textlink="">
      <xdr:nvSpPr>
        <xdr:cNvPr id="23" name="CaixaDeTexto 22"/>
        <xdr:cNvSpPr txBox="1"/>
      </xdr:nvSpPr>
      <xdr:spPr>
        <a:xfrm>
          <a:off x="9649694" y="57101507"/>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23</a:t>
          </a:r>
          <a:r>
            <a:rPr lang="pt-BR" sz="1100" b="1"/>
            <a:t>/01</a:t>
          </a:r>
        </a:p>
        <a:p>
          <a:pPr algn="ctr"/>
          <a:r>
            <a:rPr lang="pt-BR" sz="1100" b="1">
              <a:solidFill>
                <a:srgbClr val="00B050"/>
              </a:solidFill>
            </a:rPr>
            <a:t>Done: </a:t>
          </a:r>
        </a:p>
        <a:p>
          <a:pPr algn="ctr"/>
          <a:endParaRPr lang="pt-BR" sz="1100" b="1"/>
        </a:p>
      </xdr:txBody>
    </xdr:sp>
    <xdr:clientData/>
  </xdr:twoCellAnchor>
  <xdr:twoCellAnchor>
    <xdr:from>
      <xdr:col>6</xdr:col>
      <xdr:colOff>190503</xdr:colOff>
      <xdr:row>71</xdr:row>
      <xdr:rowOff>727361</xdr:rowOff>
    </xdr:from>
    <xdr:to>
      <xdr:col>7</xdr:col>
      <xdr:colOff>536867</xdr:colOff>
      <xdr:row>73</xdr:row>
      <xdr:rowOff>0</xdr:rowOff>
    </xdr:to>
    <xdr:sp macro="" textlink="">
      <xdr:nvSpPr>
        <xdr:cNvPr id="24" name="CaixaDeTexto 23"/>
        <xdr:cNvSpPr txBox="1"/>
      </xdr:nvSpPr>
      <xdr:spPr>
        <a:xfrm>
          <a:off x="9628912" y="58847179"/>
          <a:ext cx="1143000" cy="91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15</a:t>
          </a:r>
          <a:r>
            <a:rPr lang="pt-BR" sz="1100" b="1"/>
            <a:t>/01</a:t>
          </a:r>
        </a:p>
        <a:p>
          <a:pPr algn="ctr"/>
          <a:r>
            <a:rPr lang="pt-BR" sz="1100" b="1">
              <a:solidFill>
                <a:srgbClr val="00B050"/>
              </a:solidFill>
            </a:rPr>
            <a:t>Done: 18/01</a:t>
          </a:r>
        </a:p>
        <a:p>
          <a:pPr algn="ctr"/>
          <a:endParaRPr lang="pt-BR" sz="1100" b="1"/>
        </a:p>
      </xdr:txBody>
    </xdr:sp>
    <xdr:clientData/>
  </xdr:twoCellAnchor>
  <xdr:twoCellAnchor>
    <xdr:from>
      <xdr:col>6</xdr:col>
      <xdr:colOff>204358</xdr:colOff>
      <xdr:row>73</xdr:row>
      <xdr:rowOff>741217</xdr:rowOff>
    </xdr:from>
    <xdr:to>
      <xdr:col>7</xdr:col>
      <xdr:colOff>550722</xdr:colOff>
      <xdr:row>74</xdr:row>
      <xdr:rowOff>394855</xdr:rowOff>
    </xdr:to>
    <xdr:sp macro="" textlink="">
      <xdr:nvSpPr>
        <xdr:cNvPr id="25" name="CaixaDeTexto 24"/>
        <xdr:cNvSpPr txBox="1"/>
      </xdr:nvSpPr>
      <xdr:spPr>
        <a:xfrm>
          <a:off x="9642767" y="60506262"/>
          <a:ext cx="1143000" cy="91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15</a:t>
          </a:r>
          <a:r>
            <a:rPr lang="pt-BR" sz="1100" b="1"/>
            <a:t>/01</a:t>
          </a:r>
        </a:p>
        <a:p>
          <a:pPr algn="ctr"/>
          <a:r>
            <a:rPr lang="pt-BR" sz="1100" b="1">
              <a:solidFill>
                <a:srgbClr val="00B050"/>
              </a:solidFill>
            </a:rPr>
            <a:t>Done: 18/01</a:t>
          </a:r>
        </a:p>
      </xdr:txBody>
    </xdr:sp>
    <xdr:clientData/>
  </xdr:twoCellAnchor>
  <xdr:twoCellAnchor>
    <xdr:from>
      <xdr:col>6</xdr:col>
      <xdr:colOff>200896</xdr:colOff>
      <xdr:row>75</xdr:row>
      <xdr:rowOff>727362</xdr:rowOff>
    </xdr:from>
    <xdr:to>
      <xdr:col>7</xdr:col>
      <xdr:colOff>547260</xdr:colOff>
      <xdr:row>77</xdr:row>
      <xdr:rowOff>27708</xdr:rowOff>
    </xdr:to>
    <xdr:sp macro="" textlink="">
      <xdr:nvSpPr>
        <xdr:cNvPr id="26" name="CaixaDeTexto 25"/>
        <xdr:cNvSpPr txBox="1"/>
      </xdr:nvSpPr>
      <xdr:spPr>
        <a:xfrm>
          <a:off x="9639305" y="62154953"/>
          <a:ext cx="1143000" cy="104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09</a:t>
          </a:r>
          <a:r>
            <a:rPr lang="pt-BR" sz="1100" b="1"/>
            <a:t>/01</a:t>
          </a:r>
        </a:p>
        <a:p>
          <a:pPr algn="ctr"/>
          <a:r>
            <a:rPr lang="pt-BR" sz="1100" b="1">
              <a:solidFill>
                <a:srgbClr val="00B050"/>
              </a:solidFill>
            </a:rPr>
            <a:t>Done: </a:t>
          </a:r>
          <a:r>
            <a:rPr lang="pt-BR" sz="1100" b="1">
              <a:solidFill>
                <a:sysClr val="windowText" lastClr="000000"/>
              </a:solidFill>
            </a:rPr>
            <a:t>12/01</a:t>
          </a:r>
        </a:p>
        <a:p>
          <a:pPr algn="ctr"/>
          <a:endParaRPr lang="pt-BR" sz="1100" b="1">
            <a:solidFill>
              <a:srgbClr val="00B050"/>
            </a:solidFill>
          </a:endParaRPr>
        </a:p>
        <a:p>
          <a:pPr algn="ctr"/>
          <a:r>
            <a:rPr lang="pt-BR" sz="1100" b="1">
              <a:solidFill>
                <a:schemeClr val="bg1">
                  <a:lumMod val="65000"/>
                </a:schemeClr>
              </a:solidFill>
            </a:rPr>
            <a:t>Inicio: </a:t>
          </a:r>
          <a:r>
            <a:rPr lang="pt-BR" sz="1100" b="1" baseline="0">
              <a:solidFill>
                <a:schemeClr val="bg1">
                  <a:lumMod val="65000"/>
                </a:schemeClr>
              </a:solidFill>
            </a:rPr>
            <a:t> 09/01</a:t>
          </a:r>
        </a:p>
        <a:p>
          <a:pPr algn="ctr"/>
          <a:r>
            <a:rPr lang="pt-BR" sz="1100" b="1" baseline="0">
              <a:solidFill>
                <a:schemeClr val="bg1">
                  <a:lumMod val="65000"/>
                </a:schemeClr>
              </a:solidFill>
            </a:rPr>
            <a:t>Termino: 12/01</a:t>
          </a:r>
          <a:r>
            <a:rPr lang="pt-BR" sz="1100" b="1">
              <a:solidFill>
                <a:srgbClr val="00B050"/>
              </a:solidFill>
            </a:rPr>
            <a:t> </a:t>
          </a:r>
        </a:p>
        <a:p>
          <a:pPr algn="ctr"/>
          <a:endParaRPr lang="pt-BR" sz="1100" b="1"/>
        </a:p>
      </xdr:txBody>
    </xdr:sp>
    <xdr:clientData/>
  </xdr:twoCellAnchor>
  <xdr:twoCellAnchor>
    <xdr:from>
      <xdr:col>6</xdr:col>
      <xdr:colOff>197433</xdr:colOff>
      <xdr:row>77</xdr:row>
      <xdr:rowOff>741215</xdr:rowOff>
    </xdr:from>
    <xdr:to>
      <xdr:col>7</xdr:col>
      <xdr:colOff>543797</xdr:colOff>
      <xdr:row>79</xdr:row>
      <xdr:rowOff>76197</xdr:rowOff>
    </xdr:to>
    <xdr:sp macro="" textlink="">
      <xdr:nvSpPr>
        <xdr:cNvPr id="27" name="CaixaDeTexto 26"/>
        <xdr:cNvSpPr txBox="1"/>
      </xdr:nvSpPr>
      <xdr:spPr>
        <a:xfrm>
          <a:off x="9635842" y="63917942"/>
          <a:ext cx="1143000" cy="104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14</a:t>
          </a:r>
          <a:r>
            <a:rPr lang="pt-BR" sz="1100" b="1"/>
            <a:t>/01</a:t>
          </a:r>
        </a:p>
        <a:p>
          <a:pPr algn="ctr"/>
          <a:r>
            <a:rPr lang="pt-BR" sz="1100" b="1">
              <a:solidFill>
                <a:srgbClr val="00B050"/>
              </a:solidFill>
            </a:rPr>
            <a:t>Done:</a:t>
          </a:r>
        </a:p>
      </xdr:txBody>
    </xdr:sp>
    <xdr:clientData/>
  </xdr:twoCellAnchor>
  <xdr:twoCellAnchor>
    <xdr:from>
      <xdr:col>6</xdr:col>
      <xdr:colOff>193971</xdr:colOff>
      <xdr:row>79</xdr:row>
      <xdr:rowOff>755071</xdr:rowOff>
    </xdr:from>
    <xdr:to>
      <xdr:col>7</xdr:col>
      <xdr:colOff>540335</xdr:colOff>
      <xdr:row>81</xdr:row>
      <xdr:rowOff>124689</xdr:rowOff>
    </xdr:to>
    <xdr:sp macro="" textlink="">
      <xdr:nvSpPr>
        <xdr:cNvPr id="28" name="CaixaDeTexto 27"/>
        <xdr:cNvSpPr txBox="1"/>
      </xdr:nvSpPr>
      <xdr:spPr>
        <a:xfrm>
          <a:off x="9632380" y="65646298"/>
          <a:ext cx="1143000" cy="104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14</a:t>
          </a:r>
          <a:r>
            <a:rPr lang="pt-BR" sz="1100" b="1"/>
            <a:t>/01</a:t>
          </a:r>
        </a:p>
        <a:p>
          <a:pPr algn="ctr"/>
          <a:r>
            <a:rPr lang="pt-BR" sz="1100" b="1">
              <a:solidFill>
                <a:srgbClr val="00B050"/>
              </a:solidFill>
            </a:rPr>
            <a:t>Done: 18/01</a:t>
          </a:r>
        </a:p>
      </xdr:txBody>
    </xdr:sp>
    <xdr:clientData/>
  </xdr:twoCellAnchor>
  <xdr:twoCellAnchor>
    <xdr:from>
      <xdr:col>6</xdr:col>
      <xdr:colOff>190508</xdr:colOff>
      <xdr:row>81</xdr:row>
      <xdr:rowOff>751608</xdr:rowOff>
    </xdr:from>
    <xdr:to>
      <xdr:col>7</xdr:col>
      <xdr:colOff>536872</xdr:colOff>
      <xdr:row>83</xdr:row>
      <xdr:rowOff>86590</xdr:rowOff>
    </xdr:to>
    <xdr:sp macro="" textlink="">
      <xdr:nvSpPr>
        <xdr:cNvPr id="29" name="CaixaDeTexto 28"/>
        <xdr:cNvSpPr txBox="1"/>
      </xdr:nvSpPr>
      <xdr:spPr>
        <a:xfrm>
          <a:off x="9628917" y="67322699"/>
          <a:ext cx="1143000" cy="104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21</a:t>
          </a:r>
          <a:r>
            <a:rPr lang="pt-BR" sz="1100" b="1"/>
            <a:t>/01</a:t>
          </a:r>
        </a:p>
        <a:p>
          <a:pPr algn="ctr"/>
          <a:r>
            <a:rPr lang="pt-BR" sz="1100" b="1">
              <a:solidFill>
                <a:srgbClr val="00B050"/>
              </a:solidFill>
            </a:rPr>
            <a:t>Done:</a:t>
          </a:r>
        </a:p>
      </xdr:txBody>
    </xdr:sp>
    <xdr:clientData/>
  </xdr:twoCellAnchor>
  <xdr:twoCellAnchor>
    <xdr:from>
      <xdr:col>6</xdr:col>
      <xdr:colOff>187046</xdr:colOff>
      <xdr:row>83</xdr:row>
      <xdr:rowOff>748145</xdr:rowOff>
    </xdr:from>
    <xdr:to>
      <xdr:col>7</xdr:col>
      <xdr:colOff>533410</xdr:colOff>
      <xdr:row>85</xdr:row>
      <xdr:rowOff>48491</xdr:rowOff>
    </xdr:to>
    <xdr:sp macro="" textlink="">
      <xdr:nvSpPr>
        <xdr:cNvPr id="30" name="CaixaDeTexto 29"/>
        <xdr:cNvSpPr txBox="1"/>
      </xdr:nvSpPr>
      <xdr:spPr>
        <a:xfrm>
          <a:off x="9625455" y="69033736"/>
          <a:ext cx="1143000" cy="104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21</a:t>
          </a:r>
          <a:r>
            <a:rPr lang="pt-BR" sz="1100" b="1"/>
            <a:t>/01</a:t>
          </a:r>
        </a:p>
        <a:p>
          <a:pPr algn="ctr"/>
          <a:r>
            <a:rPr lang="pt-BR" sz="1100" b="1">
              <a:solidFill>
                <a:srgbClr val="00B050"/>
              </a:solidFill>
            </a:rPr>
            <a:t>Done:</a:t>
          </a:r>
        </a:p>
      </xdr:txBody>
    </xdr:sp>
    <xdr:clientData/>
  </xdr:twoCellAnchor>
  <xdr:twoCellAnchor>
    <xdr:from>
      <xdr:col>6</xdr:col>
      <xdr:colOff>218219</xdr:colOff>
      <xdr:row>85</xdr:row>
      <xdr:rowOff>744681</xdr:rowOff>
    </xdr:from>
    <xdr:to>
      <xdr:col>7</xdr:col>
      <xdr:colOff>564583</xdr:colOff>
      <xdr:row>87</xdr:row>
      <xdr:rowOff>10390</xdr:rowOff>
    </xdr:to>
    <xdr:sp macro="" textlink="">
      <xdr:nvSpPr>
        <xdr:cNvPr id="31" name="CaixaDeTexto 30"/>
        <xdr:cNvSpPr txBox="1"/>
      </xdr:nvSpPr>
      <xdr:spPr>
        <a:xfrm>
          <a:off x="9656628" y="70779408"/>
          <a:ext cx="1143000" cy="104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21</a:t>
          </a:r>
          <a:r>
            <a:rPr lang="pt-BR" sz="1100" b="1"/>
            <a:t>/01</a:t>
          </a:r>
        </a:p>
        <a:p>
          <a:pPr algn="ctr"/>
          <a:r>
            <a:rPr lang="pt-BR" sz="1100" b="1">
              <a:solidFill>
                <a:srgbClr val="00B050"/>
              </a:solidFill>
            </a:rPr>
            <a:t>Done:</a:t>
          </a:r>
        </a:p>
      </xdr:txBody>
    </xdr:sp>
    <xdr:clientData/>
  </xdr:twoCellAnchor>
  <xdr:twoCellAnchor>
    <xdr:from>
      <xdr:col>6</xdr:col>
      <xdr:colOff>197438</xdr:colOff>
      <xdr:row>87</xdr:row>
      <xdr:rowOff>723897</xdr:rowOff>
    </xdr:from>
    <xdr:to>
      <xdr:col>7</xdr:col>
      <xdr:colOff>543802</xdr:colOff>
      <xdr:row>89</xdr:row>
      <xdr:rowOff>110834</xdr:rowOff>
    </xdr:to>
    <xdr:sp macro="" textlink="">
      <xdr:nvSpPr>
        <xdr:cNvPr id="32" name="CaixaDeTexto 31"/>
        <xdr:cNvSpPr txBox="1"/>
      </xdr:nvSpPr>
      <xdr:spPr>
        <a:xfrm>
          <a:off x="9635847" y="72542397"/>
          <a:ext cx="1143000" cy="104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21</a:t>
          </a:r>
          <a:r>
            <a:rPr lang="pt-BR" sz="1100" b="1"/>
            <a:t>/01</a:t>
          </a:r>
        </a:p>
        <a:p>
          <a:pPr algn="ctr"/>
          <a:r>
            <a:rPr lang="pt-BR" sz="1100" b="1">
              <a:solidFill>
                <a:srgbClr val="00B050"/>
              </a:solidFill>
            </a:rPr>
            <a:t>Done:</a:t>
          </a:r>
        </a:p>
      </xdr:txBody>
    </xdr:sp>
    <xdr:clientData/>
  </xdr:twoCellAnchor>
  <xdr:twoCellAnchor>
    <xdr:from>
      <xdr:col>6</xdr:col>
      <xdr:colOff>193976</xdr:colOff>
      <xdr:row>89</xdr:row>
      <xdr:rowOff>703117</xdr:rowOff>
    </xdr:from>
    <xdr:to>
      <xdr:col>7</xdr:col>
      <xdr:colOff>540340</xdr:colOff>
      <xdr:row>91</xdr:row>
      <xdr:rowOff>3462</xdr:rowOff>
    </xdr:to>
    <xdr:sp macro="" textlink="">
      <xdr:nvSpPr>
        <xdr:cNvPr id="33" name="CaixaDeTexto 32"/>
        <xdr:cNvSpPr txBox="1"/>
      </xdr:nvSpPr>
      <xdr:spPr>
        <a:xfrm>
          <a:off x="9632385" y="74184162"/>
          <a:ext cx="1143000" cy="104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14</a:t>
          </a:r>
          <a:r>
            <a:rPr lang="pt-BR" sz="1100" b="1"/>
            <a:t>/01</a:t>
          </a:r>
        </a:p>
        <a:p>
          <a:pPr algn="ctr"/>
          <a:r>
            <a:rPr lang="pt-BR" sz="1100" b="1">
              <a:solidFill>
                <a:srgbClr val="00B050"/>
              </a:solidFill>
            </a:rPr>
            <a:t>Done: 18/01</a:t>
          </a:r>
        </a:p>
      </xdr:txBody>
    </xdr:sp>
    <xdr:clientData/>
  </xdr:twoCellAnchor>
  <xdr:twoCellAnchor>
    <xdr:from>
      <xdr:col>6</xdr:col>
      <xdr:colOff>190514</xdr:colOff>
      <xdr:row>91</xdr:row>
      <xdr:rowOff>665017</xdr:rowOff>
    </xdr:from>
    <xdr:to>
      <xdr:col>7</xdr:col>
      <xdr:colOff>536878</xdr:colOff>
      <xdr:row>93</xdr:row>
      <xdr:rowOff>-1</xdr:rowOff>
    </xdr:to>
    <xdr:sp macro="" textlink="">
      <xdr:nvSpPr>
        <xdr:cNvPr id="34" name="CaixaDeTexto 33"/>
        <xdr:cNvSpPr txBox="1"/>
      </xdr:nvSpPr>
      <xdr:spPr>
        <a:xfrm>
          <a:off x="9628923" y="75895199"/>
          <a:ext cx="1143000" cy="104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15</a:t>
          </a:r>
          <a:r>
            <a:rPr lang="pt-BR" sz="1100" b="1"/>
            <a:t>/01</a:t>
          </a:r>
        </a:p>
        <a:p>
          <a:pPr algn="ctr"/>
          <a:r>
            <a:rPr lang="pt-BR" sz="1100" b="1">
              <a:solidFill>
                <a:srgbClr val="00B050"/>
              </a:solidFill>
            </a:rPr>
            <a:t>Done: 16/01 </a:t>
          </a:r>
          <a:endParaRPr lang="pt-BR" sz="1100" b="1">
            <a:solidFill>
              <a:sysClr val="windowText" lastClr="000000"/>
            </a:solidFill>
          </a:endParaRPr>
        </a:p>
        <a:p>
          <a:pPr algn="ctr"/>
          <a:endParaRPr lang="pt-BR" sz="1100" b="1">
            <a:solidFill>
              <a:sysClr val="windowText" lastClr="000000"/>
            </a:solidFill>
          </a:endParaRPr>
        </a:p>
        <a:p>
          <a:pPr algn="ctr"/>
          <a:r>
            <a:rPr lang="pt-BR" sz="1100" b="1">
              <a:solidFill>
                <a:schemeClr val="bg1">
                  <a:lumMod val="50000"/>
                </a:schemeClr>
              </a:solidFill>
            </a:rPr>
            <a:t>Inicio: 16/01</a:t>
          </a:r>
        </a:p>
        <a:p>
          <a:pPr algn="ctr"/>
          <a:r>
            <a:rPr lang="pt-BR" sz="1100" b="1">
              <a:solidFill>
                <a:schemeClr val="bg1">
                  <a:lumMod val="50000"/>
                </a:schemeClr>
              </a:solidFill>
            </a:rPr>
            <a:t>Termino:</a:t>
          </a:r>
          <a:r>
            <a:rPr lang="pt-BR" sz="1100" b="1" baseline="0">
              <a:solidFill>
                <a:schemeClr val="bg1">
                  <a:lumMod val="50000"/>
                </a:schemeClr>
              </a:solidFill>
            </a:rPr>
            <a:t> 16/01</a:t>
          </a:r>
          <a:endParaRPr lang="pt-BR" sz="1100" b="1">
            <a:solidFill>
              <a:schemeClr val="bg1">
                <a:lumMod val="50000"/>
              </a:schemeClr>
            </a:solidFill>
          </a:endParaRPr>
        </a:p>
      </xdr:txBody>
    </xdr:sp>
    <xdr:clientData/>
  </xdr:twoCellAnchor>
  <xdr:twoCellAnchor>
    <xdr:from>
      <xdr:col>6</xdr:col>
      <xdr:colOff>204370</xdr:colOff>
      <xdr:row>103</xdr:row>
      <xdr:rowOff>748143</xdr:rowOff>
    </xdr:from>
    <xdr:to>
      <xdr:col>7</xdr:col>
      <xdr:colOff>550734</xdr:colOff>
      <xdr:row>105</xdr:row>
      <xdr:rowOff>169716</xdr:rowOff>
    </xdr:to>
    <xdr:sp macro="" textlink="">
      <xdr:nvSpPr>
        <xdr:cNvPr id="35" name="CaixaDeTexto 34"/>
        <xdr:cNvSpPr txBox="1"/>
      </xdr:nvSpPr>
      <xdr:spPr>
        <a:xfrm>
          <a:off x="9642779" y="86542416"/>
          <a:ext cx="1143000" cy="1049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23</a:t>
          </a:r>
          <a:r>
            <a:rPr lang="pt-BR" sz="1100" b="1"/>
            <a:t>/01</a:t>
          </a:r>
        </a:p>
        <a:p>
          <a:pPr algn="ctr"/>
          <a:r>
            <a:rPr lang="pt-BR" sz="1100" b="1">
              <a:solidFill>
                <a:srgbClr val="00B050"/>
              </a:solidFill>
            </a:rPr>
            <a:t>Done:</a:t>
          </a:r>
        </a:p>
      </xdr:txBody>
    </xdr:sp>
    <xdr:clientData/>
  </xdr:twoCellAnchor>
  <xdr:twoCellAnchor>
    <xdr:from>
      <xdr:col>8</xdr:col>
      <xdr:colOff>51955</xdr:colOff>
      <xdr:row>34</xdr:row>
      <xdr:rowOff>484909</xdr:rowOff>
    </xdr:from>
    <xdr:to>
      <xdr:col>8</xdr:col>
      <xdr:colOff>1281546</xdr:colOff>
      <xdr:row>34</xdr:row>
      <xdr:rowOff>935182</xdr:rowOff>
    </xdr:to>
    <xdr:sp macro="" textlink="">
      <xdr:nvSpPr>
        <xdr:cNvPr id="36" name="CaixaDeTexto 35">
          <a:hlinkClick xmlns:r="http://schemas.openxmlformats.org/officeDocument/2006/relationships" r:id="rId1"/>
        </xdr:cNvPr>
        <xdr:cNvSpPr txBox="1"/>
      </xdr:nvSpPr>
      <xdr:spPr>
        <a:xfrm>
          <a:off x="11049000" y="24678409"/>
          <a:ext cx="1229591" cy="450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Relatório de teste</a:t>
          </a:r>
        </a:p>
      </xdr:txBody>
    </xdr:sp>
    <xdr:clientData/>
  </xdr:twoCellAnchor>
  <xdr:twoCellAnchor>
    <xdr:from>
      <xdr:col>8</xdr:col>
      <xdr:colOff>17320</xdr:colOff>
      <xdr:row>38</xdr:row>
      <xdr:rowOff>675409</xdr:rowOff>
    </xdr:from>
    <xdr:to>
      <xdr:col>9</xdr:col>
      <xdr:colOff>17319</xdr:colOff>
      <xdr:row>38</xdr:row>
      <xdr:rowOff>1212273</xdr:rowOff>
    </xdr:to>
    <xdr:sp macro="" textlink="">
      <xdr:nvSpPr>
        <xdr:cNvPr id="37" name="CaixaDeTexto 36">
          <a:hlinkClick xmlns:r="http://schemas.openxmlformats.org/officeDocument/2006/relationships" r:id="rId2"/>
        </xdr:cNvPr>
        <xdr:cNvSpPr txBox="1"/>
      </xdr:nvSpPr>
      <xdr:spPr>
        <a:xfrm>
          <a:off x="11014365" y="28523045"/>
          <a:ext cx="1368136" cy="536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Relatório de teste</a:t>
          </a:r>
        </a:p>
      </xdr:txBody>
    </xdr:sp>
    <xdr:clientData/>
  </xdr:twoCellAnchor>
  <xdr:twoCellAnchor>
    <xdr:from>
      <xdr:col>7</xdr:col>
      <xdr:colOff>744682</xdr:colOff>
      <xdr:row>42</xdr:row>
      <xdr:rowOff>623454</xdr:rowOff>
    </xdr:from>
    <xdr:to>
      <xdr:col>9</xdr:col>
      <xdr:colOff>17318</xdr:colOff>
      <xdr:row>42</xdr:row>
      <xdr:rowOff>1246909</xdr:rowOff>
    </xdr:to>
    <xdr:sp macro="" textlink="">
      <xdr:nvSpPr>
        <xdr:cNvPr id="38" name="CaixaDeTexto 37">
          <a:hlinkClick xmlns:r="http://schemas.openxmlformats.org/officeDocument/2006/relationships" r:id="rId3"/>
        </xdr:cNvPr>
        <xdr:cNvSpPr txBox="1"/>
      </xdr:nvSpPr>
      <xdr:spPr>
        <a:xfrm>
          <a:off x="10979727" y="32038636"/>
          <a:ext cx="1402773" cy="623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Relatório de teste</a:t>
          </a:r>
        </a:p>
      </xdr:txBody>
    </xdr:sp>
    <xdr:clientData/>
  </xdr:twoCellAnchor>
  <xdr:twoCellAnchor>
    <xdr:from>
      <xdr:col>6</xdr:col>
      <xdr:colOff>218212</xdr:colOff>
      <xdr:row>49</xdr:row>
      <xdr:rowOff>720435</xdr:rowOff>
    </xdr:from>
    <xdr:to>
      <xdr:col>7</xdr:col>
      <xdr:colOff>564576</xdr:colOff>
      <xdr:row>50</xdr:row>
      <xdr:rowOff>484912</xdr:rowOff>
    </xdr:to>
    <xdr:sp macro="" textlink="">
      <xdr:nvSpPr>
        <xdr:cNvPr id="39" name="CaixaDeTexto 38"/>
        <xdr:cNvSpPr txBox="1"/>
      </xdr:nvSpPr>
      <xdr:spPr>
        <a:xfrm>
          <a:off x="9656621" y="39080208"/>
          <a:ext cx="1143000" cy="102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Plan:</a:t>
          </a:r>
          <a:r>
            <a:rPr lang="pt-BR" sz="1100" b="1" baseline="0"/>
            <a:t> 14</a:t>
          </a:r>
          <a:r>
            <a:rPr lang="pt-BR" sz="1100" b="1"/>
            <a:t>/01</a:t>
          </a:r>
        </a:p>
        <a:p>
          <a:pPr algn="ctr"/>
          <a:r>
            <a:rPr lang="pt-BR" sz="1100" b="1">
              <a:solidFill>
                <a:srgbClr val="00B050"/>
              </a:solidFill>
            </a:rPr>
            <a:t>Done:</a:t>
          </a:r>
          <a:endParaRPr lang="pt-BR" sz="1100" b="1">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28575</xdr:rowOff>
    </xdr:from>
    <xdr:to>
      <xdr:col>10</xdr:col>
      <xdr:colOff>2380</xdr:colOff>
      <xdr:row>2</xdr:row>
      <xdr:rowOff>57430</xdr:rowOff>
    </xdr:to>
    <xdr:sp macro="" textlink="">
      <xdr:nvSpPr>
        <xdr:cNvPr id="2" name="Rectangle 2"/>
        <xdr:cNvSpPr txBox="1">
          <a:spLocks noChangeArrowheads="1"/>
        </xdr:cNvSpPr>
      </xdr:nvSpPr>
      <xdr:spPr bwMode="auto">
        <a:xfrm>
          <a:off x="0" y="28575"/>
          <a:ext cx="10841830" cy="371755"/>
        </a:xfrm>
        <a:prstGeom prst="rect">
          <a:avLst/>
        </a:prstGeom>
        <a:noFill/>
        <a:ln>
          <a:miter lim="800000"/>
          <a:headEnd/>
          <a:tailEnd/>
        </a:ln>
      </xdr:spPr>
      <xdr:txBody>
        <a:bodyPr vert="horz" wrap="square" lIns="91440" tIns="45720" rIns="91440" bIns="45720" numCol="1" rtlCol="0" anchor="t" anchorCtr="0" compatLnSpc="1">
          <a:prstTxWarp prst="textNoShape">
            <a:avLst/>
          </a:prstTxWarp>
          <a:noAutofit/>
        </a:bodyPr>
        <a:lstStyle>
          <a:defPPr>
            <a:defRPr lang="pt-B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ct val="0"/>
            </a:spcBef>
            <a:spcAft>
              <a:spcPts val="0"/>
            </a:spcAft>
            <a:buClrTx/>
            <a:buSzTx/>
            <a:buFont typeface="Wingdings" pitchFamily="2" charset="2"/>
            <a:buChar char="q"/>
            <a:tabLst/>
            <a:defRPr/>
          </a:pPr>
          <a:r>
            <a:rPr kumimoji="0" lang="en-US" altLang="ko-KR" sz="1400" b="1" i="0" u="none" strike="noStrike" kern="1200" cap="none" spc="0" normalizeH="0" baseline="0">
              <a:ln>
                <a:noFill/>
              </a:ln>
              <a:solidFill>
                <a:schemeClr val="tx1"/>
              </a:solidFill>
              <a:effectLst/>
              <a:uLnTx/>
              <a:uFillTx/>
              <a:latin typeface="Arial" charset="0"/>
              <a:ea typeface="돋움" pitchFamily="34" charset="-127"/>
              <a:cs typeface="+mj-cs"/>
            </a:rPr>
            <a:t> </a:t>
          </a:r>
          <a:r>
            <a:rPr kumimoji="0" lang="en-US" altLang="ko-KR" sz="1400" b="1" i="0" u="none" strike="noStrike" kern="1200" cap="none" spc="0" normalizeH="0">
              <a:ln>
                <a:noFill/>
              </a:ln>
              <a:solidFill>
                <a:schemeClr val="tx1"/>
              </a:solidFill>
              <a:effectLst/>
              <a:uLnTx/>
              <a:uFillTx/>
              <a:latin typeface="Arial" charset="0"/>
              <a:ea typeface="돋움" pitchFamily="34" charset="-127"/>
              <a:cs typeface="+mj-cs"/>
            </a:rPr>
            <a:t> Exclusão de Itens de Teste</a:t>
          </a:r>
          <a:endParaRPr kumimoji="0" lang="en-US" altLang="ko-KR" sz="1400" b="1" i="0" u="none" strike="noStrike" kern="1200" cap="none" spc="0" normalizeH="0" baseline="0">
            <a:ln>
              <a:noFill/>
            </a:ln>
            <a:solidFill>
              <a:schemeClr val="tx1"/>
            </a:solidFill>
            <a:effectLst/>
            <a:uLnTx/>
            <a:uFillTx/>
            <a:latin typeface="Arial" charset="0"/>
            <a:ea typeface="돋움" pitchFamily="34" charset="-127"/>
            <a:cs typeface="+mj-cs"/>
          </a:endParaRPr>
        </a:p>
      </xdr:txBody>
    </xdr:sp>
    <xdr:clientData/>
  </xdr:twoCellAnchor>
  <xdr:twoCellAnchor>
    <xdr:from>
      <xdr:col>0</xdr:col>
      <xdr:colOff>0</xdr:colOff>
      <xdr:row>9</xdr:row>
      <xdr:rowOff>28575</xdr:rowOff>
    </xdr:from>
    <xdr:to>
      <xdr:col>10</xdr:col>
      <xdr:colOff>2380</xdr:colOff>
      <xdr:row>10</xdr:row>
      <xdr:rowOff>19330</xdr:rowOff>
    </xdr:to>
    <xdr:sp macro="" textlink="">
      <xdr:nvSpPr>
        <xdr:cNvPr id="3" name="Rectangle 2"/>
        <xdr:cNvSpPr txBox="1">
          <a:spLocks noChangeArrowheads="1"/>
        </xdr:cNvSpPr>
      </xdr:nvSpPr>
      <xdr:spPr bwMode="auto">
        <a:xfrm>
          <a:off x="0" y="2886075"/>
          <a:ext cx="10841830" cy="162205"/>
        </a:xfrm>
        <a:prstGeom prst="rect">
          <a:avLst/>
        </a:prstGeom>
        <a:noFill/>
        <a:ln>
          <a:miter lim="800000"/>
          <a:headEnd/>
          <a:tailEnd/>
        </a:ln>
      </xdr:spPr>
      <xdr:txBody>
        <a:bodyPr vert="horz" wrap="square" lIns="91440" tIns="45720" rIns="91440" bIns="45720" numCol="1" rtlCol="0" anchor="t" anchorCtr="0" compatLnSpc="1">
          <a:prstTxWarp prst="textNoShape">
            <a:avLst/>
          </a:prstTxWarp>
          <a:noAutofit/>
        </a:bodyPr>
        <a:lstStyle>
          <a:defPPr>
            <a:defRPr lang="pt-B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ct val="0"/>
            </a:spcBef>
            <a:spcAft>
              <a:spcPts val="0"/>
            </a:spcAft>
            <a:buClrTx/>
            <a:buSzTx/>
            <a:buFont typeface="Wingdings" pitchFamily="2" charset="2"/>
            <a:buChar char="q"/>
            <a:tabLst/>
            <a:defRPr/>
          </a:pPr>
          <a:r>
            <a:rPr kumimoji="0" lang="en-US" altLang="ko-KR" sz="1400" b="1" i="0" u="none" strike="noStrike" kern="1200" cap="none" spc="0" normalizeH="0" baseline="0">
              <a:ln>
                <a:noFill/>
              </a:ln>
              <a:solidFill>
                <a:schemeClr val="tx1"/>
              </a:solidFill>
              <a:effectLst/>
              <a:uLnTx/>
              <a:uFillTx/>
              <a:latin typeface="Arial" charset="0"/>
              <a:ea typeface="돋움" pitchFamily="34" charset="-127"/>
              <a:cs typeface="+mj-cs"/>
            </a:rPr>
            <a:t> </a:t>
          </a:r>
          <a:r>
            <a:rPr kumimoji="0" lang="en-US" altLang="ko-KR" sz="1400" b="1" i="0" u="none" strike="noStrike" kern="1200" cap="none" spc="0" normalizeH="0">
              <a:ln>
                <a:noFill/>
              </a:ln>
              <a:solidFill>
                <a:schemeClr val="tx1"/>
              </a:solidFill>
              <a:effectLst/>
              <a:uLnTx/>
              <a:uFillTx/>
              <a:latin typeface="Arial" charset="0"/>
              <a:ea typeface="돋움" pitchFamily="34" charset="-127"/>
              <a:cs typeface="+mj-cs"/>
            </a:rPr>
            <a:t> Adição de Itens de teste</a:t>
          </a:r>
          <a:endParaRPr kumimoji="0" lang="en-US" altLang="ko-KR" sz="1400" b="1" i="0" u="none" strike="noStrike" kern="1200" cap="none" spc="0" normalizeH="0" baseline="0">
            <a:ln>
              <a:noFill/>
            </a:ln>
            <a:solidFill>
              <a:schemeClr val="tx1"/>
            </a:solidFill>
            <a:effectLst/>
            <a:uLnTx/>
            <a:uFillTx/>
            <a:latin typeface="Arial" charset="0"/>
            <a:ea typeface="돋움" pitchFamily="34" charset="-127"/>
            <a:cs typeface="+mj-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48168</xdr:colOff>
      <xdr:row>1</xdr:row>
      <xdr:rowOff>74839</xdr:rowOff>
    </xdr:from>
    <xdr:to>
      <xdr:col>2</xdr:col>
      <xdr:colOff>120543</xdr:colOff>
      <xdr:row>2</xdr:row>
      <xdr:rowOff>163610</xdr:rowOff>
    </xdr:to>
    <xdr:pic>
      <xdr:nvPicPr>
        <xdr:cNvPr id="2" name="Imagem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82562" b="-626"/>
        <a:stretch/>
      </xdr:blipFill>
      <xdr:spPr>
        <a:xfrm>
          <a:off x="162468" y="141514"/>
          <a:ext cx="377175" cy="412621"/>
        </a:xfrm>
        <a:prstGeom prst="rect">
          <a:avLst/>
        </a:prstGeom>
      </xdr:spPr>
    </xdr:pic>
    <xdr:clientData/>
  </xdr:twoCellAnchor>
  <xdr:oneCellAnchor>
    <xdr:from>
      <xdr:col>4</xdr:col>
      <xdr:colOff>2371725</xdr:colOff>
      <xdr:row>2</xdr:row>
      <xdr:rowOff>0</xdr:rowOff>
    </xdr:from>
    <xdr:ext cx="932691" cy="291298"/>
    <xdr:sp macro="" textlink="">
      <xdr:nvSpPr>
        <xdr:cNvPr id="3" name="TextBox 2"/>
        <xdr:cNvSpPr txBox="1"/>
      </xdr:nvSpPr>
      <xdr:spPr>
        <a:xfrm>
          <a:off x="6315075" y="390525"/>
          <a:ext cx="932691" cy="2912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latin typeface="LG스마트체 Regular" panose="020B0600000101010101" pitchFamily="50" charset="-127"/>
              <a:ea typeface="LG스마트체 Regular" panose="020B0600000101010101" pitchFamily="50" charset="-127"/>
            </a:rPr>
            <a:t>Total</a:t>
          </a:r>
          <a:r>
            <a:rPr lang="en-US" altLang="ko-KR" sz="1100" baseline="0">
              <a:latin typeface="LG스마트체 Regular" panose="020B0600000101010101" pitchFamily="50" charset="-127"/>
              <a:ea typeface="LG스마트체 Regular" panose="020B0600000101010101" pitchFamily="50" charset="-127"/>
            </a:rPr>
            <a:t> Qty </a:t>
          </a:r>
          <a:r>
            <a:rPr lang="ko-KR" altLang="en-US" sz="1100" baseline="0">
              <a:latin typeface="LG스마트체 Regular" panose="020B0600000101010101" pitchFamily="50" charset="-127"/>
              <a:ea typeface="LG스마트체 Regular" panose="020B0600000101010101" pitchFamily="50" charset="-127"/>
            </a:rPr>
            <a:t>→</a:t>
          </a:r>
          <a:endParaRPr lang="ko-KR" altLang="en-US" sz="1100">
            <a:latin typeface="LG스마트체 Regular" panose="020B0600000101010101" pitchFamily="50" charset="-127"/>
            <a:ea typeface="LG스마트체 Regular" panose="020B0600000101010101" pitchFamily="50" charset="-127"/>
          </a:endParaRPr>
        </a:p>
      </xdr:txBody>
    </xdr:sp>
    <xdr:clientData/>
  </xdr:oneCellAnchor>
</xdr:wsDr>
</file>

<file path=xl/drawings/drawing8.xml><?xml version="1.0" encoding="utf-8"?>
<xdr:wsDr xmlns:xdr="http://schemas.openxmlformats.org/drawingml/2006/spreadsheetDrawing" xmlns:a="http://schemas.openxmlformats.org/drawingml/2006/main">
  <xdr:twoCellAnchor>
    <xdr:from>
      <xdr:col>15</xdr:col>
      <xdr:colOff>1855134</xdr:colOff>
      <xdr:row>71</xdr:row>
      <xdr:rowOff>2241</xdr:rowOff>
    </xdr:from>
    <xdr:to>
      <xdr:col>15</xdr:col>
      <xdr:colOff>1855134</xdr:colOff>
      <xdr:row>71</xdr:row>
      <xdr:rowOff>2241</xdr:rowOff>
    </xdr:to>
    <xdr:sp macro="" textlink="">
      <xdr:nvSpPr>
        <xdr:cNvPr id="41" name="Text Box 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1681</xdr:rowOff>
    </xdr:from>
    <xdr:to>
      <xdr:col>15</xdr:col>
      <xdr:colOff>1855134</xdr:colOff>
      <xdr:row>71</xdr:row>
      <xdr:rowOff>1681</xdr:rowOff>
    </xdr:to>
    <xdr:sp macro="" textlink="">
      <xdr:nvSpPr>
        <xdr:cNvPr id="42" name="Text Box 8"/>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43" name="Text Box 7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2241</xdr:rowOff>
    </xdr:from>
    <xdr:to>
      <xdr:col>15</xdr:col>
      <xdr:colOff>1855134</xdr:colOff>
      <xdr:row>71</xdr:row>
      <xdr:rowOff>2241</xdr:rowOff>
    </xdr:to>
    <xdr:sp macro="" textlink="">
      <xdr:nvSpPr>
        <xdr:cNvPr id="44" name="Text Box 11"/>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1681</xdr:rowOff>
    </xdr:from>
    <xdr:to>
      <xdr:col>15</xdr:col>
      <xdr:colOff>1855134</xdr:colOff>
      <xdr:row>71</xdr:row>
      <xdr:rowOff>1681</xdr:rowOff>
    </xdr:to>
    <xdr:sp macro="" textlink="">
      <xdr:nvSpPr>
        <xdr:cNvPr id="45" name="Text Box 12"/>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46" name="Text Box 8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47" name="Text Box 1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48" name="Text Box 1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49" name="Text Box 1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0" name="Text Box 2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1" name="Text Box 2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2" name="Text Box 2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3" name="Text Box 25"/>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4" name="Text Box 2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5" name="Text Box 2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6" name="Text Box 2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7" name="Text Box 30"/>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8" name="Text Box 3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3922</xdr:rowOff>
    </xdr:from>
    <xdr:to>
      <xdr:col>15</xdr:col>
      <xdr:colOff>1855134</xdr:colOff>
      <xdr:row>71</xdr:row>
      <xdr:rowOff>3922</xdr:rowOff>
    </xdr:to>
    <xdr:sp macro="" textlink="">
      <xdr:nvSpPr>
        <xdr:cNvPr id="59" name="Text Box 32"/>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560</xdr:rowOff>
    </xdr:from>
    <xdr:to>
      <xdr:col>15</xdr:col>
      <xdr:colOff>1855134</xdr:colOff>
      <xdr:row>71</xdr:row>
      <xdr:rowOff>560</xdr:rowOff>
    </xdr:to>
    <xdr:sp macro="" textlink="">
      <xdr:nvSpPr>
        <xdr:cNvPr id="60" name="Text Box 33"/>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561</xdr:rowOff>
    </xdr:from>
    <xdr:to>
      <xdr:col>15</xdr:col>
      <xdr:colOff>1855134</xdr:colOff>
      <xdr:row>71</xdr:row>
      <xdr:rowOff>561</xdr:rowOff>
    </xdr:to>
    <xdr:sp macro="" textlink="">
      <xdr:nvSpPr>
        <xdr:cNvPr id="61" name="Text Box 34"/>
        <xdr:cNvSpPr txBox="1">
          <a:spLocks noChangeArrowheads="1"/>
        </xdr:cNvSpPr>
      </xdr:nvSpPr>
      <xdr:spPr bwMode="auto">
        <a:xfrm>
          <a:off x="15152034" y="6334181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560</xdr:rowOff>
    </xdr:from>
    <xdr:to>
      <xdr:col>15</xdr:col>
      <xdr:colOff>1855134</xdr:colOff>
      <xdr:row>71</xdr:row>
      <xdr:rowOff>560</xdr:rowOff>
    </xdr:to>
    <xdr:sp macro="" textlink="">
      <xdr:nvSpPr>
        <xdr:cNvPr id="62" name="Text Box 3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2242</xdr:rowOff>
    </xdr:from>
    <xdr:to>
      <xdr:col>15</xdr:col>
      <xdr:colOff>1855134</xdr:colOff>
      <xdr:row>71</xdr:row>
      <xdr:rowOff>2242</xdr:rowOff>
    </xdr:to>
    <xdr:sp macro="" textlink="">
      <xdr:nvSpPr>
        <xdr:cNvPr id="63" name="Text Box 36"/>
        <xdr:cNvSpPr txBox="1">
          <a:spLocks noChangeArrowheads="1"/>
        </xdr:cNvSpPr>
      </xdr:nvSpPr>
      <xdr:spPr bwMode="auto">
        <a:xfrm>
          <a:off x="15152034" y="6334349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2241</xdr:rowOff>
    </xdr:from>
    <xdr:to>
      <xdr:col>15</xdr:col>
      <xdr:colOff>1855134</xdr:colOff>
      <xdr:row>71</xdr:row>
      <xdr:rowOff>2241</xdr:rowOff>
    </xdr:to>
    <xdr:sp macro="" textlink="">
      <xdr:nvSpPr>
        <xdr:cNvPr id="64" name="Text Box 3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3923</xdr:rowOff>
    </xdr:from>
    <xdr:to>
      <xdr:col>15</xdr:col>
      <xdr:colOff>1855134</xdr:colOff>
      <xdr:row>71</xdr:row>
      <xdr:rowOff>3923</xdr:rowOff>
    </xdr:to>
    <xdr:sp macro="" textlink="">
      <xdr:nvSpPr>
        <xdr:cNvPr id="65" name="Text Box 38"/>
        <xdr:cNvSpPr txBox="1">
          <a:spLocks noChangeArrowheads="1"/>
        </xdr:cNvSpPr>
      </xdr:nvSpPr>
      <xdr:spPr bwMode="auto">
        <a:xfrm>
          <a:off x="15152034" y="6334517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3922</xdr:rowOff>
    </xdr:from>
    <xdr:to>
      <xdr:col>15</xdr:col>
      <xdr:colOff>1855134</xdr:colOff>
      <xdr:row>71</xdr:row>
      <xdr:rowOff>3922</xdr:rowOff>
    </xdr:to>
    <xdr:sp macro="" textlink="">
      <xdr:nvSpPr>
        <xdr:cNvPr id="66" name="Text Box 40"/>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3922</xdr:rowOff>
    </xdr:from>
    <xdr:to>
      <xdr:col>15</xdr:col>
      <xdr:colOff>1855134</xdr:colOff>
      <xdr:row>71</xdr:row>
      <xdr:rowOff>3922</xdr:rowOff>
    </xdr:to>
    <xdr:sp macro="" textlink="">
      <xdr:nvSpPr>
        <xdr:cNvPr id="67" name="Text Box 44"/>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1122</xdr:rowOff>
    </xdr:from>
    <xdr:to>
      <xdr:col>15</xdr:col>
      <xdr:colOff>1855134</xdr:colOff>
      <xdr:row>71</xdr:row>
      <xdr:rowOff>1122</xdr:rowOff>
    </xdr:to>
    <xdr:sp macro="" textlink="">
      <xdr:nvSpPr>
        <xdr:cNvPr id="68" name="Text Box 46"/>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1122</xdr:rowOff>
    </xdr:from>
    <xdr:to>
      <xdr:col>15</xdr:col>
      <xdr:colOff>1855134</xdr:colOff>
      <xdr:row>71</xdr:row>
      <xdr:rowOff>1122</xdr:rowOff>
    </xdr:to>
    <xdr:sp macro="" textlink="">
      <xdr:nvSpPr>
        <xdr:cNvPr id="69" name="Text Box 47"/>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1122</xdr:rowOff>
    </xdr:from>
    <xdr:to>
      <xdr:col>15</xdr:col>
      <xdr:colOff>1855134</xdr:colOff>
      <xdr:row>71</xdr:row>
      <xdr:rowOff>1122</xdr:rowOff>
    </xdr:to>
    <xdr:sp macro="" textlink="">
      <xdr:nvSpPr>
        <xdr:cNvPr id="70" name="Text Box 48"/>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1122</xdr:rowOff>
    </xdr:from>
    <xdr:to>
      <xdr:col>15</xdr:col>
      <xdr:colOff>1855134</xdr:colOff>
      <xdr:row>71</xdr:row>
      <xdr:rowOff>1122</xdr:rowOff>
    </xdr:to>
    <xdr:sp macro="" textlink="">
      <xdr:nvSpPr>
        <xdr:cNvPr id="71" name="Text Box 50"/>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2803</xdr:rowOff>
    </xdr:from>
    <xdr:to>
      <xdr:col>15</xdr:col>
      <xdr:colOff>1855134</xdr:colOff>
      <xdr:row>71</xdr:row>
      <xdr:rowOff>2803</xdr:rowOff>
    </xdr:to>
    <xdr:sp macro="" textlink="">
      <xdr:nvSpPr>
        <xdr:cNvPr id="72" name="Text Box 51"/>
        <xdr:cNvSpPr txBox="1">
          <a:spLocks noChangeArrowheads="1"/>
        </xdr:cNvSpPr>
      </xdr:nvSpPr>
      <xdr:spPr bwMode="auto">
        <a:xfrm>
          <a:off x="15152034" y="6334405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73" name="Text Box 5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74" name="Text Box 54"/>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560</xdr:rowOff>
    </xdr:from>
    <xdr:to>
      <xdr:col>15</xdr:col>
      <xdr:colOff>1855134</xdr:colOff>
      <xdr:row>71</xdr:row>
      <xdr:rowOff>560</xdr:rowOff>
    </xdr:to>
    <xdr:sp macro="" textlink="">
      <xdr:nvSpPr>
        <xdr:cNvPr id="75" name="Text Box 5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76" name="Text Box 5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77" name="Text Box 5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2241</xdr:rowOff>
    </xdr:from>
    <xdr:to>
      <xdr:col>15</xdr:col>
      <xdr:colOff>1855134</xdr:colOff>
      <xdr:row>71</xdr:row>
      <xdr:rowOff>2241</xdr:rowOff>
    </xdr:to>
    <xdr:sp macro="" textlink="">
      <xdr:nvSpPr>
        <xdr:cNvPr id="78" name="Text Box 59"/>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3922</xdr:rowOff>
    </xdr:from>
    <xdr:to>
      <xdr:col>15</xdr:col>
      <xdr:colOff>1855134</xdr:colOff>
      <xdr:row>71</xdr:row>
      <xdr:rowOff>3922</xdr:rowOff>
    </xdr:to>
    <xdr:sp macro="" textlink="">
      <xdr:nvSpPr>
        <xdr:cNvPr id="79" name="Text Box 61"/>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editAs="oneCell">
    <xdr:from>
      <xdr:col>7</xdr:col>
      <xdr:colOff>0</xdr:colOff>
      <xdr:row>14</xdr:row>
      <xdr:rowOff>0</xdr:rowOff>
    </xdr:from>
    <xdr:to>
      <xdr:col>8</xdr:col>
      <xdr:colOff>4536</xdr:colOff>
      <xdr:row>14</xdr:row>
      <xdr:rowOff>0</xdr:rowOff>
    </xdr:to>
    <xdr:pic>
      <xdr:nvPicPr>
        <xdr:cNvPr id="80"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81"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8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8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8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8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8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8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8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8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9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9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9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9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9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9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9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9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9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9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0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0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0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0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0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0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0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0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0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0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1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1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1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1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1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1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1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1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1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1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2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2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2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2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2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2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2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2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2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0</xdr:rowOff>
    </xdr:to>
    <xdr:pic>
      <xdr:nvPicPr>
        <xdr:cNvPr id="12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3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3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3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3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3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3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3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3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3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3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4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4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4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4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4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4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4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4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4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4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5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5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5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5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5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5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5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5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5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14</xdr:row>
      <xdr:rowOff>0</xdr:rowOff>
    </xdr:from>
    <xdr:to>
      <xdr:col>6</xdr:col>
      <xdr:colOff>1555750</xdr:colOff>
      <xdr:row>14</xdr:row>
      <xdr:rowOff>1134</xdr:rowOff>
    </xdr:to>
    <xdr:pic>
      <xdr:nvPicPr>
        <xdr:cNvPr id="15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5686425" y="49225200"/>
          <a:ext cx="155575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6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4536</xdr:colOff>
      <xdr:row>14</xdr:row>
      <xdr:rowOff>1134</xdr:rowOff>
    </xdr:to>
    <xdr:pic>
      <xdr:nvPicPr>
        <xdr:cNvPr id="16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xdr:from>
      <xdr:col>4</xdr:col>
      <xdr:colOff>533401</xdr:colOff>
      <xdr:row>11</xdr:row>
      <xdr:rowOff>370114</xdr:rowOff>
    </xdr:from>
    <xdr:to>
      <xdr:col>4</xdr:col>
      <xdr:colOff>1381992</xdr:colOff>
      <xdr:row>11</xdr:row>
      <xdr:rowOff>629976</xdr:rowOff>
    </xdr:to>
    <xdr:sp macro="" textlink="">
      <xdr:nvSpPr>
        <xdr:cNvPr id="163" name="CaixaDeTexto 162"/>
        <xdr:cNvSpPr txBox="1"/>
      </xdr:nvSpPr>
      <xdr:spPr>
        <a:xfrm>
          <a:off x="2887437" y="2805793"/>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1/Mês</a:t>
          </a:r>
        </a:p>
      </xdr:txBody>
    </xdr:sp>
    <xdr:clientData/>
  </xdr:twoCellAnchor>
  <xdr:twoCellAnchor>
    <xdr:from>
      <xdr:col>4</xdr:col>
      <xdr:colOff>549729</xdr:colOff>
      <xdr:row>13</xdr:row>
      <xdr:rowOff>454478</xdr:rowOff>
    </xdr:from>
    <xdr:to>
      <xdr:col>4</xdr:col>
      <xdr:colOff>1398320</xdr:colOff>
      <xdr:row>13</xdr:row>
      <xdr:rowOff>714340</xdr:rowOff>
    </xdr:to>
    <xdr:sp macro="" textlink="">
      <xdr:nvSpPr>
        <xdr:cNvPr id="164" name="CaixaDeTexto 163"/>
        <xdr:cNvSpPr txBox="1"/>
      </xdr:nvSpPr>
      <xdr:spPr>
        <a:xfrm>
          <a:off x="2903765" y="4849585"/>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2/Mês</a:t>
          </a:r>
        </a:p>
      </xdr:txBody>
    </xdr:sp>
    <xdr:clientData/>
  </xdr:twoCellAnchor>
  <mc:AlternateContent xmlns:mc="http://schemas.openxmlformats.org/markup-compatibility/2006">
    <mc:Choice xmlns:a14="http://schemas.microsoft.com/office/drawing/2010/main" Requires="a14">
      <xdr:twoCellAnchor editAs="oneCell">
        <xdr:from>
          <xdr:col>7</xdr:col>
          <xdr:colOff>323850</xdr:colOff>
          <xdr:row>11</xdr:row>
          <xdr:rowOff>228600</xdr:rowOff>
        </xdr:from>
        <xdr:to>
          <xdr:col>7</xdr:col>
          <xdr:colOff>1238250</xdr:colOff>
          <xdr:row>12</xdr:row>
          <xdr:rowOff>219075</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mc:Ignorable="a14" a14:legacySpreadsheetColorIndex="65"/>
            </a:solidFill>
            <a:ln w="9525">
              <a:solidFill>
                <a:srgbClr val="FFFFFF" mc:Ignorable="a14" a14:legacySpreadsheetColorIndex="9"/>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15</xdr:col>
      <xdr:colOff>1855134</xdr:colOff>
      <xdr:row>75</xdr:row>
      <xdr:rowOff>2241</xdr:rowOff>
    </xdr:from>
    <xdr:to>
      <xdr:col>15</xdr:col>
      <xdr:colOff>1855134</xdr:colOff>
      <xdr:row>75</xdr:row>
      <xdr:rowOff>2241</xdr:rowOff>
    </xdr:to>
    <xdr:sp macro="" textlink="">
      <xdr:nvSpPr>
        <xdr:cNvPr id="41" name="Text Box 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1681</xdr:rowOff>
    </xdr:from>
    <xdr:to>
      <xdr:col>15</xdr:col>
      <xdr:colOff>1855134</xdr:colOff>
      <xdr:row>75</xdr:row>
      <xdr:rowOff>1681</xdr:rowOff>
    </xdr:to>
    <xdr:sp macro="" textlink="">
      <xdr:nvSpPr>
        <xdr:cNvPr id="42" name="Text Box 8"/>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43" name="Text Box 7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2241</xdr:rowOff>
    </xdr:from>
    <xdr:to>
      <xdr:col>15</xdr:col>
      <xdr:colOff>1855134</xdr:colOff>
      <xdr:row>75</xdr:row>
      <xdr:rowOff>2241</xdr:rowOff>
    </xdr:to>
    <xdr:sp macro="" textlink="">
      <xdr:nvSpPr>
        <xdr:cNvPr id="44" name="Text Box 11"/>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1681</xdr:rowOff>
    </xdr:from>
    <xdr:to>
      <xdr:col>15</xdr:col>
      <xdr:colOff>1855134</xdr:colOff>
      <xdr:row>75</xdr:row>
      <xdr:rowOff>1681</xdr:rowOff>
    </xdr:to>
    <xdr:sp macro="" textlink="">
      <xdr:nvSpPr>
        <xdr:cNvPr id="45" name="Text Box 12"/>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46" name="Text Box 8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47" name="Text Box 1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48" name="Text Box 1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49" name="Text Box 1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0" name="Text Box 2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1" name="Text Box 2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2" name="Text Box 2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3" name="Text Box 25"/>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4" name="Text Box 2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5" name="Text Box 2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6" name="Text Box 2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7" name="Text Box 30"/>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8" name="Text Box 3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3922</xdr:rowOff>
    </xdr:from>
    <xdr:to>
      <xdr:col>15</xdr:col>
      <xdr:colOff>1855134</xdr:colOff>
      <xdr:row>75</xdr:row>
      <xdr:rowOff>3922</xdr:rowOff>
    </xdr:to>
    <xdr:sp macro="" textlink="">
      <xdr:nvSpPr>
        <xdr:cNvPr id="59" name="Text Box 32"/>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560</xdr:rowOff>
    </xdr:from>
    <xdr:to>
      <xdr:col>15</xdr:col>
      <xdr:colOff>1855134</xdr:colOff>
      <xdr:row>75</xdr:row>
      <xdr:rowOff>560</xdr:rowOff>
    </xdr:to>
    <xdr:sp macro="" textlink="">
      <xdr:nvSpPr>
        <xdr:cNvPr id="60" name="Text Box 33"/>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561</xdr:rowOff>
    </xdr:from>
    <xdr:to>
      <xdr:col>15</xdr:col>
      <xdr:colOff>1855134</xdr:colOff>
      <xdr:row>75</xdr:row>
      <xdr:rowOff>561</xdr:rowOff>
    </xdr:to>
    <xdr:sp macro="" textlink="">
      <xdr:nvSpPr>
        <xdr:cNvPr id="61" name="Text Box 34"/>
        <xdr:cNvSpPr txBox="1">
          <a:spLocks noChangeArrowheads="1"/>
        </xdr:cNvSpPr>
      </xdr:nvSpPr>
      <xdr:spPr bwMode="auto">
        <a:xfrm>
          <a:off x="15152034" y="6334181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560</xdr:rowOff>
    </xdr:from>
    <xdr:to>
      <xdr:col>15</xdr:col>
      <xdr:colOff>1855134</xdr:colOff>
      <xdr:row>75</xdr:row>
      <xdr:rowOff>560</xdr:rowOff>
    </xdr:to>
    <xdr:sp macro="" textlink="">
      <xdr:nvSpPr>
        <xdr:cNvPr id="62" name="Text Box 3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2242</xdr:rowOff>
    </xdr:from>
    <xdr:to>
      <xdr:col>15</xdr:col>
      <xdr:colOff>1855134</xdr:colOff>
      <xdr:row>75</xdr:row>
      <xdr:rowOff>2242</xdr:rowOff>
    </xdr:to>
    <xdr:sp macro="" textlink="">
      <xdr:nvSpPr>
        <xdr:cNvPr id="63" name="Text Box 36"/>
        <xdr:cNvSpPr txBox="1">
          <a:spLocks noChangeArrowheads="1"/>
        </xdr:cNvSpPr>
      </xdr:nvSpPr>
      <xdr:spPr bwMode="auto">
        <a:xfrm>
          <a:off x="15152034" y="6334349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2241</xdr:rowOff>
    </xdr:from>
    <xdr:to>
      <xdr:col>15</xdr:col>
      <xdr:colOff>1855134</xdr:colOff>
      <xdr:row>75</xdr:row>
      <xdr:rowOff>2241</xdr:rowOff>
    </xdr:to>
    <xdr:sp macro="" textlink="">
      <xdr:nvSpPr>
        <xdr:cNvPr id="64" name="Text Box 3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3923</xdr:rowOff>
    </xdr:from>
    <xdr:to>
      <xdr:col>15</xdr:col>
      <xdr:colOff>1855134</xdr:colOff>
      <xdr:row>75</xdr:row>
      <xdr:rowOff>3923</xdr:rowOff>
    </xdr:to>
    <xdr:sp macro="" textlink="">
      <xdr:nvSpPr>
        <xdr:cNvPr id="65" name="Text Box 38"/>
        <xdr:cNvSpPr txBox="1">
          <a:spLocks noChangeArrowheads="1"/>
        </xdr:cNvSpPr>
      </xdr:nvSpPr>
      <xdr:spPr bwMode="auto">
        <a:xfrm>
          <a:off x="15152034" y="6334517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3922</xdr:rowOff>
    </xdr:from>
    <xdr:to>
      <xdr:col>15</xdr:col>
      <xdr:colOff>1855134</xdr:colOff>
      <xdr:row>75</xdr:row>
      <xdr:rowOff>3922</xdr:rowOff>
    </xdr:to>
    <xdr:sp macro="" textlink="">
      <xdr:nvSpPr>
        <xdr:cNvPr id="66" name="Text Box 40"/>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3922</xdr:rowOff>
    </xdr:from>
    <xdr:to>
      <xdr:col>15</xdr:col>
      <xdr:colOff>1855134</xdr:colOff>
      <xdr:row>75</xdr:row>
      <xdr:rowOff>3922</xdr:rowOff>
    </xdr:to>
    <xdr:sp macro="" textlink="">
      <xdr:nvSpPr>
        <xdr:cNvPr id="67" name="Text Box 44"/>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1122</xdr:rowOff>
    </xdr:from>
    <xdr:to>
      <xdr:col>15</xdr:col>
      <xdr:colOff>1855134</xdr:colOff>
      <xdr:row>75</xdr:row>
      <xdr:rowOff>1122</xdr:rowOff>
    </xdr:to>
    <xdr:sp macro="" textlink="">
      <xdr:nvSpPr>
        <xdr:cNvPr id="68" name="Text Box 46"/>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1122</xdr:rowOff>
    </xdr:from>
    <xdr:to>
      <xdr:col>15</xdr:col>
      <xdr:colOff>1855134</xdr:colOff>
      <xdr:row>75</xdr:row>
      <xdr:rowOff>1122</xdr:rowOff>
    </xdr:to>
    <xdr:sp macro="" textlink="">
      <xdr:nvSpPr>
        <xdr:cNvPr id="69" name="Text Box 47"/>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1122</xdr:rowOff>
    </xdr:from>
    <xdr:to>
      <xdr:col>15</xdr:col>
      <xdr:colOff>1855134</xdr:colOff>
      <xdr:row>75</xdr:row>
      <xdr:rowOff>1122</xdr:rowOff>
    </xdr:to>
    <xdr:sp macro="" textlink="">
      <xdr:nvSpPr>
        <xdr:cNvPr id="70" name="Text Box 48"/>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1122</xdr:rowOff>
    </xdr:from>
    <xdr:to>
      <xdr:col>15</xdr:col>
      <xdr:colOff>1855134</xdr:colOff>
      <xdr:row>75</xdr:row>
      <xdr:rowOff>1122</xdr:rowOff>
    </xdr:to>
    <xdr:sp macro="" textlink="">
      <xdr:nvSpPr>
        <xdr:cNvPr id="71" name="Text Box 50"/>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2803</xdr:rowOff>
    </xdr:from>
    <xdr:to>
      <xdr:col>15</xdr:col>
      <xdr:colOff>1855134</xdr:colOff>
      <xdr:row>75</xdr:row>
      <xdr:rowOff>2803</xdr:rowOff>
    </xdr:to>
    <xdr:sp macro="" textlink="">
      <xdr:nvSpPr>
        <xdr:cNvPr id="72" name="Text Box 51"/>
        <xdr:cNvSpPr txBox="1">
          <a:spLocks noChangeArrowheads="1"/>
        </xdr:cNvSpPr>
      </xdr:nvSpPr>
      <xdr:spPr bwMode="auto">
        <a:xfrm>
          <a:off x="15152034" y="6334405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73" name="Text Box 5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74" name="Text Box 54"/>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560</xdr:rowOff>
    </xdr:from>
    <xdr:to>
      <xdr:col>15</xdr:col>
      <xdr:colOff>1855134</xdr:colOff>
      <xdr:row>75</xdr:row>
      <xdr:rowOff>560</xdr:rowOff>
    </xdr:to>
    <xdr:sp macro="" textlink="">
      <xdr:nvSpPr>
        <xdr:cNvPr id="75" name="Text Box 5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76" name="Text Box 5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77" name="Text Box 5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2241</xdr:rowOff>
    </xdr:from>
    <xdr:to>
      <xdr:col>15</xdr:col>
      <xdr:colOff>1855134</xdr:colOff>
      <xdr:row>75</xdr:row>
      <xdr:rowOff>2241</xdr:rowOff>
    </xdr:to>
    <xdr:sp macro="" textlink="">
      <xdr:nvSpPr>
        <xdr:cNvPr id="78" name="Text Box 59"/>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3922</xdr:rowOff>
    </xdr:from>
    <xdr:to>
      <xdr:col>15</xdr:col>
      <xdr:colOff>1855134</xdr:colOff>
      <xdr:row>75</xdr:row>
      <xdr:rowOff>3922</xdr:rowOff>
    </xdr:to>
    <xdr:sp macro="" textlink="">
      <xdr:nvSpPr>
        <xdr:cNvPr id="79" name="Text Box 61"/>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editAs="oneCell">
    <xdr:from>
      <xdr:col>7</xdr:col>
      <xdr:colOff>0</xdr:colOff>
      <xdr:row>18</xdr:row>
      <xdr:rowOff>0</xdr:rowOff>
    </xdr:from>
    <xdr:to>
      <xdr:col>8</xdr:col>
      <xdr:colOff>4536</xdr:colOff>
      <xdr:row>18</xdr:row>
      <xdr:rowOff>0</xdr:rowOff>
    </xdr:to>
    <xdr:pic>
      <xdr:nvPicPr>
        <xdr:cNvPr id="80"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81"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8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8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8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8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8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8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8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8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9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9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9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9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9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9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9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9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9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9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0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0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0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0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0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0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0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0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0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0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1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1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1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1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1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1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1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1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1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1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2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2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2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2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2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2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2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2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2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0</xdr:rowOff>
    </xdr:to>
    <xdr:pic>
      <xdr:nvPicPr>
        <xdr:cNvPr id="12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3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3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3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3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3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3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3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3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3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3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4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4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4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4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4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4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4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4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4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4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5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5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5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5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5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5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5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5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5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18</xdr:row>
      <xdr:rowOff>0</xdr:rowOff>
    </xdr:from>
    <xdr:to>
      <xdr:col>6</xdr:col>
      <xdr:colOff>1555750</xdr:colOff>
      <xdr:row>18</xdr:row>
      <xdr:rowOff>1134</xdr:rowOff>
    </xdr:to>
    <xdr:pic>
      <xdr:nvPicPr>
        <xdr:cNvPr id="15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5686425" y="49225200"/>
          <a:ext cx="155575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6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4536</xdr:colOff>
      <xdr:row>18</xdr:row>
      <xdr:rowOff>1134</xdr:rowOff>
    </xdr:to>
    <xdr:pic>
      <xdr:nvPicPr>
        <xdr:cNvPr id="16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xdr:from>
      <xdr:col>4</xdr:col>
      <xdr:colOff>435429</xdr:colOff>
      <xdr:row>11</xdr:row>
      <xdr:rowOff>136071</xdr:rowOff>
    </xdr:from>
    <xdr:to>
      <xdr:col>4</xdr:col>
      <xdr:colOff>1284020</xdr:colOff>
      <xdr:row>11</xdr:row>
      <xdr:rowOff>395933</xdr:rowOff>
    </xdr:to>
    <xdr:sp macro="" textlink="">
      <xdr:nvSpPr>
        <xdr:cNvPr id="171" name="CaixaDeTexto 170"/>
        <xdr:cNvSpPr txBox="1"/>
      </xdr:nvSpPr>
      <xdr:spPr>
        <a:xfrm>
          <a:off x="2788104" y="21348246"/>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2/Mês</a:t>
          </a:r>
        </a:p>
      </xdr:txBody>
    </xdr:sp>
    <xdr:clientData/>
  </xdr:twoCellAnchor>
  <xdr:twoCellAnchor>
    <xdr:from>
      <xdr:col>4</xdr:col>
      <xdr:colOff>574221</xdr:colOff>
      <xdr:row>15</xdr:row>
      <xdr:rowOff>206829</xdr:rowOff>
    </xdr:from>
    <xdr:to>
      <xdr:col>4</xdr:col>
      <xdr:colOff>1422812</xdr:colOff>
      <xdr:row>15</xdr:row>
      <xdr:rowOff>466691</xdr:rowOff>
    </xdr:to>
    <xdr:sp macro="" textlink="">
      <xdr:nvSpPr>
        <xdr:cNvPr id="177" name="CaixaDeTexto 176"/>
        <xdr:cNvSpPr txBox="1"/>
      </xdr:nvSpPr>
      <xdr:spPr>
        <a:xfrm>
          <a:off x="2926896" y="32077479"/>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1/Mês</a:t>
          </a:r>
        </a:p>
      </xdr:txBody>
    </xdr:sp>
    <xdr:clientData/>
  </xdr:twoCellAnchor>
  <xdr:twoCellAnchor>
    <xdr:from>
      <xdr:col>4</xdr:col>
      <xdr:colOff>508907</xdr:colOff>
      <xdr:row>17</xdr:row>
      <xdr:rowOff>209550</xdr:rowOff>
    </xdr:from>
    <xdr:to>
      <xdr:col>4</xdr:col>
      <xdr:colOff>1357498</xdr:colOff>
      <xdr:row>17</xdr:row>
      <xdr:rowOff>469412</xdr:rowOff>
    </xdr:to>
    <xdr:sp macro="" textlink="">
      <xdr:nvSpPr>
        <xdr:cNvPr id="178" name="CaixaDeTexto 177"/>
        <xdr:cNvSpPr txBox="1"/>
      </xdr:nvSpPr>
      <xdr:spPr>
        <a:xfrm>
          <a:off x="2861582" y="33880425"/>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1/Mês</a:t>
          </a:r>
        </a:p>
      </xdr:txBody>
    </xdr:sp>
    <xdr:clientData/>
  </xdr:twoCellAnchor>
  <mc:AlternateContent xmlns:mc="http://schemas.openxmlformats.org/markup-compatibility/2006">
    <mc:Choice xmlns:a14="http://schemas.microsoft.com/office/drawing/2010/main" Requires="a14">
      <xdr:twoCellAnchor editAs="oneCell">
        <xdr:from>
          <xdr:col>7</xdr:col>
          <xdr:colOff>295275</xdr:colOff>
          <xdr:row>15</xdr:row>
          <xdr:rowOff>104775</xdr:rowOff>
        </xdr:from>
        <xdr:to>
          <xdr:col>7</xdr:col>
          <xdr:colOff>1209675</xdr:colOff>
          <xdr:row>16</xdr:row>
          <xdr:rowOff>266700</xdr:rowOff>
        </xdr:to>
        <xdr:sp macro="" textlink="">
          <xdr:nvSpPr>
            <xdr:cNvPr id="14342" name="Object 6" hidden="1">
              <a:extLst>
                <a:ext uri="{63B3BB69-23CF-44E3-9099-C40C66FF867C}">
                  <a14:compatExt spid="_x0000_s14342"/>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314325</xdr:colOff>
          <xdr:row>12</xdr:row>
          <xdr:rowOff>466725</xdr:rowOff>
        </xdr:from>
        <xdr:to>
          <xdr:col>7</xdr:col>
          <xdr:colOff>1228725</xdr:colOff>
          <xdr:row>13</xdr:row>
          <xdr:rowOff>657225</xdr:rowOff>
        </xdr:to>
        <xdr:sp macro="" textlink="">
          <xdr:nvSpPr>
            <xdr:cNvPr id="14343" name="Object 7" hidden="1">
              <a:extLst>
                <a:ext uri="{63B3BB69-23CF-44E3-9099-C40C66FF867C}">
                  <a14:compatExt spid="_x0000_s14343"/>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xdr:twoCellAnchor>
    <xdr:from>
      <xdr:col>4</xdr:col>
      <xdr:colOff>517072</xdr:colOff>
      <xdr:row>13</xdr:row>
      <xdr:rowOff>775607</xdr:rowOff>
    </xdr:from>
    <xdr:to>
      <xdr:col>4</xdr:col>
      <xdr:colOff>1365663</xdr:colOff>
      <xdr:row>13</xdr:row>
      <xdr:rowOff>1035469</xdr:rowOff>
    </xdr:to>
    <xdr:sp macro="" textlink="">
      <xdr:nvSpPr>
        <xdr:cNvPr id="196" name="CaixaDeTexto 195"/>
        <xdr:cNvSpPr txBox="1"/>
      </xdr:nvSpPr>
      <xdr:spPr>
        <a:xfrm>
          <a:off x="3048001" y="11566071"/>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2/Mês</a:t>
          </a:r>
        </a:p>
      </xdr:txBody>
    </xdr:sp>
    <xdr:clientData/>
  </xdr:twoCellAnchor>
  <mc:AlternateContent xmlns:mc="http://schemas.openxmlformats.org/markup-compatibility/2006">
    <mc:Choice xmlns:a14="http://schemas.microsoft.com/office/drawing/2010/main" Requires="a14">
      <xdr:twoCellAnchor editAs="oneCell">
        <xdr:from>
          <xdr:col>7</xdr:col>
          <xdr:colOff>295275</xdr:colOff>
          <xdr:row>10</xdr:row>
          <xdr:rowOff>561975</xdr:rowOff>
        </xdr:from>
        <xdr:to>
          <xdr:col>7</xdr:col>
          <xdr:colOff>1209675</xdr:colOff>
          <xdr:row>10</xdr:row>
          <xdr:rowOff>1247775</xdr:rowOff>
        </xdr:to>
        <xdr:sp macro="" textlink="">
          <xdr:nvSpPr>
            <xdr:cNvPr id="14344" name="Object 8" hidden="1">
              <a:extLst>
                <a:ext uri="{63B3BB69-23CF-44E3-9099-C40C66FF867C}">
                  <a14:compatExt spid="_x0000_s14344"/>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4</xdr:col>
      <xdr:colOff>1855134</xdr:colOff>
      <xdr:row>14</xdr:row>
      <xdr:rowOff>2241</xdr:rowOff>
    </xdr:from>
    <xdr:to>
      <xdr:col>4</xdr:col>
      <xdr:colOff>1855134</xdr:colOff>
      <xdr:row>14</xdr:row>
      <xdr:rowOff>2241</xdr:rowOff>
    </xdr:to>
    <xdr:sp macro="" textlink="">
      <xdr:nvSpPr>
        <xdr:cNvPr id="2" name="Text Box 7"/>
        <xdr:cNvSpPr txBox="1">
          <a:spLocks noChangeArrowheads="1"/>
        </xdr:cNvSpPr>
      </xdr:nvSpPr>
      <xdr:spPr bwMode="auto">
        <a:xfrm>
          <a:off x="4207809" y="88985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1681</xdr:rowOff>
    </xdr:from>
    <xdr:to>
      <xdr:col>4</xdr:col>
      <xdr:colOff>1855134</xdr:colOff>
      <xdr:row>14</xdr:row>
      <xdr:rowOff>1681</xdr:rowOff>
    </xdr:to>
    <xdr:sp macro="" textlink="">
      <xdr:nvSpPr>
        <xdr:cNvPr id="3" name="Text Box 8"/>
        <xdr:cNvSpPr txBox="1">
          <a:spLocks noChangeArrowheads="1"/>
        </xdr:cNvSpPr>
      </xdr:nvSpPr>
      <xdr:spPr bwMode="auto">
        <a:xfrm>
          <a:off x="4207809" y="88980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4" name="Text Box 79"/>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2241</xdr:rowOff>
    </xdr:from>
    <xdr:to>
      <xdr:col>4</xdr:col>
      <xdr:colOff>1855134</xdr:colOff>
      <xdr:row>14</xdr:row>
      <xdr:rowOff>2241</xdr:rowOff>
    </xdr:to>
    <xdr:sp macro="" textlink="">
      <xdr:nvSpPr>
        <xdr:cNvPr id="5" name="Text Box 11"/>
        <xdr:cNvSpPr txBox="1">
          <a:spLocks noChangeArrowheads="1"/>
        </xdr:cNvSpPr>
      </xdr:nvSpPr>
      <xdr:spPr bwMode="auto">
        <a:xfrm>
          <a:off x="4207809" y="88985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1681</xdr:rowOff>
    </xdr:from>
    <xdr:to>
      <xdr:col>4</xdr:col>
      <xdr:colOff>1855134</xdr:colOff>
      <xdr:row>14</xdr:row>
      <xdr:rowOff>1681</xdr:rowOff>
    </xdr:to>
    <xdr:sp macro="" textlink="">
      <xdr:nvSpPr>
        <xdr:cNvPr id="6" name="Text Box 12"/>
        <xdr:cNvSpPr txBox="1">
          <a:spLocks noChangeArrowheads="1"/>
        </xdr:cNvSpPr>
      </xdr:nvSpPr>
      <xdr:spPr bwMode="auto">
        <a:xfrm>
          <a:off x="4207809" y="88980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7" name="Text Box 83"/>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8" name="Text Box 16"/>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9" name="Text Box 18"/>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10" name="Text Box 19"/>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11" name="Text Box 21"/>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12" name="Text Box 22"/>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13" name="Text Box 23"/>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14" name="Text Box 25"/>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15" name="Text Box 26"/>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16" name="Text Box 27"/>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17" name="Text Box 28"/>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18" name="Text Box 30"/>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19" name="Text Box 31"/>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3922</xdr:rowOff>
    </xdr:from>
    <xdr:to>
      <xdr:col>4</xdr:col>
      <xdr:colOff>1855134</xdr:colOff>
      <xdr:row>14</xdr:row>
      <xdr:rowOff>3922</xdr:rowOff>
    </xdr:to>
    <xdr:sp macro="" textlink="">
      <xdr:nvSpPr>
        <xdr:cNvPr id="20" name="Text Box 32"/>
        <xdr:cNvSpPr txBox="1">
          <a:spLocks noChangeArrowheads="1"/>
        </xdr:cNvSpPr>
      </xdr:nvSpPr>
      <xdr:spPr bwMode="auto">
        <a:xfrm>
          <a:off x="4207809" y="89002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560</xdr:rowOff>
    </xdr:from>
    <xdr:to>
      <xdr:col>4</xdr:col>
      <xdr:colOff>1855134</xdr:colOff>
      <xdr:row>14</xdr:row>
      <xdr:rowOff>560</xdr:rowOff>
    </xdr:to>
    <xdr:sp macro="" textlink="">
      <xdr:nvSpPr>
        <xdr:cNvPr id="21" name="Text Box 33"/>
        <xdr:cNvSpPr txBox="1">
          <a:spLocks noChangeArrowheads="1"/>
        </xdr:cNvSpPr>
      </xdr:nvSpPr>
      <xdr:spPr bwMode="auto">
        <a:xfrm>
          <a:off x="4207809" y="88969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561</xdr:rowOff>
    </xdr:from>
    <xdr:to>
      <xdr:col>4</xdr:col>
      <xdr:colOff>1855134</xdr:colOff>
      <xdr:row>14</xdr:row>
      <xdr:rowOff>561</xdr:rowOff>
    </xdr:to>
    <xdr:sp macro="" textlink="">
      <xdr:nvSpPr>
        <xdr:cNvPr id="22" name="Text Box 34"/>
        <xdr:cNvSpPr txBox="1">
          <a:spLocks noChangeArrowheads="1"/>
        </xdr:cNvSpPr>
      </xdr:nvSpPr>
      <xdr:spPr bwMode="auto">
        <a:xfrm>
          <a:off x="4207809" y="889691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560</xdr:rowOff>
    </xdr:from>
    <xdr:to>
      <xdr:col>4</xdr:col>
      <xdr:colOff>1855134</xdr:colOff>
      <xdr:row>14</xdr:row>
      <xdr:rowOff>560</xdr:rowOff>
    </xdr:to>
    <xdr:sp macro="" textlink="">
      <xdr:nvSpPr>
        <xdr:cNvPr id="23" name="Text Box 35"/>
        <xdr:cNvSpPr txBox="1">
          <a:spLocks noChangeArrowheads="1"/>
        </xdr:cNvSpPr>
      </xdr:nvSpPr>
      <xdr:spPr bwMode="auto">
        <a:xfrm>
          <a:off x="4207809" y="88969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2242</xdr:rowOff>
    </xdr:from>
    <xdr:to>
      <xdr:col>4</xdr:col>
      <xdr:colOff>1855134</xdr:colOff>
      <xdr:row>14</xdr:row>
      <xdr:rowOff>2242</xdr:rowOff>
    </xdr:to>
    <xdr:sp macro="" textlink="">
      <xdr:nvSpPr>
        <xdr:cNvPr id="24" name="Text Box 36"/>
        <xdr:cNvSpPr txBox="1">
          <a:spLocks noChangeArrowheads="1"/>
        </xdr:cNvSpPr>
      </xdr:nvSpPr>
      <xdr:spPr bwMode="auto">
        <a:xfrm>
          <a:off x="4207809" y="889859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2241</xdr:rowOff>
    </xdr:from>
    <xdr:to>
      <xdr:col>4</xdr:col>
      <xdr:colOff>1855134</xdr:colOff>
      <xdr:row>14</xdr:row>
      <xdr:rowOff>2241</xdr:rowOff>
    </xdr:to>
    <xdr:sp macro="" textlink="">
      <xdr:nvSpPr>
        <xdr:cNvPr id="25" name="Text Box 37"/>
        <xdr:cNvSpPr txBox="1">
          <a:spLocks noChangeArrowheads="1"/>
        </xdr:cNvSpPr>
      </xdr:nvSpPr>
      <xdr:spPr bwMode="auto">
        <a:xfrm>
          <a:off x="4207809" y="88985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3923</xdr:rowOff>
    </xdr:from>
    <xdr:to>
      <xdr:col>4</xdr:col>
      <xdr:colOff>1855134</xdr:colOff>
      <xdr:row>14</xdr:row>
      <xdr:rowOff>3923</xdr:rowOff>
    </xdr:to>
    <xdr:sp macro="" textlink="">
      <xdr:nvSpPr>
        <xdr:cNvPr id="26" name="Text Box 38"/>
        <xdr:cNvSpPr txBox="1">
          <a:spLocks noChangeArrowheads="1"/>
        </xdr:cNvSpPr>
      </xdr:nvSpPr>
      <xdr:spPr bwMode="auto">
        <a:xfrm>
          <a:off x="4207809" y="890027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3922</xdr:rowOff>
    </xdr:from>
    <xdr:to>
      <xdr:col>4</xdr:col>
      <xdr:colOff>1855134</xdr:colOff>
      <xdr:row>14</xdr:row>
      <xdr:rowOff>3922</xdr:rowOff>
    </xdr:to>
    <xdr:sp macro="" textlink="">
      <xdr:nvSpPr>
        <xdr:cNvPr id="27" name="Text Box 40"/>
        <xdr:cNvSpPr txBox="1">
          <a:spLocks noChangeArrowheads="1"/>
        </xdr:cNvSpPr>
      </xdr:nvSpPr>
      <xdr:spPr bwMode="auto">
        <a:xfrm>
          <a:off x="4207809" y="89002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3922</xdr:rowOff>
    </xdr:from>
    <xdr:to>
      <xdr:col>4</xdr:col>
      <xdr:colOff>1855134</xdr:colOff>
      <xdr:row>14</xdr:row>
      <xdr:rowOff>3922</xdr:rowOff>
    </xdr:to>
    <xdr:sp macro="" textlink="">
      <xdr:nvSpPr>
        <xdr:cNvPr id="28" name="Text Box 44"/>
        <xdr:cNvSpPr txBox="1">
          <a:spLocks noChangeArrowheads="1"/>
        </xdr:cNvSpPr>
      </xdr:nvSpPr>
      <xdr:spPr bwMode="auto">
        <a:xfrm>
          <a:off x="4207809" y="89002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1122</xdr:rowOff>
    </xdr:from>
    <xdr:to>
      <xdr:col>4</xdr:col>
      <xdr:colOff>1855134</xdr:colOff>
      <xdr:row>14</xdr:row>
      <xdr:rowOff>1122</xdr:rowOff>
    </xdr:to>
    <xdr:sp macro="" textlink="">
      <xdr:nvSpPr>
        <xdr:cNvPr id="29" name="Text Box 46"/>
        <xdr:cNvSpPr txBox="1">
          <a:spLocks noChangeArrowheads="1"/>
        </xdr:cNvSpPr>
      </xdr:nvSpPr>
      <xdr:spPr bwMode="auto">
        <a:xfrm>
          <a:off x="4207809" y="88974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1122</xdr:rowOff>
    </xdr:from>
    <xdr:to>
      <xdr:col>4</xdr:col>
      <xdr:colOff>1855134</xdr:colOff>
      <xdr:row>14</xdr:row>
      <xdr:rowOff>1122</xdr:rowOff>
    </xdr:to>
    <xdr:sp macro="" textlink="">
      <xdr:nvSpPr>
        <xdr:cNvPr id="30" name="Text Box 47"/>
        <xdr:cNvSpPr txBox="1">
          <a:spLocks noChangeArrowheads="1"/>
        </xdr:cNvSpPr>
      </xdr:nvSpPr>
      <xdr:spPr bwMode="auto">
        <a:xfrm>
          <a:off x="4207809" y="88974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1122</xdr:rowOff>
    </xdr:from>
    <xdr:to>
      <xdr:col>4</xdr:col>
      <xdr:colOff>1855134</xdr:colOff>
      <xdr:row>14</xdr:row>
      <xdr:rowOff>1122</xdr:rowOff>
    </xdr:to>
    <xdr:sp macro="" textlink="">
      <xdr:nvSpPr>
        <xdr:cNvPr id="31" name="Text Box 48"/>
        <xdr:cNvSpPr txBox="1">
          <a:spLocks noChangeArrowheads="1"/>
        </xdr:cNvSpPr>
      </xdr:nvSpPr>
      <xdr:spPr bwMode="auto">
        <a:xfrm>
          <a:off x="4207809" y="88974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1122</xdr:rowOff>
    </xdr:from>
    <xdr:to>
      <xdr:col>4</xdr:col>
      <xdr:colOff>1855134</xdr:colOff>
      <xdr:row>14</xdr:row>
      <xdr:rowOff>1122</xdr:rowOff>
    </xdr:to>
    <xdr:sp macro="" textlink="">
      <xdr:nvSpPr>
        <xdr:cNvPr id="32" name="Text Box 50"/>
        <xdr:cNvSpPr txBox="1">
          <a:spLocks noChangeArrowheads="1"/>
        </xdr:cNvSpPr>
      </xdr:nvSpPr>
      <xdr:spPr bwMode="auto">
        <a:xfrm>
          <a:off x="4207809" y="88974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2803</xdr:rowOff>
    </xdr:from>
    <xdr:to>
      <xdr:col>4</xdr:col>
      <xdr:colOff>1855134</xdr:colOff>
      <xdr:row>14</xdr:row>
      <xdr:rowOff>2803</xdr:rowOff>
    </xdr:to>
    <xdr:sp macro="" textlink="">
      <xdr:nvSpPr>
        <xdr:cNvPr id="33" name="Text Box 51"/>
        <xdr:cNvSpPr txBox="1">
          <a:spLocks noChangeArrowheads="1"/>
        </xdr:cNvSpPr>
      </xdr:nvSpPr>
      <xdr:spPr bwMode="auto">
        <a:xfrm>
          <a:off x="4207809" y="889915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34" name="Text Box 52"/>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35" name="Text Box 54"/>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560</xdr:rowOff>
    </xdr:from>
    <xdr:to>
      <xdr:col>4</xdr:col>
      <xdr:colOff>1855134</xdr:colOff>
      <xdr:row>14</xdr:row>
      <xdr:rowOff>560</xdr:rowOff>
    </xdr:to>
    <xdr:sp macro="" textlink="">
      <xdr:nvSpPr>
        <xdr:cNvPr id="36" name="Text Box 55"/>
        <xdr:cNvSpPr txBox="1">
          <a:spLocks noChangeArrowheads="1"/>
        </xdr:cNvSpPr>
      </xdr:nvSpPr>
      <xdr:spPr bwMode="auto">
        <a:xfrm>
          <a:off x="4207809" y="88969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37" name="Text Box 57"/>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1682</xdr:rowOff>
    </xdr:from>
    <xdr:to>
      <xdr:col>4</xdr:col>
      <xdr:colOff>1855134</xdr:colOff>
      <xdr:row>14</xdr:row>
      <xdr:rowOff>1682</xdr:rowOff>
    </xdr:to>
    <xdr:sp macro="" textlink="">
      <xdr:nvSpPr>
        <xdr:cNvPr id="38" name="Text Box 58"/>
        <xdr:cNvSpPr txBox="1">
          <a:spLocks noChangeArrowheads="1"/>
        </xdr:cNvSpPr>
      </xdr:nvSpPr>
      <xdr:spPr bwMode="auto">
        <a:xfrm>
          <a:off x="4207809" y="88980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2241</xdr:rowOff>
    </xdr:from>
    <xdr:to>
      <xdr:col>4</xdr:col>
      <xdr:colOff>1855134</xdr:colOff>
      <xdr:row>14</xdr:row>
      <xdr:rowOff>2241</xdr:rowOff>
    </xdr:to>
    <xdr:sp macro="" textlink="">
      <xdr:nvSpPr>
        <xdr:cNvPr id="39" name="Text Box 59"/>
        <xdr:cNvSpPr txBox="1">
          <a:spLocks noChangeArrowheads="1"/>
        </xdr:cNvSpPr>
      </xdr:nvSpPr>
      <xdr:spPr bwMode="auto">
        <a:xfrm>
          <a:off x="4207809" y="88985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4</xdr:col>
      <xdr:colOff>1855134</xdr:colOff>
      <xdr:row>14</xdr:row>
      <xdr:rowOff>3922</xdr:rowOff>
    </xdr:from>
    <xdr:to>
      <xdr:col>4</xdr:col>
      <xdr:colOff>1855134</xdr:colOff>
      <xdr:row>14</xdr:row>
      <xdr:rowOff>3922</xdr:rowOff>
    </xdr:to>
    <xdr:sp macro="" textlink="">
      <xdr:nvSpPr>
        <xdr:cNvPr id="40" name="Text Box 61"/>
        <xdr:cNvSpPr txBox="1">
          <a:spLocks noChangeArrowheads="1"/>
        </xdr:cNvSpPr>
      </xdr:nvSpPr>
      <xdr:spPr bwMode="auto">
        <a:xfrm>
          <a:off x="4207809" y="89002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2241</xdr:rowOff>
    </xdr:from>
    <xdr:to>
      <xdr:col>15</xdr:col>
      <xdr:colOff>1855134</xdr:colOff>
      <xdr:row>87</xdr:row>
      <xdr:rowOff>2241</xdr:rowOff>
    </xdr:to>
    <xdr:sp macro="" textlink="">
      <xdr:nvSpPr>
        <xdr:cNvPr id="41" name="Text Box 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1681</xdr:rowOff>
    </xdr:from>
    <xdr:to>
      <xdr:col>15</xdr:col>
      <xdr:colOff>1855134</xdr:colOff>
      <xdr:row>87</xdr:row>
      <xdr:rowOff>1681</xdr:rowOff>
    </xdr:to>
    <xdr:sp macro="" textlink="">
      <xdr:nvSpPr>
        <xdr:cNvPr id="42" name="Text Box 8"/>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43" name="Text Box 7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2241</xdr:rowOff>
    </xdr:from>
    <xdr:to>
      <xdr:col>15</xdr:col>
      <xdr:colOff>1855134</xdr:colOff>
      <xdr:row>87</xdr:row>
      <xdr:rowOff>2241</xdr:rowOff>
    </xdr:to>
    <xdr:sp macro="" textlink="">
      <xdr:nvSpPr>
        <xdr:cNvPr id="44" name="Text Box 11"/>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1681</xdr:rowOff>
    </xdr:from>
    <xdr:to>
      <xdr:col>15</xdr:col>
      <xdr:colOff>1855134</xdr:colOff>
      <xdr:row>87</xdr:row>
      <xdr:rowOff>1681</xdr:rowOff>
    </xdr:to>
    <xdr:sp macro="" textlink="">
      <xdr:nvSpPr>
        <xdr:cNvPr id="45" name="Text Box 12"/>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46" name="Text Box 8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47" name="Text Box 1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48" name="Text Box 1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49" name="Text Box 1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50" name="Text Box 2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51" name="Text Box 2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52" name="Text Box 2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53" name="Text Box 25"/>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54" name="Text Box 2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55" name="Text Box 2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56" name="Text Box 2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57" name="Text Box 30"/>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58" name="Text Box 3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3922</xdr:rowOff>
    </xdr:from>
    <xdr:to>
      <xdr:col>15</xdr:col>
      <xdr:colOff>1855134</xdr:colOff>
      <xdr:row>87</xdr:row>
      <xdr:rowOff>3922</xdr:rowOff>
    </xdr:to>
    <xdr:sp macro="" textlink="">
      <xdr:nvSpPr>
        <xdr:cNvPr id="59" name="Text Box 32"/>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560</xdr:rowOff>
    </xdr:from>
    <xdr:to>
      <xdr:col>15</xdr:col>
      <xdr:colOff>1855134</xdr:colOff>
      <xdr:row>87</xdr:row>
      <xdr:rowOff>560</xdr:rowOff>
    </xdr:to>
    <xdr:sp macro="" textlink="">
      <xdr:nvSpPr>
        <xdr:cNvPr id="60" name="Text Box 33"/>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561</xdr:rowOff>
    </xdr:from>
    <xdr:to>
      <xdr:col>15</xdr:col>
      <xdr:colOff>1855134</xdr:colOff>
      <xdr:row>87</xdr:row>
      <xdr:rowOff>561</xdr:rowOff>
    </xdr:to>
    <xdr:sp macro="" textlink="">
      <xdr:nvSpPr>
        <xdr:cNvPr id="61" name="Text Box 34"/>
        <xdr:cNvSpPr txBox="1">
          <a:spLocks noChangeArrowheads="1"/>
        </xdr:cNvSpPr>
      </xdr:nvSpPr>
      <xdr:spPr bwMode="auto">
        <a:xfrm>
          <a:off x="15152034" y="6334181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560</xdr:rowOff>
    </xdr:from>
    <xdr:to>
      <xdr:col>15</xdr:col>
      <xdr:colOff>1855134</xdr:colOff>
      <xdr:row>87</xdr:row>
      <xdr:rowOff>560</xdr:rowOff>
    </xdr:to>
    <xdr:sp macro="" textlink="">
      <xdr:nvSpPr>
        <xdr:cNvPr id="62" name="Text Box 3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2242</xdr:rowOff>
    </xdr:from>
    <xdr:to>
      <xdr:col>15</xdr:col>
      <xdr:colOff>1855134</xdr:colOff>
      <xdr:row>87</xdr:row>
      <xdr:rowOff>2242</xdr:rowOff>
    </xdr:to>
    <xdr:sp macro="" textlink="">
      <xdr:nvSpPr>
        <xdr:cNvPr id="63" name="Text Box 36"/>
        <xdr:cNvSpPr txBox="1">
          <a:spLocks noChangeArrowheads="1"/>
        </xdr:cNvSpPr>
      </xdr:nvSpPr>
      <xdr:spPr bwMode="auto">
        <a:xfrm>
          <a:off x="15152034" y="6334349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2241</xdr:rowOff>
    </xdr:from>
    <xdr:to>
      <xdr:col>15</xdr:col>
      <xdr:colOff>1855134</xdr:colOff>
      <xdr:row>87</xdr:row>
      <xdr:rowOff>2241</xdr:rowOff>
    </xdr:to>
    <xdr:sp macro="" textlink="">
      <xdr:nvSpPr>
        <xdr:cNvPr id="64" name="Text Box 3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3923</xdr:rowOff>
    </xdr:from>
    <xdr:to>
      <xdr:col>15</xdr:col>
      <xdr:colOff>1855134</xdr:colOff>
      <xdr:row>87</xdr:row>
      <xdr:rowOff>3923</xdr:rowOff>
    </xdr:to>
    <xdr:sp macro="" textlink="">
      <xdr:nvSpPr>
        <xdr:cNvPr id="65" name="Text Box 38"/>
        <xdr:cNvSpPr txBox="1">
          <a:spLocks noChangeArrowheads="1"/>
        </xdr:cNvSpPr>
      </xdr:nvSpPr>
      <xdr:spPr bwMode="auto">
        <a:xfrm>
          <a:off x="15152034" y="6334517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3922</xdr:rowOff>
    </xdr:from>
    <xdr:to>
      <xdr:col>15</xdr:col>
      <xdr:colOff>1855134</xdr:colOff>
      <xdr:row>87</xdr:row>
      <xdr:rowOff>3922</xdr:rowOff>
    </xdr:to>
    <xdr:sp macro="" textlink="">
      <xdr:nvSpPr>
        <xdr:cNvPr id="66" name="Text Box 40"/>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3922</xdr:rowOff>
    </xdr:from>
    <xdr:to>
      <xdr:col>15</xdr:col>
      <xdr:colOff>1855134</xdr:colOff>
      <xdr:row>87</xdr:row>
      <xdr:rowOff>3922</xdr:rowOff>
    </xdr:to>
    <xdr:sp macro="" textlink="">
      <xdr:nvSpPr>
        <xdr:cNvPr id="67" name="Text Box 44"/>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1122</xdr:rowOff>
    </xdr:from>
    <xdr:to>
      <xdr:col>15</xdr:col>
      <xdr:colOff>1855134</xdr:colOff>
      <xdr:row>87</xdr:row>
      <xdr:rowOff>1122</xdr:rowOff>
    </xdr:to>
    <xdr:sp macro="" textlink="">
      <xdr:nvSpPr>
        <xdr:cNvPr id="68" name="Text Box 46"/>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1122</xdr:rowOff>
    </xdr:from>
    <xdr:to>
      <xdr:col>15</xdr:col>
      <xdr:colOff>1855134</xdr:colOff>
      <xdr:row>87</xdr:row>
      <xdr:rowOff>1122</xdr:rowOff>
    </xdr:to>
    <xdr:sp macro="" textlink="">
      <xdr:nvSpPr>
        <xdr:cNvPr id="69" name="Text Box 47"/>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1122</xdr:rowOff>
    </xdr:from>
    <xdr:to>
      <xdr:col>15</xdr:col>
      <xdr:colOff>1855134</xdr:colOff>
      <xdr:row>87</xdr:row>
      <xdr:rowOff>1122</xdr:rowOff>
    </xdr:to>
    <xdr:sp macro="" textlink="">
      <xdr:nvSpPr>
        <xdr:cNvPr id="70" name="Text Box 48"/>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1122</xdr:rowOff>
    </xdr:from>
    <xdr:to>
      <xdr:col>15</xdr:col>
      <xdr:colOff>1855134</xdr:colOff>
      <xdr:row>87</xdr:row>
      <xdr:rowOff>1122</xdr:rowOff>
    </xdr:to>
    <xdr:sp macro="" textlink="">
      <xdr:nvSpPr>
        <xdr:cNvPr id="71" name="Text Box 50"/>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2803</xdr:rowOff>
    </xdr:from>
    <xdr:to>
      <xdr:col>15</xdr:col>
      <xdr:colOff>1855134</xdr:colOff>
      <xdr:row>87</xdr:row>
      <xdr:rowOff>2803</xdr:rowOff>
    </xdr:to>
    <xdr:sp macro="" textlink="">
      <xdr:nvSpPr>
        <xdr:cNvPr id="72" name="Text Box 51"/>
        <xdr:cNvSpPr txBox="1">
          <a:spLocks noChangeArrowheads="1"/>
        </xdr:cNvSpPr>
      </xdr:nvSpPr>
      <xdr:spPr bwMode="auto">
        <a:xfrm>
          <a:off x="15152034" y="6334405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73" name="Text Box 5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74" name="Text Box 54"/>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560</xdr:rowOff>
    </xdr:from>
    <xdr:to>
      <xdr:col>15</xdr:col>
      <xdr:colOff>1855134</xdr:colOff>
      <xdr:row>87</xdr:row>
      <xdr:rowOff>560</xdr:rowOff>
    </xdr:to>
    <xdr:sp macro="" textlink="">
      <xdr:nvSpPr>
        <xdr:cNvPr id="75" name="Text Box 5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76" name="Text Box 5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1682</xdr:rowOff>
    </xdr:from>
    <xdr:to>
      <xdr:col>15</xdr:col>
      <xdr:colOff>1855134</xdr:colOff>
      <xdr:row>87</xdr:row>
      <xdr:rowOff>1682</xdr:rowOff>
    </xdr:to>
    <xdr:sp macro="" textlink="">
      <xdr:nvSpPr>
        <xdr:cNvPr id="77" name="Text Box 5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2241</xdr:rowOff>
    </xdr:from>
    <xdr:to>
      <xdr:col>15</xdr:col>
      <xdr:colOff>1855134</xdr:colOff>
      <xdr:row>87</xdr:row>
      <xdr:rowOff>2241</xdr:rowOff>
    </xdr:to>
    <xdr:sp macro="" textlink="">
      <xdr:nvSpPr>
        <xdr:cNvPr id="78" name="Text Box 59"/>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87</xdr:row>
      <xdr:rowOff>3922</xdr:rowOff>
    </xdr:from>
    <xdr:to>
      <xdr:col>15</xdr:col>
      <xdr:colOff>1855134</xdr:colOff>
      <xdr:row>87</xdr:row>
      <xdr:rowOff>3922</xdr:rowOff>
    </xdr:to>
    <xdr:sp macro="" textlink="">
      <xdr:nvSpPr>
        <xdr:cNvPr id="79" name="Text Box 61"/>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editAs="oneCell">
    <xdr:from>
      <xdr:col>7</xdr:col>
      <xdr:colOff>0</xdr:colOff>
      <xdr:row>30</xdr:row>
      <xdr:rowOff>0</xdr:rowOff>
    </xdr:from>
    <xdr:to>
      <xdr:col>8</xdr:col>
      <xdr:colOff>4536</xdr:colOff>
      <xdr:row>30</xdr:row>
      <xdr:rowOff>0</xdr:rowOff>
    </xdr:to>
    <xdr:pic>
      <xdr:nvPicPr>
        <xdr:cNvPr id="80"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81"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8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8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8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8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8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8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8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8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9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9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9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9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9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9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9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9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9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9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0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0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0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0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0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0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0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0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0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0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1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1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1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1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1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1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1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1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1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1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2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2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2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2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2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2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2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2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2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0</xdr:rowOff>
    </xdr:to>
    <xdr:pic>
      <xdr:nvPicPr>
        <xdr:cNvPr id="12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3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3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3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3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3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3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3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3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3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3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4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4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4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4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4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4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4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4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4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4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5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5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5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5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5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5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5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5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5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30</xdr:row>
      <xdr:rowOff>0</xdr:rowOff>
    </xdr:from>
    <xdr:to>
      <xdr:col>6</xdr:col>
      <xdr:colOff>1555750</xdr:colOff>
      <xdr:row>30</xdr:row>
      <xdr:rowOff>1134</xdr:rowOff>
    </xdr:to>
    <xdr:pic>
      <xdr:nvPicPr>
        <xdr:cNvPr id="15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5686425" y="49225200"/>
          <a:ext cx="155575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6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30</xdr:row>
      <xdr:rowOff>0</xdr:rowOff>
    </xdr:from>
    <xdr:to>
      <xdr:col>8</xdr:col>
      <xdr:colOff>4536</xdr:colOff>
      <xdr:row>30</xdr:row>
      <xdr:rowOff>1134</xdr:rowOff>
    </xdr:to>
    <xdr:pic>
      <xdr:nvPicPr>
        <xdr:cNvPr id="16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7</xdr:col>
          <xdr:colOff>285750</xdr:colOff>
          <xdr:row>13</xdr:row>
          <xdr:rowOff>295275</xdr:rowOff>
        </xdr:from>
        <xdr:to>
          <xdr:col>7</xdr:col>
          <xdr:colOff>1200150</xdr:colOff>
          <xdr:row>14</xdr:row>
          <xdr:rowOff>409575</xdr:rowOff>
        </xdr:to>
        <xdr:sp macro="" textlink="">
          <xdr:nvSpPr>
            <xdr:cNvPr id="15364" name="Object 4" hidden="1">
              <a:extLst>
                <a:ext uri="{63B3BB69-23CF-44E3-9099-C40C66FF867C}">
                  <a14:compatExt spid="_x0000_s15364"/>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19</xdr:row>
          <xdr:rowOff>85725</xdr:rowOff>
        </xdr:from>
        <xdr:to>
          <xdr:col>7</xdr:col>
          <xdr:colOff>1285875</xdr:colOff>
          <xdr:row>20</xdr:row>
          <xdr:rowOff>180975</xdr:rowOff>
        </xdr:to>
        <xdr:sp macro="" textlink="">
          <xdr:nvSpPr>
            <xdr:cNvPr id="15365" name="Object 5" hidden="1">
              <a:extLst>
                <a:ext uri="{63B3BB69-23CF-44E3-9099-C40C66FF867C}">
                  <a14:compatExt spid="_x0000_s15365"/>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257175</xdr:colOff>
          <xdr:row>24</xdr:row>
          <xdr:rowOff>371475</xdr:rowOff>
        </xdr:from>
        <xdr:to>
          <xdr:col>7</xdr:col>
          <xdr:colOff>1171575</xdr:colOff>
          <xdr:row>24</xdr:row>
          <xdr:rowOff>1057275</xdr:rowOff>
        </xdr:to>
        <xdr:sp macro="" textlink="">
          <xdr:nvSpPr>
            <xdr:cNvPr id="15366" name="Object 6" hidden="1">
              <a:extLst>
                <a:ext uri="{63B3BB69-23CF-44E3-9099-C40C66FF867C}">
                  <a14:compatExt spid="_x0000_s15366"/>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15</xdr:col>
      <xdr:colOff>1855134</xdr:colOff>
      <xdr:row>75</xdr:row>
      <xdr:rowOff>2241</xdr:rowOff>
    </xdr:from>
    <xdr:to>
      <xdr:col>15</xdr:col>
      <xdr:colOff>1855134</xdr:colOff>
      <xdr:row>75</xdr:row>
      <xdr:rowOff>2241</xdr:rowOff>
    </xdr:to>
    <xdr:sp macro="" textlink="">
      <xdr:nvSpPr>
        <xdr:cNvPr id="41" name="Text Box 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1681</xdr:rowOff>
    </xdr:from>
    <xdr:to>
      <xdr:col>15</xdr:col>
      <xdr:colOff>1855134</xdr:colOff>
      <xdr:row>75</xdr:row>
      <xdr:rowOff>1681</xdr:rowOff>
    </xdr:to>
    <xdr:sp macro="" textlink="">
      <xdr:nvSpPr>
        <xdr:cNvPr id="42" name="Text Box 8"/>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43" name="Text Box 7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2241</xdr:rowOff>
    </xdr:from>
    <xdr:to>
      <xdr:col>15</xdr:col>
      <xdr:colOff>1855134</xdr:colOff>
      <xdr:row>75</xdr:row>
      <xdr:rowOff>2241</xdr:rowOff>
    </xdr:to>
    <xdr:sp macro="" textlink="">
      <xdr:nvSpPr>
        <xdr:cNvPr id="44" name="Text Box 11"/>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1681</xdr:rowOff>
    </xdr:from>
    <xdr:to>
      <xdr:col>15</xdr:col>
      <xdr:colOff>1855134</xdr:colOff>
      <xdr:row>75</xdr:row>
      <xdr:rowOff>1681</xdr:rowOff>
    </xdr:to>
    <xdr:sp macro="" textlink="">
      <xdr:nvSpPr>
        <xdr:cNvPr id="45" name="Text Box 12"/>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46" name="Text Box 8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47" name="Text Box 1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48" name="Text Box 1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49" name="Text Box 1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0" name="Text Box 2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1" name="Text Box 2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2" name="Text Box 2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3" name="Text Box 25"/>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4" name="Text Box 2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5" name="Text Box 2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6" name="Text Box 2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7" name="Text Box 30"/>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58" name="Text Box 3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3922</xdr:rowOff>
    </xdr:from>
    <xdr:to>
      <xdr:col>15</xdr:col>
      <xdr:colOff>1855134</xdr:colOff>
      <xdr:row>75</xdr:row>
      <xdr:rowOff>3922</xdr:rowOff>
    </xdr:to>
    <xdr:sp macro="" textlink="">
      <xdr:nvSpPr>
        <xdr:cNvPr id="59" name="Text Box 32"/>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560</xdr:rowOff>
    </xdr:from>
    <xdr:to>
      <xdr:col>15</xdr:col>
      <xdr:colOff>1855134</xdr:colOff>
      <xdr:row>75</xdr:row>
      <xdr:rowOff>560</xdr:rowOff>
    </xdr:to>
    <xdr:sp macro="" textlink="">
      <xdr:nvSpPr>
        <xdr:cNvPr id="60" name="Text Box 33"/>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561</xdr:rowOff>
    </xdr:from>
    <xdr:to>
      <xdr:col>15</xdr:col>
      <xdr:colOff>1855134</xdr:colOff>
      <xdr:row>75</xdr:row>
      <xdr:rowOff>561</xdr:rowOff>
    </xdr:to>
    <xdr:sp macro="" textlink="">
      <xdr:nvSpPr>
        <xdr:cNvPr id="61" name="Text Box 34"/>
        <xdr:cNvSpPr txBox="1">
          <a:spLocks noChangeArrowheads="1"/>
        </xdr:cNvSpPr>
      </xdr:nvSpPr>
      <xdr:spPr bwMode="auto">
        <a:xfrm>
          <a:off x="15152034" y="6334181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560</xdr:rowOff>
    </xdr:from>
    <xdr:to>
      <xdr:col>15</xdr:col>
      <xdr:colOff>1855134</xdr:colOff>
      <xdr:row>75</xdr:row>
      <xdr:rowOff>560</xdr:rowOff>
    </xdr:to>
    <xdr:sp macro="" textlink="">
      <xdr:nvSpPr>
        <xdr:cNvPr id="62" name="Text Box 3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2242</xdr:rowOff>
    </xdr:from>
    <xdr:to>
      <xdr:col>15</xdr:col>
      <xdr:colOff>1855134</xdr:colOff>
      <xdr:row>75</xdr:row>
      <xdr:rowOff>2242</xdr:rowOff>
    </xdr:to>
    <xdr:sp macro="" textlink="">
      <xdr:nvSpPr>
        <xdr:cNvPr id="63" name="Text Box 36"/>
        <xdr:cNvSpPr txBox="1">
          <a:spLocks noChangeArrowheads="1"/>
        </xdr:cNvSpPr>
      </xdr:nvSpPr>
      <xdr:spPr bwMode="auto">
        <a:xfrm>
          <a:off x="15152034" y="6334349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2241</xdr:rowOff>
    </xdr:from>
    <xdr:to>
      <xdr:col>15</xdr:col>
      <xdr:colOff>1855134</xdr:colOff>
      <xdr:row>75</xdr:row>
      <xdr:rowOff>2241</xdr:rowOff>
    </xdr:to>
    <xdr:sp macro="" textlink="">
      <xdr:nvSpPr>
        <xdr:cNvPr id="64" name="Text Box 3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3923</xdr:rowOff>
    </xdr:from>
    <xdr:to>
      <xdr:col>15</xdr:col>
      <xdr:colOff>1855134</xdr:colOff>
      <xdr:row>75</xdr:row>
      <xdr:rowOff>3923</xdr:rowOff>
    </xdr:to>
    <xdr:sp macro="" textlink="">
      <xdr:nvSpPr>
        <xdr:cNvPr id="65" name="Text Box 38"/>
        <xdr:cNvSpPr txBox="1">
          <a:spLocks noChangeArrowheads="1"/>
        </xdr:cNvSpPr>
      </xdr:nvSpPr>
      <xdr:spPr bwMode="auto">
        <a:xfrm>
          <a:off x="15152034" y="6334517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3922</xdr:rowOff>
    </xdr:from>
    <xdr:to>
      <xdr:col>15</xdr:col>
      <xdr:colOff>1855134</xdr:colOff>
      <xdr:row>75</xdr:row>
      <xdr:rowOff>3922</xdr:rowOff>
    </xdr:to>
    <xdr:sp macro="" textlink="">
      <xdr:nvSpPr>
        <xdr:cNvPr id="66" name="Text Box 40"/>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3922</xdr:rowOff>
    </xdr:from>
    <xdr:to>
      <xdr:col>15</xdr:col>
      <xdr:colOff>1855134</xdr:colOff>
      <xdr:row>75</xdr:row>
      <xdr:rowOff>3922</xdr:rowOff>
    </xdr:to>
    <xdr:sp macro="" textlink="">
      <xdr:nvSpPr>
        <xdr:cNvPr id="67" name="Text Box 44"/>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1122</xdr:rowOff>
    </xdr:from>
    <xdr:to>
      <xdr:col>15</xdr:col>
      <xdr:colOff>1855134</xdr:colOff>
      <xdr:row>75</xdr:row>
      <xdr:rowOff>1122</xdr:rowOff>
    </xdr:to>
    <xdr:sp macro="" textlink="">
      <xdr:nvSpPr>
        <xdr:cNvPr id="68" name="Text Box 46"/>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1122</xdr:rowOff>
    </xdr:from>
    <xdr:to>
      <xdr:col>15</xdr:col>
      <xdr:colOff>1855134</xdr:colOff>
      <xdr:row>75</xdr:row>
      <xdr:rowOff>1122</xdr:rowOff>
    </xdr:to>
    <xdr:sp macro="" textlink="">
      <xdr:nvSpPr>
        <xdr:cNvPr id="69" name="Text Box 47"/>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1122</xdr:rowOff>
    </xdr:from>
    <xdr:to>
      <xdr:col>15</xdr:col>
      <xdr:colOff>1855134</xdr:colOff>
      <xdr:row>75</xdr:row>
      <xdr:rowOff>1122</xdr:rowOff>
    </xdr:to>
    <xdr:sp macro="" textlink="">
      <xdr:nvSpPr>
        <xdr:cNvPr id="70" name="Text Box 48"/>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1122</xdr:rowOff>
    </xdr:from>
    <xdr:to>
      <xdr:col>15</xdr:col>
      <xdr:colOff>1855134</xdr:colOff>
      <xdr:row>75</xdr:row>
      <xdr:rowOff>1122</xdr:rowOff>
    </xdr:to>
    <xdr:sp macro="" textlink="">
      <xdr:nvSpPr>
        <xdr:cNvPr id="71" name="Text Box 50"/>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2803</xdr:rowOff>
    </xdr:from>
    <xdr:to>
      <xdr:col>15</xdr:col>
      <xdr:colOff>1855134</xdr:colOff>
      <xdr:row>75</xdr:row>
      <xdr:rowOff>2803</xdr:rowOff>
    </xdr:to>
    <xdr:sp macro="" textlink="">
      <xdr:nvSpPr>
        <xdr:cNvPr id="72" name="Text Box 51"/>
        <xdr:cNvSpPr txBox="1">
          <a:spLocks noChangeArrowheads="1"/>
        </xdr:cNvSpPr>
      </xdr:nvSpPr>
      <xdr:spPr bwMode="auto">
        <a:xfrm>
          <a:off x="15152034" y="6334405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73" name="Text Box 5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74" name="Text Box 54"/>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560</xdr:rowOff>
    </xdr:from>
    <xdr:to>
      <xdr:col>15</xdr:col>
      <xdr:colOff>1855134</xdr:colOff>
      <xdr:row>75</xdr:row>
      <xdr:rowOff>560</xdr:rowOff>
    </xdr:to>
    <xdr:sp macro="" textlink="">
      <xdr:nvSpPr>
        <xdr:cNvPr id="75" name="Text Box 5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76" name="Text Box 5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1682</xdr:rowOff>
    </xdr:from>
    <xdr:to>
      <xdr:col>15</xdr:col>
      <xdr:colOff>1855134</xdr:colOff>
      <xdr:row>75</xdr:row>
      <xdr:rowOff>1682</xdr:rowOff>
    </xdr:to>
    <xdr:sp macro="" textlink="">
      <xdr:nvSpPr>
        <xdr:cNvPr id="77" name="Text Box 5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2241</xdr:rowOff>
    </xdr:from>
    <xdr:to>
      <xdr:col>15</xdr:col>
      <xdr:colOff>1855134</xdr:colOff>
      <xdr:row>75</xdr:row>
      <xdr:rowOff>2241</xdr:rowOff>
    </xdr:to>
    <xdr:sp macro="" textlink="">
      <xdr:nvSpPr>
        <xdr:cNvPr id="78" name="Text Box 59"/>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75</xdr:row>
      <xdr:rowOff>3922</xdr:rowOff>
    </xdr:from>
    <xdr:to>
      <xdr:col>15</xdr:col>
      <xdr:colOff>1855134</xdr:colOff>
      <xdr:row>75</xdr:row>
      <xdr:rowOff>3922</xdr:rowOff>
    </xdr:to>
    <xdr:sp macro="" textlink="">
      <xdr:nvSpPr>
        <xdr:cNvPr id="79" name="Text Box 61"/>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editAs="oneCell">
    <xdr:from>
      <xdr:col>7</xdr:col>
      <xdr:colOff>0</xdr:colOff>
      <xdr:row>18</xdr:row>
      <xdr:rowOff>0</xdr:rowOff>
    </xdr:from>
    <xdr:to>
      <xdr:col>8</xdr:col>
      <xdr:colOff>4535</xdr:colOff>
      <xdr:row>18</xdr:row>
      <xdr:rowOff>0</xdr:rowOff>
    </xdr:to>
    <xdr:pic>
      <xdr:nvPicPr>
        <xdr:cNvPr id="80"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81"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8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8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8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8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8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8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8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8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9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9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9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9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9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9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9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9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9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9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0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0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0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0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0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0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0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0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0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0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1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1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1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1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1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1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1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1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1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1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2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2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2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2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2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2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2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2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2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0</xdr:rowOff>
    </xdr:to>
    <xdr:pic>
      <xdr:nvPicPr>
        <xdr:cNvPr id="12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3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3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3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3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3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3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3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3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3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3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4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4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4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4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4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4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4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4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4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4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5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5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5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5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5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5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5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5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5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18</xdr:row>
      <xdr:rowOff>0</xdr:rowOff>
    </xdr:from>
    <xdr:to>
      <xdr:col>6</xdr:col>
      <xdr:colOff>1555750</xdr:colOff>
      <xdr:row>18</xdr:row>
      <xdr:rowOff>1134</xdr:rowOff>
    </xdr:to>
    <xdr:pic>
      <xdr:nvPicPr>
        <xdr:cNvPr id="15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5686425" y="49225200"/>
          <a:ext cx="155575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6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18</xdr:row>
      <xdr:rowOff>0</xdr:rowOff>
    </xdr:from>
    <xdr:to>
      <xdr:col>8</xdr:col>
      <xdr:colOff>4535</xdr:colOff>
      <xdr:row>18</xdr:row>
      <xdr:rowOff>1134</xdr:rowOff>
    </xdr:to>
    <xdr:pic>
      <xdr:nvPicPr>
        <xdr:cNvPr id="16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xdr:from>
      <xdr:col>4</xdr:col>
      <xdr:colOff>429987</xdr:colOff>
      <xdr:row>11</xdr:row>
      <xdr:rowOff>266699</xdr:rowOff>
    </xdr:from>
    <xdr:to>
      <xdr:col>4</xdr:col>
      <xdr:colOff>1278578</xdr:colOff>
      <xdr:row>11</xdr:row>
      <xdr:rowOff>526561</xdr:rowOff>
    </xdr:to>
    <xdr:sp macro="" textlink="">
      <xdr:nvSpPr>
        <xdr:cNvPr id="170" name="CaixaDeTexto 169"/>
        <xdr:cNvSpPr txBox="1"/>
      </xdr:nvSpPr>
      <xdr:spPr>
        <a:xfrm>
          <a:off x="2782662" y="19564349"/>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2/Mês</a:t>
          </a:r>
        </a:p>
      </xdr:txBody>
    </xdr:sp>
    <xdr:clientData/>
  </xdr:twoCellAnchor>
  <xdr:twoCellAnchor>
    <xdr:from>
      <xdr:col>4</xdr:col>
      <xdr:colOff>435429</xdr:colOff>
      <xdr:row>13</xdr:row>
      <xdr:rowOff>136071</xdr:rowOff>
    </xdr:from>
    <xdr:to>
      <xdr:col>4</xdr:col>
      <xdr:colOff>1284020</xdr:colOff>
      <xdr:row>13</xdr:row>
      <xdr:rowOff>395933</xdr:rowOff>
    </xdr:to>
    <xdr:sp macro="" textlink="">
      <xdr:nvSpPr>
        <xdr:cNvPr id="171" name="CaixaDeTexto 170"/>
        <xdr:cNvSpPr txBox="1"/>
      </xdr:nvSpPr>
      <xdr:spPr>
        <a:xfrm>
          <a:off x="2788104" y="21348246"/>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2/Mês</a:t>
          </a:r>
        </a:p>
      </xdr:txBody>
    </xdr:sp>
    <xdr:clientData/>
  </xdr:twoCellAnchor>
  <xdr:twoCellAnchor>
    <xdr:from>
      <xdr:col>4</xdr:col>
      <xdr:colOff>574221</xdr:colOff>
      <xdr:row>15</xdr:row>
      <xdr:rowOff>206829</xdr:rowOff>
    </xdr:from>
    <xdr:to>
      <xdr:col>4</xdr:col>
      <xdr:colOff>1422812</xdr:colOff>
      <xdr:row>15</xdr:row>
      <xdr:rowOff>466691</xdr:rowOff>
    </xdr:to>
    <xdr:sp macro="" textlink="">
      <xdr:nvSpPr>
        <xdr:cNvPr id="177" name="CaixaDeTexto 176"/>
        <xdr:cNvSpPr txBox="1"/>
      </xdr:nvSpPr>
      <xdr:spPr>
        <a:xfrm>
          <a:off x="2926896" y="32077479"/>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1/Mês</a:t>
          </a:r>
        </a:p>
      </xdr:txBody>
    </xdr:sp>
    <xdr:clientData/>
  </xdr:twoCellAnchor>
  <xdr:twoCellAnchor>
    <xdr:from>
      <xdr:col>4</xdr:col>
      <xdr:colOff>508907</xdr:colOff>
      <xdr:row>17</xdr:row>
      <xdr:rowOff>209550</xdr:rowOff>
    </xdr:from>
    <xdr:to>
      <xdr:col>4</xdr:col>
      <xdr:colOff>1357498</xdr:colOff>
      <xdr:row>17</xdr:row>
      <xdr:rowOff>469412</xdr:rowOff>
    </xdr:to>
    <xdr:sp macro="" textlink="">
      <xdr:nvSpPr>
        <xdr:cNvPr id="178" name="CaixaDeTexto 177"/>
        <xdr:cNvSpPr txBox="1"/>
      </xdr:nvSpPr>
      <xdr:spPr>
        <a:xfrm>
          <a:off x="2861582" y="33880425"/>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1/Mês</a:t>
          </a:r>
        </a:p>
      </xdr:txBody>
    </xdr:sp>
    <xdr:clientData/>
  </xdr:twoCellAnchor>
  <mc:AlternateContent xmlns:mc="http://schemas.openxmlformats.org/markup-compatibility/2006">
    <mc:Choice xmlns:a14="http://schemas.microsoft.com/office/drawing/2010/main" Requires="a14">
      <xdr:twoCellAnchor editAs="oneCell">
        <xdr:from>
          <xdr:col>7</xdr:col>
          <xdr:colOff>295275</xdr:colOff>
          <xdr:row>10</xdr:row>
          <xdr:rowOff>504825</xdr:rowOff>
        </xdr:from>
        <xdr:to>
          <xdr:col>7</xdr:col>
          <xdr:colOff>1209675</xdr:colOff>
          <xdr:row>10</xdr:row>
          <xdr:rowOff>1190625</xdr:rowOff>
        </xdr:to>
        <xdr:sp macro="" textlink="">
          <xdr:nvSpPr>
            <xdr:cNvPr id="16388" name="Object 4" hidden="1">
              <a:extLst>
                <a:ext uri="{63B3BB69-23CF-44E3-9099-C40C66FF867C}">
                  <a14:compatExt spid="_x0000_s16388"/>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12</xdr:row>
          <xdr:rowOff>561975</xdr:rowOff>
        </xdr:from>
        <xdr:to>
          <xdr:col>7</xdr:col>
          <xdr:colOff>1266825</xdr:colOff>
          <xdr:row>12</xdr:row>
          <xdr:rowOff>1247775</xdr:rowOff>
        </xdr:to>
        <xdr:sp macro="" textlink="">
          <xdr:nvSpPr>
            <xdr:cNvPr id="16389" name="Object 5" hidden="1">
              <a:extLst>
                <a:ext uri="{63B3BB69-23CF-44E3-9099-C40C66FF867C}">
                  <a14:compatExt spid="_x0000_s16389"/>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15</xdr:row>
          <xdr:rowOff>38100</xdr:rowOff>
        </xdr:from>
        <xdr:to>
          <xdr:col>7</xdr:col>
          <xdr:colOff>1266825</xdr:colOff>
          <xdr:row>16</xdr:row>
          <xdr:rowOff>200025</xdr:rowOff>
        </xdr:to>
        <xdr:sp macro="" textlink="">
          <xdr:nvSpPr>
            <xdr:cNvPr id="16390" name="Object 6" hidden="1">
              <a:extLst>
                <a:ext uri="{63B3BB69-23CF-44E3-9099-C40C66FF867C}">
                  <a14:compatExt spid="_x0000_s16390"/>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15</xdr:col>
      <xdr:colOff>1855134</xdr:colOff>
      <xdr:row>70</xdr:row>
      <xdr:rowOff>2241</xdr:rowOff>
    </xdr:from>
    <xdr:to>
      <xdr:col>15</xdr:col>
      <xdr:colOff>1855134</xdr:colOff>
      <xdr:row>70</xdr:row>
      <xdr:rowOff>2241</xdr:rowOff>
    </xdr:to>
    <xdr:sp macro="" textlink="">
      <xdr:nvSpPr>
        <xdr:cNvPr id="41" name="Text Box 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1681</xdr:rowOff>
    </xdr:from>
    <xdr:to>
      <xdr:col>15</xdr:col>
      <xdr:colOff>1855134</xdr:colOff>
      <xdr:row>70</xdr:row>
      <xdr:rowOff>1681</xdr:rowOff>
    </xdr:to>
    <xdr:sp macro="" textlink="">
      <xdr:nvSpPr>
        <xdr:cNvPr id="42" name="Text Box 8"/>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43" name="Text Box 7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2241</xdr:rowOff>
    </xdr:from>
    <xdr:to>
      <xdr:col>15</xdr:col>
      <xdr:colOff>1855134</xdr:colOff>
      <xdr:row>70</xdr:row>
      <xdr:rowOff>2241</xdr:rowOff>
    </xdr:to>
    <xdr:sp macro="" textlink="">
      <xdr:nvSpPr>
        <xdr:cNvPr id="44" name="Text Box 11"/>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1681</xdr:rowOff>
    </xdr:from>
    <xdr:to>
      <xdr:col>15</xdr:col>
      <xdr:colOff>1855134</xdr:colOff>
      <xdr:row>70</xdr:row>
      <xdr:rowOff>1681</xdr:rowOff>
    </xdr:to>
    <xdr:sp macro="" textlink="">
      <xdr:nvSpPr>
        <xdr:cNvPr id="45" name="Text Box 12"/>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46" name="Text Box 8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47" name="Text Box 1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48" name="Text Box 1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49" name="Text Box 1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50" name="Text Box 2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51" name="Text Box 2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52" name="Text Box 2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53" name="Text Box 25"/>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54" name="Text Box 2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55" name="Text Box 2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56" name="Text Box 2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57" name="Text Box 30"/>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58" name="Text Box 3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3922</xdr:rowOff>
    </xdr:from>
    <xdr:to>
      <xdr:col>15</xdr:col>
      <xdr:colOff>1855134</xdr:colOff>
      <xdr:row>70</xdr:row>
      <xdr:rowOff>3922</xdr:rowOff>
    </xdr:to>
    <xdr:sp macro="" textlink="">
      <xdr:nvSpPr>
        <xdr:cNvPr id="59" name="Text Box 32"/>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560</xdr:rowOff>
    </xdr:from>
    <xdr:to>
      <xdr:col>15</xdr:col>
      <xdr:colOff>1855134</xdr:colOff>
      <xdr:row>70</xdr:row>
      <xdr:rowOff>560</xdr:rowOff>
    </xdr:to>
    <xdr:sp macro="" textlink="">
      <xdr:nvSpPr>
        <xdr:cNvPr id="60" name="Text Box 33"/>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561</xdr:rowOff>
    </xdr:from>
    <xdr:to>
      <xdr:col>15</xdr:col>
      <xdr:colOff>1855134</xdr:colOff>
      <xdr:row>70</xdr:row>
      <xdr:rowOff>561</xdr:rowOff>
    </xdr:to>
    <xdr:sp macro="" textlink="">
      <xdr:nvSpPr>
        <xdr:cNvPr id="61" name="Text Box 34"/>
        <xdr:cNvSpPr txBox="1">
          <a:spLocks noChangeArrowheads="1"/>
        </xdr:cNvSpPr>
      </xdr:nvSpPr>
      <xdr:spPr bwMode="auto">
        <a:xfrm>
          <a:off x="15152034" y="6334181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560</xdr:rowOff>
    </xdr:from>
    <xdr:to>
      <xdr:col>15</xdr:col>
      <xdr:colOff>1855134</xdr:colOff>
      <xdr:row>70</xdr:row>
      <xdr:rowOff>560</xdr:rowOff>
    </xdr:to>
    <xdr:sp macro="" textlink="">
      <xdr:nvSpPr>
        <xdr:cNvPr id="62" name="Text Box 3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2242</xdr:rowOff>
    </xdr:from>
    <xdr:to>
      <xdr:col>15</xdr:col>
      <xdr:colOff>1855134</xdr:colOff>
      <xdr:row>70</xdr:row>
      <xdr:rowOff>2242</xdr:rowOff>
    </xdr:to>
    <xdr:sp macro="" textlink="">
      <xdr:nvSpPr>
        <xdr:cNvPr id="63" name="Text Box 36"/>
        <xdr:cNvSpPr txBox="1">
          <a:spLocks noChangeArrowheads="1"/>
        </xdr:cNvSpPr>
      </xdr:nvSpPr>
      <xdr:spPr bwMode="auto">
        <a:xfrm>
          <a:off x="15152034" y="6334349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2241</xdr:rowOff>
    </xdr:from>
    <xdr:to>
      <xdr:col>15</xdr:col>
      <xdr:colOff>1855134</xdr:colOff>
      <xdr:row>70</xdr:row>
      <xdr:rowOff>2241</xdr:rowOff>
    </xdr:to>
    <xdr:sp macro="" textlink="">
      <xdr:nvSpPr>
        <xdr:cNvPr id="64" name="Text Box 3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3923</xdr:rowOff>
    </xdr:from>
    <xdr:to>
      <xdr:col>15</xdr:col>
      <xdr:colOff>1855134</xdr:colOff>
      <xdr:row>70</xdr:row>
      <xdr:rowOff>3923</xdr:rowOff>
    </xdr:to>
    <xdr:sp macro="" textlink="">
      <xdr:nvSpPr>
        <xdr:cNvPr id="65" name="Text Box 38"/>
        <xdr:cNvSpPr txBox="1">
          <a:spLocks noChangeArrowheads="1"/>
        </xdr:cNvSpPr>
      </xdr:nvSpPr>
      <xdr:spPr bwMode="auto">
        <a:xfrm>
          <a:off x="15152034" y="6334517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3922</xdr:rowOff>
    </xdr:from>
    <xdr:to>
      <xdr:col>15</xdr:col>
      <xdr:colOff>1855134</xdr:colOff>
      <xdr:row>70</xdr:row>
      <xdr:rowOff>3922</xdr:rowOff>
    </xdr:to>
    <xdr:sp macro="" textlink="">
      <xdr:nvSpPr>
        <xdr:cNvPr id="66" name="Text Box 40"/>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3922</xdr:rowOff>
    </xdr:from>
    <xdr:to>
      <xdr:col>15</xdr:col>
      <xdr:colOff>1855134</xdr:colOff>
      <xdr:row>70</xdr:row>
      <xdr:rowOff>3922</xdr:rowOff>
    </xdr:to>
    <xdr:sp macro="" textlink="">
      <xdr:nvSpPr>
        <xdr:cNvPr id="67" name="Text Box 44"/>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1122</xdr:rowOff>
    </xdr:from>
    <xdr:to>
      <xdr:col>15</xdr:col>
      <xdr:colOff>1855134</xdr:colOff>
      <xdr:row>70</xdr:row>
      <xdr:rowOff>1122</xdr:rowOff>
    </xdr:to>
    <xdr:sp macro="" textlink="">
      <xdr:nvSpPr>
        <xdr:cNvPr id="68" name="Text Box 46"/>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1122</xdr:rowOff>
    </xdr:from>
    <xdr:to>
      <xdr:col>15</xdr:col>
      <xdr:colOff>1855134</xdr:colOff>
      <xdr:row>70</xdr:row>
      <xdr:rowOff>1122</xdr:rowOff>
    </xdr:to>
    <xdr:sp macro="" textlink="">
      <xdr:nvSpPr>
        <xdr:cNvPr id="69" name="Text Box 47"/>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1122</xdr:rowOff>
    </xdr:from>
    <xdr:to>
      <xdr:col>15</xdr:col>
      <xdr:colOff>1855134</xdr:colOff>
      <xdr:row>70</xdr:row>
      <xdr:rowOff>1122</xdr:rowOff>
    </xdr:to>
    <xdr:sp macro="" textlink="">
      <xdr:nvSpPr>
        <xdr:cNvPr id="70" name="Text Box 48"/>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1122</xdr:rowOff>
    </xdr:from>
    <xdr:to>
      <xdr:col>15</xdr:col>
      <xdr:colOff>1855134</xdr:colOff>
      <xdr:row>70</xdr:row>
      <xdr:rowOff>1122</xdr:rowOff>
    </xdr:to>
    <xdr:sp macro="" textlink="">
      <xdr:nvSpPr>
        <xdr:cNvPr id="71" name="Text Box 50"/>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2803</xdr:rowOff>
    </xdr:from>
    <xdr:to>
      <xdr:col>15</xdr:col>
      <xdr:colOff>1855134</xdr:colOff>
      <xdr:row>70</xdr:row>
      <xdr:rowOff>2803</xdr:rowOff>
    </xdr:to>
    <xdr:sp macro="" textlink="">
      <xdr:nvSpPr>
        <xdr:cNvPr id="72" name="Text Box 51"/>
        <xdr:cNvSpPr txBox="1">
          <a:spLocks noChangeArrowheads="1"/>
        </xdr:cNvSpPr>
      </xdr:nvSpPr>
      <xdr:spPr bwMode="auto">
        <a:xfrm>
          <a:off x="15152034" y="6334405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73" name="Text Box 5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74" name="Text Box 54"/>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560</xdr:rowOff>
    </xdr:from>
    <xdr:to>
      <xdr:col>15</xdr:col>
      <xdr:colOff>1855134</xdr:colOff>
      <xdr:row>70</xdr:row>
      <xdr:rowOff>560</xdr:rowOff>
    </xdr:to>
    <xdr:sp macro="" textlink="">
      <xdr:nvSpPr>
        <xdr:cNvPr id="75" name="Text Box 5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76" name="Text Box 5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1682</xdr:rowOff>
    </xdr:from>
    <xdr:to>
      <xdr:col>15</xdr:col>
      <xdr:colOff>1855134</xdr:colOff>
      <xdr:row>70</xdr:row>
      <xdr:rowOff>1682</xdr:rowOff>
    </xdr:to>
    <xdr:sp macro="" textlink="">
      <xdr:nvSpPr>
        <xdr:cNvPr id="77" name="Text Box 5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2241</xdr:rowOff>
    </xdr:from>
    <xdr:to>
      <xdr:col>15</xdr:col>
      <xdr:colOff>1855134</xdr:colOff>
      <xdr:row>70</xdr:row>
      <xdr:rowOff>2241</xdr:rowOff>
    </xdr:to>
    <xdr:sp macro="" textlink="">
      <xdr:nvSpPr>
        <xdr:cNvPr id="78" name="Text Box 59"/>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70</xdr:row>
      <xdr:rowOff>3922</xdr:rowOff>
    </xdr:from>
    <xdr:to>
      <xdr:col>15</xdr:col>
      <xdr:colOff>1855134</xdr:colOff>
      <xdr:row>70</xdr:row>
      <xdr:rowOff>3922</xdr:rowOff>
    </xdr:to>
    <xdr:sp macro="" textlink="">
      <xdr:nvSpPr>
        <xdr:cNvPr id="79" name="Text Box 61"/>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editAs="oneCell">
    <xdr:from>
      <xdr:col>7</xdr:col>
      <xdr:colOff>0</xdr:colOff>
      <xdr:row>14</xdr:row>
      <xdr:rowOff>0</xdr:rowOff>
    </xdr:from>
    <xdr:to>
      <xdr:col>8</xdr:col>
      <xdr:colOff>4535</xdr:colOff>
      <xdr:row>14</xdr:row>
      <xdr:rowOff>0</xdr:rowOff>
    </xdr:to>
    <xdr:pic>
      <xdr:nvPicPr>
        <xdr:cNvPr id="80"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81"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8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8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8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8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8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8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8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8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9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9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9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9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9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9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9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9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9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9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0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0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0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0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0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0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0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0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0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0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1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1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1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1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1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1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1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1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1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1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2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2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2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2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2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2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2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2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2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0</xdr:rowOff>
    </xdr:to>
    <xdr:pic>
      <xdr:nvPicPr>
        <xdr:cNvPr id="12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3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3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3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3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3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3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3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3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3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3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4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4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4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4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4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4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4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4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4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4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5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5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5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5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5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5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5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5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5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14</xdr:row>
      <xdr:rowOff>0</xdr:rowOff>
    </xdr:from>
    <xdr:to>
      <xdr:col>6</xdr:col>
      <xdr:colOff>1555750</xdr:colOff>
      <xdr:row>14</xdr:row>
      <xdr:rowOff>1134</xdr:rowOff>
    </xdr:to>
    <xdr:pic>
      <xdr:nvPicPr>
        <xdr:cNvPr id="15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5686425" y="49225200"/>
          <a:ext cx="155575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6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14</xdr:row>
      <xdr:rowOff>0</xdr:rowOff>
    </xdr:from>
    <xdr:to>
      <xdr:col>8</xdr:col>
      <xdr:colOff>4535</xdr:colOff>
      <xdr:row>14</xdr:row>
      <xdr:rowOff>1134</xdr:rowOff>
    </xdr:to>
    <xdr:pic>
      <xdr:nvPicPr>
        <xdr:cNvPr id="16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7</xdr:col>
          <xdr:colOff>342900</xdr:colOff>
          <xdr:row>11</xdr:row>
          <xdr:rowOff>38100</xdr:rowOff>
        </xdr:from>
        <xdr:to>
          <xdr:col>7</xdr:col>
          <xdr:colOff>1257300</xdr:colOff>
          <xdr:row>12</xdr:row>
          <xdr:rowOff>266700</xdr:rowOff>
        </xdr:to>
        <xdr:sp macro="" textlink="">
          <xdr:nvSpPr>
            <xdr:cNvPr id="17412" name="Object 4" hidden="1">
              <a:extLst>
                <a:ext uri="{63B3BB69-23CF-44E3-9099-C40C66FF867C}">
                  <a14:compatExt spid="_x0000_s17412"/>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xdr:from>
      <xdr:col>15</xdr:col>
      <xdr:colOff>1855134</xdr:colOff>
      <xdr:row>71</xdr:row>
      <xdr:rowOff>2241</xdr:rowOff>
    </xdr:from>
    <xdr:to>
      <xdr:col>15</xdr:col>
      <xdr:colOff>1855134</xdr:colOff>
      <xdr:row>71</xdr:row>
      <xdr:rowOff>2241</xdr:rowOff>
    </xdr:to>
    <xdr:sp macro="" textlink="">
      <xdr:nvSpPr>
        <xdr:cNvPr id="41" name="Text Box 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1681</xdr:rowOff>
    </xdr:from>
    <xdr:to>
      <xdr:col>15</xdr:col>
      <xdr:colOff>1855134</xdr:colOff>
      <xdr:row>71</xdr:row>
      <xdr:rowOff>1681</xdr:rowOff>
    </xdr:to>
    <xdr:sp macro="" textlink="">
      <xdr:nvSpPr>
        <xdr:cNvPr id="42" name="Text Box 8"/>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43" name="Text Box 7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2241</xdr:rowOff>
    </xdr:from>
    <xdr:to>
      <xdr:col>15</xdr:col>
      <xdr:colOff>1855134</xdr:colOff>
      <xdr:row>71</xdr:row>
      <xdr:rowOff>2241</xdr:rowOff>
    </xdr:to>
    <xdr:sp macro="" textlink="">
      <xdr:nvSpPr>
        <xdr:cNvPr id="44" name="Text Box 11"/>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1681</xdr:rowOff>
    </xdr:from>
    <xdr:to>
      <xdr:col>15</xdr:col>
      <xdr:colOff>1855134</xdr:colOff>
      <xdr:row>71</xdr:row>
      <xdr:rowOff>1681</xdr:rowOff>
    </xdr:to>
    <xdr:sp macro="" textlink="">
      <xdr:nvSpPr>
        <xdr:cNvPr id="45" name="Text Box 12"/>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46" name="Text Box 8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47" name="Text Box 1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48" name="Text Box 1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49" name="Text Box 1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0" name="Text Box 2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1" name="Text Box 2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2" name="Text Box 2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3" name="Text Box 25"/>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4" name="Text Box 2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5" name="Text Box 2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6" name="Text Box 2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7" name="Text Box 30"/>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58" name="Text Box 3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3922</xdr:rowOff>
    </xdr:from>
    <xdr:to>
      <xdr:col>15</xdr:col>
      <xdr:colOff>1855134</xdr:colOff>
      <xdr:row>71</xdr:row>
      <xdr:rowOff>3922</xdr:rowOff>
    </xdr:to>
    <xdr:sp macro="" textlink="">
      <xdr:nvSpPr>
        <xdr:cNvPr id="59" name="Text Box 32"/>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560</xdr:rowOff>
    </xdr:from>
    <xdr:to>
      <xdr:col>15</xdr:col>
      <xdr:colOff>1855134</xdr:colOff>
      <xdr:row>71</xdr:row>
      <xdr:rowOff>560</xdr:rowOff>
    </xdr:to>
    <xdr:sp macro="" textlink="">
      <xdr:nvSpPr>
        <xdr:cNvPr id="60" name="Text Box 33"/>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561</xdr:rowOff>
    </xdr:from>
    <xdr:to>
      <xdr:col>15</xdr:col>
      <xdr:colOff>1855134</xdr:colOff>
      <xdr:row>71</xdr:row>
      <xdr:rowOff>561</xdr:rowOff>
    </xdr:to>
    <xdr:sp macro="" textlink="">
      <xdr:nvSpPr>
        <xdr:cNvPr id="61" name="Text Box 34"/>
        <xdr:cNvSpPr txBox="1">
          <a:spLocks noChangeArrowheads="1"/>
        </xdr:cNvSpPr>
      </xdr:nvSpPr>
      <xdr:spPr bwMode="auto">
        <a:xfrm>
          <a:off x="15152034" y="6334181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560</xdr:rowOff>
    </xdr:from>
    <xdr:to>
      <xdr:col>15</xdr:col>
      <xdr:colOff>1855134</xdr:colOff>
      <xdr:row>71</xdr:row>
      <xdr:rowOff>560</xdr:rowOff>
    </xdr:to>
    <xdr:sp macro="" textlink="">
      <xdr:nvSpPr>
        <xdr:cNvPr id="62" name="Text Box 3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2242</xdr:rowOff>
    </xdr:from>
    <xdr:to>
      <xdr:col>15</xdr:col>
      <xdr:colOff>1855134</xdr:colOff>
      <xdr:row>71</xdr:row>
      <xdr:rowOff>2242</xdr:rowOff>
    </xdr:to>
    <xdr:sp macro="" textlink="">
      <xdr:nvSpPr>
        <xdr:cNvPr id="63" name="Text Box 36"/>
        <xdr:cNvSpPr txBox="1">
          <a:spLocks noChangeArrowheads="1"/>
        </xdr:cNvSpPr>
      </xdr:nvSpPr>
      <xdr:spPr bwMode="auto">
        <a:xfrm>
          <a:off x="15152034" y="6334349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2241</xdr:rowOff>
    </xdr:from>
    <xdr:to>
      <xdr:col>15</xdr:col>
      <xdr:colOff>1855134</xdr:colOff>
      <xdr:row>71</xdr:row>
      <xdr:rowOff>2241</xdr:rowOff>
    </xdr:to>
    <xdr:sp macro="" textlink="">
      <xdr:nvSpPr>
        <xdr:cNvPr id="64" name="Text Box 3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3923</xdr:rowOff>
    </xdr:from>
    <xdr:to>
      <xdr:col>15</xdr:col>
      <xdr:colOff>1855134</xdr:colOff>
      <xdr:row>71</xdr:row>
      <xdr:rowOff>3923</xdr:rowOff>
    </xdr:to>
    <xdr:sp macro="" textlink="">
      <xdr:nvSpPr>
        <xdr:cNvPr id="65" name="Text Box 38"/>
        <xdr:cNvSpPr txBox="1">
          <a:spLocks noChangeArrowheads="1"/>
        </xdr:cNvSpPr>
      </xdr:nvSpPr>
      <xdr:spPr bwMode="auto">
        <a:xfrm>
          <a:off x="15152034" y="6334517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3922</xdr:rowOff>
    </xdr:from>
    <xdr:to>
      <xdr:col>15</xdr:col>
      <xdr:colOff>1855134</xdr:colOff>
      <xdr:row>71</xdr:row>
      <xdr:rowOff>3922</xdr:rowOff>
    </xdr:to>
    <xdr:sp macro="" textlink="">
      <xdr:nvSpPr>
        <xdr:cNvPr id="66" name="Text Box 40"/>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3922</xdr:rowOff>
    </xdr:from>
    <xdr:to>
      <xdr:col>15</xdr:col>
      <xdr:colOff>1855134</xdr:colOff>
      <xdr:row>71</xdr:row>
      <xdr:rowOff>3922</xdr:rowOff>
    </xdr:to>
    <xdr:sp macro="" textlink="">
      <xdr:nvSpPr>
        <xdr:cNvPr id="67" name="Text Box 44"/>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1122</xdr:rowOff>
    </xdr:from>
    <xdr:to>
      <xdr:col>15</xdr:col>
      <xdr:colOff>1855134</xdr:colOff>
      <xdr:row>71</xdr:row>
      <xdr:rowOff>1122</xdr:rowOff>
    </xdr:to>
    <xdr:sp macro="" textlink="">
      <xdr:nvSpPr>
        <xdr:cNvPr id="68" name="Text Box 46"/>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1122</xdr:rowOff>
    </xdr:from>
    <xdr:to>
      <xdr:col>15</xdr:col>
      <xdr:colOff>1855134</xdr:colOff>
      <xdr:row>71</xdr:row>
      <xdr:rowOff>1122</xdr:rowOff>
    </xdr:to>
    <xdr:sp macro="" textlink="">
      <xdr:nvSpPr>
        <xdr:cNvPr id="69" name="Text Box 47"/>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1122</xdr:rowOff>
    </xdr:from>
    <xdr:to>
      <xdr:col>15</xdr:col>
      <xdr:colOff>1855134</xdr:colOff>
      <xdr:row>71</xdr:row>
      <xdr:rowOff>1122</xdr:rowOff>
    </xdr:to>
    <xdr:sp macro="" textlink="">
      <xdr:nvSpPr>
        <xdr:cNvPr id="70" name="Text Box 48"/>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1122</xdr:rowOff>
    </xdr:from>
    <xdr:to>
      <xdr:col>15</xdr:col>
      <xdr:colOff>1855134</xdr:colOff>
      <xdr:row>71</xdr:row>
      <xdr:rowOff>1122</xdr:rowOff>
    </xdr:to>
    <xdr:sp macro="" textlink="">
      <xdr:nvSpPr>
        <xdr:cNvPr id="71" name="Text Box 50"/>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2803</xdr:rowOff>
    </xdr:from>
    <xdr:to>
      <xdr:col>15</xdr:col>
      <xdr:colOff>1855134</xdr:colOff>
      <xdr:row>71</xdr:row>
      <xdr:rowOff>2803</xdr:rowOff>
    </xdr:to>
    <xdr:sp macro="" textlink="">
      <xdr:nvSpPr>
        <xdr:cNvPr id="72" name="Text Box 51"/>
        <xdr:cNvSpPr txBox="1">
          <a:spLocks noChangeArrowheads="1"/>
        </xdr:cNvSpPr>
      </xdr:nvSpPr>
      <xdr:spPr bwMode="auto">
        <a:xfrm>
          <a:off x="15152034" y="6334405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73" name="Text Box 5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74" name="Text Box 54"/>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560</xdr:rowOff>
    </xdr:from>
    <xdr:to>
      <xdr:col>15</xdr:col>
      <xdr:colOff>1855134</xdr:colOff>
      <xdr:row>71</xdr:row>
      <xdr:rowOff>560</xdr:rowOff>
    </xdr:to>
    <xdr:sp macro="" textlink="">
      <xdr:nvSpPr>
        <xdr:cNvPr id="75" name="Text Box 5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76" name="Text Box 5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1682</xdr:rowOff>
    </xdr:from>
    <xdr:to>
      <xdr:col>15</xdr:col>
      <xdr:colOff>1855134</xdr:colOff>
      <xdr:row>71</xdr:row>
      <xdr:rowOff>1682</xdr:rowOff>
    </xdr:to>
    <xdr:sp macro="" textlink="">
      <xdr:nvSpPr>
        <xdr:cNvPr id="77" name="Text Box 5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2241</xdr:rowOff>
    </xdr:from>
    <xdr:to>
      <xdr:col>15</xdr:col>
      <xdr:colOff>1855134</xdr:colOff>
      <xdr:row>71</xdr:row>
      <xdr:rowOff>2241</xdr:rowOff>
    </xdr:to>
    <xdr:sp macro="" textlink="">
      <xdr:nvSpPr>
        <xdr:cNvPr id="78" name="Text Box 59"/>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15</xdr:col>
      <xdr:colOff>1855134</xdr:colOff>
      <xdr:row>71</xdr:row>
      <xdr:rowOff>3922</xdr:rowOff>
    </xdr:from>
    <xdr:to>
      <xdr:col>15</xdr:col>
      <xdr:colOff>1855134</xdr:colOff>
      <xdr:row>71</xdr:row>
      <xdr:rowOff>3922</xdr:rowOff>
    </xdr:to>
    <xdr:sp macro="" textlink="">
      <xdr:nvSpPr>
        <xdr:cNvPr id="79" name="Text Box 61"/>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editAs="oneCell">
    <xdr:from>
      <xdr:col>7</xdr:col>
      <xdr:colOff>0</xdr:colOff>
      <xdr:row>16</xdr:row>
      <xdr:rowOff>0</xdr:rowOff>
    </xdr:from>
    <xdr:to>
      <xdr:col>8</xdr:col>
      <xdr:colOff>4536</xdr:colOff>
      <xdr:row>16</xdr:row>
      <xdr:rowOff>0</xdr:rowOff>
    </xdr:to>
    <xdr:pic>
      <xdr:nvPicPr>
        <xdr:cNvPr id="80"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81"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8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8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8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8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8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8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8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8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9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9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9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9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9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9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9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9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9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9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0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0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0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0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0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0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0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0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0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0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1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1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1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1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1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1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1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1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1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1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2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2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2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2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2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2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2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2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2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0</xdr:rowOff>
    </xdr:to>
    <xdr:pic>
      <xdr:nvPicPr>
        <xdr:cNvPr id="12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3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3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3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3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3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3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3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3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3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3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4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4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4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4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4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4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4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4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4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4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5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5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5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5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5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5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5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5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5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16</xdr:row>
      <xdr:rowOff>0</xdr:rowOff>
    </xdr:from>
    <xdr:to>
      <xdr:col>6</xdr:col>
      <xdr:colOff>1555750</xdr:colOff>
      <xdr:row>16</xdr:row>
      <xdr:rowOff>1134</xdr:rowOff>
    </xdr:to>
    <xdr:pic>
      <xdr:nvPicPr>
        <xdr:cNvPr id="15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5686425" y="49225200"/>
          <a:ext cx="155575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6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7</xdr:col>
      <xdr:colOff>0</xdr:colOff>
      <xdr:row>16</xdr:row>
      <xdr:rowOff>0</xdr:rowOff>
    </xdr:from>
    <xdr:to>
      <xdr:col>8</xdr:col>
      <xdr:colOff>4536</xdr:colOff>
      <xdr:row>16</xdr:row>
      <xdr:rowOff>1134</xdr:rowOff>
    </xdr:to>
    <xdr:pic>
      <xdr:nvPicPr>
        <xdr:cNvPr id="16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xdr:from>
      <xdr:col>4</xdr:col>
      <xdr:colOff>710292</xdr:colOff>
      <xdr:row>11</xdr:row>
      <xdr:rowOff>152399</xdr:rowOff>
    </xdr:from>
    <xdr:to>
      <xdr:col>4</xdr:col>
      <xdr:colOff>1558883</xdr:colOff>
      <xdr:row>11</xdr:row>
      <xdr:rowOff>412261</xdr:rowOff>
    </xdr:to>
    <xdr:sp macro="" textlink="">
      <xdr:nvSpPr>
        <xdr:cNvPr id="172" name="CaixaDeTexto 171"/>
        <xdr:cNvSpPr txBox="1"/>
      </xdr:nvSpPr>
      <xdr:spPr>
        <a:xfrm>
          <a:off x="3062967" y="23117174"/>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1/Mês</a:t>
          </a:r>
        </a:p>
      </xdr:txBody>
    </xdr:sp>
    <xdr:clientData/>
  </xdr:twoCellAnchor>
  <xdr:twoCellAnchor>
    <xdr:from>
      <xdr:col>4</xdr:col>
      <xdr:colOff>726621</xdr:colOff>
      <xdr:row>13</xdr:row>
      <xdr:rowOff>127906</xdr:rowOff>
    </xdr:from>
    <xdr:to>
      <xdr:col>4</xdr:col>
      <xdr:colOff>1575212</xdr:colOff>
      <xdr:row>13</xdr:row>
      <xdr:rowOff>387768</xdr:rowOff>
    </xdr:to>
    <xdr:sp macro="" textlink="">
      <xdr:nvSpPr>
        <xdr:cNvPr id="173" name="CaixaDeTexto 172"/>
        <xdr:cNvSpPr txBox="1"/>
      </xdr:nvSpPr>
      <xdr:spPr>
        <a:xfrm>
          <a:off x="3079296" y="25016731"/>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1/Mês</a:t>
          </a:r>
        </a:p>
      </xdr:txBody>
    </xdr:sp>
    <xdr:clientData/>
  </xdr:twoCellAnchor>
  <xdr:twoCellAnchor>
    <xdr:from>
      <xdr:col>4</xdr:col>
      <xdr:colOff>503464</xdr:colOff>
      <xdr:row>15</xdr:row>
      <xdr:rowOff>149678</xdr:rowOff>
    </xdr:from>
    <xdr:to>
      <xdr:col>4</xdr:col>
      <xdr:colOff>1352055</xdr:colOff>
      <xdr:row>15</xdr:row>
      <xdr:rowOff>409540</xdr:rowOff>
    </xdr:to>
    <xdr:sp macro="" textlink="">
      <xdr:nvSpPr>
        <xdr:cNvPr id="174" name="CaixaDeTexto 173"/>
        <xdr:cNvSpPr txBox="1"/>
      </xdr:nvSpPr>
      <xdr:spPr>
        <a:xfrm>
          <a:off x="2856139" y="26695853"/>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1/Mês</a:t>
          </a:r>
        </a:p>
      </xdr:txBody>
    </xdr:sp>
    <xdr:clientData/>
  </xdr:twoCellAnchor>
  <mc:AlternateContent xmlns:mc="http://schemas.openxmlformats.org/markup-compatibility/2006">
    <mc:Choice xmlns:a14="http://schemas.microsoft.com/office/drawing/2010/main" Requires="a14">
      <xdr:twoCellAnchor editAs="oneCell">
        <xdr:from>
          <xdr:col>7</xdr:col>
          <xdr:colOff>276225</xdr:colOff>
          <xdr:row>12</xdr:row>
          <xdr:rowOff>390525</xdr:rowOff>
        </xdr:from>
        <xdr:to>
          <xdr:col>7</xdr:col>
          <xdr:colOff>1190625</xdr:colOff>
          <xdr:row>12</xdr:row>
          <xdr:rowOff>1076325</xdr:rowOff>
        </xdr:to>
        <xdr:sp macro="" textlink="">
          <xdr:nvSpPr>
            <xdr:cNvPr id="18436" name="Object 4" hidden="1">
              <a:extLst>
                <a:ext uri="{63B3BB69-23CF-44E3-9099-C40C66FF867C}">
                  <a14:compatExt spid="_x0000_s18436"/>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xdr:twoCellAnchor>
    <xdr:from>
      <xdr:col>14</xdr:col>
      <xdr:colOff>1855134</xdr:colOff>
      <xdr:row>68</xdr:row>
      <xdr:rowOff>2241</xdr:rowOff>
    </xdr:from>
    <xdr:to>
      <xdr:col>14</xdr:col>
      <xdr:colOff>1855134</xdr:colOff>
      <xdr:row>68</xdr:row>
      <xdr:rowOff>2241</xdr:rowOff>
    </xdr:to>
    <xdr:sp macro="" textlink="">
      <xdr:nvSpPr>
        <xdr:cNvPr id="41" name="Text Box 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1681</xdr:rowOff>
    </xdr:from>
    <xdr:to>
      <xdr:col>14</xdr:col>
      <xdr:colOff>1855134</xdr:colOff>
      <xdr:row>68</xdr:row>
      <xdr:rowOff>1681</xdr:rowOff>
    </xdr:to>
    <xdr:sp macro="" textlink="">
      <xdr:nvSpPr>
        <xdr:cNvPr id="42" name="Text Box 8"/>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43" name="Text Box 7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2241</xdr:rowOff>
    </xdr:from>
    <xdr:to>
      <xdr:col>14</xdr:col>
      <xdr:colOff>1855134</xdr:colOff>
      <xdr:row>68</xdr:row>
      <xdr:rowOff>2241</xdr:rowOff>
    </xdr:to>
    <xdr:sp macro="" textlink="">
      <xdr:nvSpPr>
        <xdr:cNvPr id="44" name="Text Box 11"/>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1681</xdr:rowOff>
    </xdr:from>
    <xdr:to>
      <xdr:col>14</xdr:col>
      <xdr:colOff>1855134</xdr:colOff>
      <xdr:row>68</xdr:row>
      <xdr:rowOff>1681</xdr:rowOff>
    </xdr:to>
    <xdr:sp macro="" textlink="">
      <xdr:nvSpPr>
        <xdr:cNvPr id="45" name="Text Box 12"/>
        <xdr:cNvSpPr txBox="1">
          <a:spLocks noChangeArrowheads="1"/>
        </xdr:cNvSpPr>
      </xdr:nvSpPr>
      <xdr:spPr bwMode="auto">
        <a:xfrm>
          <a:off x="15152034" y="6334293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46" name="Text Box 8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47" name="Text Box 1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48" name="Text Box 1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49" name="Text Box 19"/>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50" name="Text Box 2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51" name="Text Box 2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52" name="Text Box 23"/>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53" name="Text Box 25"/>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54" name="Text Box 26"/>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55" name="Text Box 2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56" name="Text Box 2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57" name="Text Box 30"/>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58" name="Text Box 31"/>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3922</xdr:rowOff>
    </xdr:from>
    <xdr:to>
      <xdr:col>14</xdr:col>
      <xdr:colOff>1855134</xdr:colOff>
      <xdr:row>68</xdr:row>
      <xdr:rowOff>3922</xdr:rowOff>
    </xdr:to>
    <xdr:sp macro="" textlink="">
      <xdr:nvSpPr>
        <xdr:cNvPr id="59" name="Text Box 32"/>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560</xdr:rowOff>
    </xdr:from>
    <xdr:to>
      <xdr:col>14</xdr:col>
      <xdr:colOff>1855134</xdr:colOff>
      <xdr:row>68</xdr:row>
      <xdr:rowOff>560</xdr:rowOff>
    </xdr:to>
    <xdr:sp macro="" textlink="">
      <xdr:nvSpPr>
        <xdr:cNvPr id="60" name="Text Box 33"/>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561</xdr:rowOff>
    </xdr:from>
    <xdr:to>
      <xdr:col>14</xdr:col>
      <xdr:colOff>1855134</xdr:colOff>
      <xdr:row>68</xdr:row>
      <xdr:rowOff>561</xdr:rowOff>
    </xdr:to>
    <xdr:sp macro="" textlink="">
      <xdr:nvSpPr>
        <xdr:cNvPr id="61" name="Text Box 34"/>
        <xdr:cNvSpPr txBox="1">
          <a:spLocks noChangeArrowheads="1"/>
        </xdr:cNvSpPr>
      </xdr:nvSpPr>
      <xdr:spPr bwMode="auto">
        <a:xfrm>
          <a:off x="15152034" y="6334181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560</xdr:rowOff>
    </xdr:from>
    <xdr:to>
      <xdr:col>14</xdr:col>
      <xdr:colOff>1855134</xdr:colOff>
      <xdr:row>68</xdr:row>
      <xdr:rowOff>560</xdr:rowOff>
    </xdr:to>
    <xdr:sp macro="" textlink="">
      <xdr:nvSpPr>
        <xdr:cNvPr id="62" name="Text Box 3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2242</xdr:rowOff>
    </xdr:from>
    <xdr:to>
      <xdr:col>14</xdr:col>
      <xdr:colOff>1855134</xdr:colOff>
      <xdr:row>68</xdr:row>
      <xdr:rowOff>2242</xdr:rowOff>
    </xdr:to>
    <xdr:sp macro="" textlink="">
      <xdr:nvSpPr>
        <xdr:cNvPr id="63" name="Text Box 36"/>
        <xdr:cNvSpPr txBox="1">
          <a:spLocks noChangeArrowheads="1"/>
        </xdr:cNvSpPr>
      </xdr:nvSpPr>
      <xdr:spPr bwMode="auto">
        <a:xfrm>
          <a:off x="15152034" y="6334349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2241</xdr:rowOff>
    </xdr:from>
    <xdr:to>
      <xdr:col>14</xdr:col>
      <xdr:colOff>1855134</xdr:colOff>
      <xdr:row>68</xdr:row>
      <xdr:rowOff>2241</xdr:rowOff>
    </xdr:to>
    <xdr:sp macro="" textlink="">
      <xdr:nvSpPr>
        <xdr:cNvPr id="64" name="Text Box 37"/>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3923</xdr:rowOff>
    </xdr:from>
    <xdr:to>
      <xdr:col>14</xdr:col>
      <xdr:colOff>1855134</xdr:colOff>
      <xdr:row>68</xdr:row>
      <xdr:rowOff>3923</xdr:rowOff>
    </xdr:to>
    <xdr:sp macro="" textlink="">
      <xdr:nvSpPr>
        <xdr:cNvPr id="65" name="Text Box 38"/>
        <xdr:cNvSpPr txBox="1">
          <a:spLocks noChangeArrowheads="1"/>
        </xdr:cNvSpPr>
      </xdr:nvSpPr>
      <xdr:spPr bwMode="auto">
        <a:xfrm>
          <a:off x="15152034" y="6334517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3922</xdr:rowOff>
    </xdr:from>
    <xdr:to>
      <xdr:col>14</xdr:col>
      <xdr:colOff>1855134</xdr:colOff>
      <xdr:row>68</xdr:row>
      <xdr:rowOff>3922</xdr:rowOff>
    </xdr:to>
    <xdr:sp macro="" textlink="">
      <xdr:nvSpPr>
        <xdr:cNvPr id="66" name="Text Box 40"/>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3922</xdr:rowOff>
    </xdr:from>
    <xdr:to>
      <xdr:col>14</xdr:col>
      <xdr:colOff>1855134</xdr:colOff>
      <xdr:row>68</xdr:row>
      <xdr:rowOff>3922</xdr:rowOff>
    </xdr:to>
    <xdr:sp macro="" textlink="">
      <xdr:nvSpPr>
        <xdr:cNvPr id="67" name="Text Box 44"/>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1122</xdr:rowOff>
    </xdr:from>
    <xdr:to>
      <xdr:col>14</xdr:col>
      <xdr:colOff>1855134</xdr:colOff>
      <xdr:row>68</xdr:row>
      <xdr:rowOff>1122</xdr:rowOff>
    </xdr:to>
    <xdr:sp macro="" textlink="">
      <xdr:nvSpPr>
        <xdr:cNvPr id="68" name="Text Box 46"/>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1122</xdr:rowOff>
    </xdr:from>
    <xdr:to>
      <xdr:col>14</xdr:col>
      <xdr:colOff>1855134</xdr:colOff>
      <xdr:row>68</xdr:row>
      <xdr:rowOff>1122</xdr:rowOff>
    </xdr:to>
    <xdr:sp macro="" textlink="">
      <xdr:nvSpPr>
        <xdr:cNvPr id="69" name="Text Box 47"/>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1122</xdr:rowOff>
    </xdr:from>
    <xdr:to>
      <xdr:col>14</xdr:col>
      <xdr:colOff>1855134</xdr:colOff>
      <xdr:row>68</xdr:row>
      <xdr:rowOff>1122</xdr:rowOff>
    </xdr:to>
    <xdr:sp macro="" textlink="">
      <xdr:nvSpPr>
        <xdr:cNvPr id="70" name="Text Box 48"/>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1122</xdr:rowOff>
    </xdr:from>
    <xdr:to>
      <xdr:col>14</xdr:col>
      <xdr:colOff>1855134</xdr:colOff>
      <xdr:row>68</xdr:row>
      <xdr:rowOff>1122</xdr:rowOff>
    </xdr:to>
    <xdr:sp macro="" textlink="">
      <xdr:nvSpPr>
        <xdr:cNvPr id="71" name="Text Box 50"/>
        <xdr:cNvSpPr txBox="1">
          <a:spLocks noChangeArrowheads="1"/>
        </xdr:cNvSpPr>
      </xdr:nvSpPr>
      <xdr:spPr bwMode="auto">
        <a:xfrm>
          <a:off x="15152034" y="633423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2803</xdr:rowOff>
    </xdr:from>
    <xdr:to>
      <xdr:col>14</xdr:col>
      <xdr:colOff>1855134</xdr:colOff>
      <xdr:row>68</xdr:row>
      <xdr:rowOff>2803</xdr:rowOff>
    </xdr:to>
    <xdr:sp macro="" textlink="">
      <xdr:nvSpPr>
        <xdr:cNvPr id="72" name="Text Box 51"/>
        <xdr:cNvSpPr txBox="1">
          <a:spLocks noChangeArrowheads="1"/>
        </xdr:cNvSpPr>
      </xdr:nvSpPr>
      <xdr:spPr bwMode="auto">
        <a:xfrm>
          <a:off x="15152034" y="63344053"/>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73" name="Text Box 52"/>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74" name="Text Box 54"/>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560</xdr:rowOff>
    </xdr:from>
    <xdr:to>
      <xdr:col>14</xdr:col>
      <xdr:colOff>1855134</xdr:colOff>
      <xdr:row>68</xdr:row>
      <xdr:rowOff>560</xdr:rowOff>
    </xdr:to>
    <xdr:sp macro="" textlink="">
      <xdr:nvSpPr>
        <xdr:cNvPr id="75" name="Text Box 55"/>
        <xdr:cNvSpPr txBox="1">
          <a:spLocks noChangeArrowheads="1"/>
        </xdr:cNvSpPr>
      </xdr:nvSpPr>
      <xdr:spPr bwMode="auto">
        <a:xfrm>
          <a:off x="15152034" y="63341810"/>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76" name="Text Box 57"/>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77" name="Text Box 58"/>
        <xdr:cNvSpPr txBox="1">
          <a:spLocks noChangeArrowheads="1"/>
        </xdr:cNvSpPr>
      </xdr:nvSpPr>
      <xdr:spPr bwMode="auto">
        <a:xfrm>
          <a:off x="15152034" y="6334293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2241</xdr:rowOff>
    </xdr:from>
    <xdr:to>
      <xdr:col>14</xdr:col>
      <xdr:colOff>1855134</xdr:colOff>
      <xdr:row>68</xdr:row>
      <xdr:rowOff>2241</xdr:rowOff>
    </xdr:to>
    <xdr:sp macro="" textlink="">
      <xdr:nvSpPr>
        <xdr:cNvPr id="78" name="Text Box 59"/>
        <xdr:cNvSpPr txBox="1">
          <a:spLocks noChangeArrowheads="1"/>
        </xdr:cNvSpPr>
      </xdr:nvSpPr>
      <xdr:spPr bwMode="auto">
        <a:xfrm>
          <a:off x="15152034" y="63343491"/>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3922</xdr:rowOff>
    </xdr:from>
    <xdr:to>
      <xdr:col>14</xdr:col>
      <xdr:colOff>1855134</xdr:colOff>
      <xdr:row>68</xdr:row>
      <xdr:rowOff>3922</xdr:rowOff>
    </xdr:to>
    <xdr:sp macro="" textlink="">
      <xdr:nvSpPr>
        <xdr:cNvPr id="79" name="Text Box 61"/>
        <xdr:cNvSpPr txBox="1">
          <a:spLocks noChangeArrowheads="1"/>
        </xdr:cNvSpPr>
      </xdr:nvSpPr>
      <xdr:spPr bwMode="auto">
        <a:xfrm>
          <a:off x="15152034" y="63345172"/>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editAs="oneCell">
    <xdr:from>
      <xdr:col>6</xdr:col>
      <xdr:colOff>0</xdr:colOff>
      <xdr:row>11</xdr:row>
      <xdr:rowOff>0</xdr:rowOff>
    </xdr:from>
    <xdr:to>
      <xdr:col>7</xdr:col>
      <xdr:colOff>4536</xdr:colOff>
      <xdr:row>11</xdr:row>
      <xdr:rowOff>0</xdr:rowOff>
    </xdr:to>
    <xdr:pic>
      <xdr:nvPicPr>
        <xdr:cNvPr id="80"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1"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9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9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9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9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9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9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9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9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9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9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0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0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0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0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0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0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0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0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0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0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1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1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1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1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1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1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1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1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1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1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2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2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2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2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2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2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2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2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2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12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3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3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3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3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3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3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3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3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3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3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4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4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4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4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4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4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4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4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4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4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5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5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5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5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5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5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5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5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5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5</xdr:col>
      <xdr:colOff>0</xdr:colOff>
      <xdr:row>11</xdr:row>
      <xdr:rowOff>0</xdr:rowOff>
    </xdr:from>
    <xdr:to>
      <xdr:col>5</xdr:col>
      <xdr:colOff>1555750</xdr:colOff>
      <xdr:row>11</xdr:row>
      <xdr:rowOff>1134</xdr:rowOff>
    </xdr:to>
    <xdr:pic>
      <xdr:nvPicPr>
        <xdr:cNvPr id="15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5686425" y="49225200"/>
          <a:ext cx="155575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6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6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8115300" y="49225200"/>
          <a:ext cx="1557110" cy="113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6</xdr:col>
          <xdr:colOff>352425</xdr:colOff>
          <xdr:row>9</xdr:row>
          <xdr:rowOff>571500</xdr:rowOff>
        </xdr:from>
        <xdr:to>
          <xdr:col>6</xdr:col>
          <xdr:colOff>1266825</xdr:colOff>
          <xdr:row>9</xdr:row>
          <xdr:rowOff>1257300</xdr:rowOff>
        </xdr:to>
        <xdr:sp macro="" textlink="">
          <xdr:nvSpPr>
            <xdr:cNvPr id="19460" name="Object 4" hidden="1">
              <a:extLst>
                <a:ext uri="{63B3BB69-23CF-44E3-9099-C40C66FF867C}">
                  <a14:compatExt spid="_x0000_s19460"/>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xdr:twoCellAnchor>
    <xdr:from>
      <xdr:col>14</xdr:col>
      <xdr:colOff>1855134</xdr:colOff>
      <xdr:row>68</xdr:row>
      <xdr:rowOff>2241</xdr:rowOff>
    </xdr:from>
    <xdr:to>
      <xdr:col>14</xdr:col>
      <xdr:colOff>1855134</xdr:colOff>
      <xdr:row>68</xdr:row>
      <xdr:rowOff>2241</xdr:rowOff>
    </xdr:to>
    <xdr:sp macro="" textlink="">
      <xdr:nvSpPr>
        <xdr:cNvPr id="2" name="Text Box 7"/>
        <xdr:cNvSpPr txBox="1">
          <a:spLocks noChangeArrowheads="1"/>
        </xdr:cNvSpPr>
      </xdr:nvSpPr>
      <xdr:spPr bwMode="auto">
        <a:xfrm>
          <a:off x="17695209" y="17137716"/>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1681</xdr:rowOff>
    </xdr:from>
    <xdr:to>
      <xdr:col>14</xdr:col>
      <xdr:colOff>1855134</xdr:colOff>
      <xdr:row>68</xdr:row>
      <xdr:rowOff>1681</xdr:rowOff>
    </xdr:to>
    <xdr:sp macro="" textlink="">
      <xdr:nvSpPr>
        <xdr:cNvPr id="3" name="Text Box 8"/>
        <xdr:cNvSpPr txBox="1">
          <a:spLocks noChangeArrowheads="1"/>
        </xdr:cNvSpPr>
      </xdr:nvSpPr>
      <xdr:spPr bwMode="auto">
        <a:xfrm>
          <a:off x="17695209" y="17137156"/>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4" name="Text Box 79"/>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2241</xdr:rowOff>
    </xdr:from>
    <xdr:to>
      <xdr:col>14</xdr:col>
      <xdr:colOff>1855134</xdr:colOff>
      <xdr:row>68</xdr:row>
      <xdr:rowOff>2241</xdr:rowOff>
    </xdr:to>
    <xdr:sp macro="" textlink="">
      <xdr:nvSpPr>
        <xdr:cNvPr id="5" name="Text Box 11"/>
        <xdr:cNvSpPr txBox="1">
          <a:spLocks noChangeArrowheads="1"/>
        </xdr:cNvSpPr>
      </xdr:nvSpPr>
      <xdr:spPr bwMode="auto">
        <a:xfrm>
          <a:off x="17695209" y="17137716"/>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1681</xdr:rowOff>
    </xdr:from>
    <xdr:to>
      <xdr:col>14</xdr:col>
      <xdr:colOff>1855134</xdr:colOff>
      <xdr:row>68</xdr:row>
      <xdr:rowOff>1681</xdr:rowOff>
    </xdr:to>
    <xdr:sp macro="" textlink="">
      <xdr:nvSpPr>
        <xdr:cNvPr id="6" name="Text Box 12"/>
        <xdr:cNvSpPr txBox="1">
          <a:spLocks noChangeArrowheads="1"/>
        </xdr:cNvSpPr>
      </xdr:nvSpPr>
      <xdr:spPr bwMode="auto">
        <a:xfrm>
          <a:off x="17695209" y="17137156"/>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7" name="Text Box 83"/>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8" name="Text Box 16"/>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9" name="Text Box 18"/>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10" name="Text Box 19"/>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11" name="Text Box 21"/>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12" name="Text Box 22"/>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13" name="Text Box 23"/>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14" name="Text Box 25"/>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15" name="Text Box 26"/>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16" name="Text Box 27"/>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17" name="Text Box 28"/>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18" name="Text Box 30"/>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19" name="Text Box 31"/>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3922</xdr:rowOff>
    </xdr:from>
    <xdr:to>
      <xdr:col>14</xdr:col>
      <xdr:colOff>1855134</xdr:colOff>
      <xdr:row>68</xdr:row>
      <xdr:rowOff>3922</xdr:rowOff>
    </xdr:to>
    <xdr:sp macro="" textlink="">
      <xdr:nvSpPr>
        <xdr:cNvPr id="20" name="Text Box 32"/>
        <xdr:cNvSpPr txBox="1">
          <a:spLocks noChangeArrowheads="1"/>
        </xdr:cNvSpPr>
      </xdr:nvSpPr>
      <xdr:spPr bwMode="auto">
        <a:xfrm>
          <a:off x="17695209" y="1713939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560</xdr:rowOff>
    </xdr:from>
    <xdr:to>
      <xdr:col>14</xdr:col>
      <xdr:colOff>1855134</xdr:colOff>
      <xdr:row>68</xdr:row>
      <xdr:rowOff>560</xdr:rowOff>
    </xdr:to>
    <xdr:sp macro="" textlink="">
      <xdr:nvSpPr>
        <xdr:cNvPr id="21" name="Text Box 33"/>
        <xdr:cNvSpPr txBox="1">
          <a:spLocks noChangeArrowheads="1"/>
        </xdr:cNvSpPr>
      </xdr:nvSpPr>
      <xdr:spPr bwMode="auto">
        <a:xfrm>
          <a:off x="17695209" y="17136035"/>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561</xdr:rowOff>
    </xdr:from>
    <xdr:to>
      <xdr:col>14</xdr:col>
      <xdr:colOff>1855134</xdr:colOff>
      <xdr:row>68</xdr:row>
      <xdr:rowOff>561</xdr:rowOff>
    </xdr:to>
    <xdr:sp macro="" textlink="">
      <xdr:nvSpPr>
        <xdr:cNvPr id="22" name="Text Box 34"/>
        <xdr:cNvSpPr txBox="1">
          <a:spLocks noChangeArrowheads="1"/>
        </xdr:cNvSpPr>
      </xdr:nvSpPr>
      <xdr:spPr bwMode="auto">
        <a:xfrm>
          <a:off x="17695209" y="17136036"/>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560</xdr:rowOff>
    </xdr:from>
    <xdr:to>
      <xdr:col>14</xdr:col>
      <xdr:colOff>1855134</xdr:colOff>
      <xdr:row>68</xdr:row>
      <xdr:rowOff>560</xdr:rowOff>
    </xdr:to>
    <xdr:sp macro="" textlink="">
      <xdr:nvSpPr>
        <xdr:cNvPr id="23" name="Text Box 35"/>
        <xdr:cNvSpPr txBox="1">
          <a:spLocks noChangeArrowheads="1"/>
        </xdr:cNvSpPr>
      </xdr:nvSpPr>
      <xdr:spPr bwMode="auto">
        <a:xfrm>
          <a:off x="17695209" y="17136035"/>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2242</xdr:rowOff>
    </xdr:from>
    <xdr:to>
      <xdr:col>14</xdr:col>
      <xdr:colOff>1855134</xdr:colOff>
      <xdr:row>68</xdr:row>
      <xdr:rowOff>2242</xdr:rowOff>
    </xdr:to>
    <xdr:sp macro="" textlink="">
      <xdr:nvSpPr>
        <xdr:cNvPr id="24" name="Text Box 36"/>
        <xdr:cNvSpPr txBox="1">
          <a:spLocks noChangeArrowheads="1"/>
        </xdr:cNvSpPr>
      </xdr:nvSpPr>
      <xdr:spPr bwMode="auto">
        <a:xfrm>
          <a:off x="17695209" y="1713771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2241</xdr:rowOff>
    </xdr:from>
    <xdr:to>
      <xdr:col>14</xdr:col>
      <xdr:colOff>1855134</xdr:colOff>
      <xdr:row>68</xdr:row>
      <xdr:rowOff>2241</xdr:rowOff>
    </xdr:to>
    <xdr:sp macro="" textlink="">
      <xdr:nvSpPr>
        <xdr:cNvPr id="25" name="Text Box 37"/>
        <xdr:cNvSpPr txBox="1">
          <a:spLocks noChangeArrowheads="1"/>
        </xdr:cNvSpPr>
      </xdr:nvSpPr>
      <xdr:spPr bwMode="auto">
        <a:xfrm>
          <a:off x="17695209" y="17137716"/>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3923</xdr:rowOff>
    </xdr:from>
    <xdr:to>
      <xdr:col>14</xdr:col>
      <xdr:colOff>1855134</xdr:colOff>
      <xdr:row>68</xdr:row>
      <xdr:rowOff>3923</xdr:rowOff>
    </xdr:to>
    <xdr:sp macro="" textlink="">
      <xdr:nvSpPr>
        <xdr:cNvPr id="26" name="Text Box 38"/>
        <xdr:cNvSpPr txBox="1">
          <a:spLocks noChangeArrowheads="1"/>
        </xdr:cNvSpPr>
      </xdr:nvSpPr>
      <xdr:spPr bwMode="auto">
        <a:xfrm>
          <a:off x="17695209" y="17139398"/>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3922</xdr:rowOff>
    </xdr:from>
    <xdr:to>
      <xdr:col>14</xdr:col>
      <xdr:colOff>1855134</xdr:colOff>
      <xdr:row>68</xdr:row>
      <xdr:rowOff>3922</xdr:rowOff>
    </xdr:to>
    <xdr:sp macro="" textlink="">
      <xdr:nvSpPr>
        <xdr:cNvPr id="27" name="Text Box 40"/>
        <xdr:cNvSpPr txBox="1">
          <a:spLocks noChangeArrowheads="1"/>
        </xdr:cNvSpPr>
      </xdr:nvSpPr>
      <xdr:spPr bwMode="auto">
        <a:xfrm>
          <a:off x="17695209" y="1713939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3922</xdr:rowOff>
    </xdr:from>
    <xdr:to>
      <xdr:col>14</xdr:col>
      <xdr:colOff>1855134</xdr:colOff>
      <xdr:row>68</xdr:row>
      <xdr:rowOff>3922</xdr:rowOff>
    </xdr:to>
    <xdr:sp macro="" textlink="">
      <xdr:nvSpPr>
        <xdr:cNvPr id="28" name="Text Box 44"/>
        <xdr:cNvSpPr txBox="1">
          <a:spLocks noChangeArrowheads="1"/>
        </xdr:cNvSpPr>
      </xdr:nvSpPr>
      <xdr:spPr bwMode="auto">
        <a:xfrm>
          <a:off x="17695209" y="1713939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1122</xdr:rowOff>
    </xdr:from>
    <xdr:to>
      <xdr:col>14</xdr:col>
      <xdr:colOff>1855134</xdr:colOff>
      <xdr:row>68</xdr:row>
      <xdr:rowOff>1122</xdr:rowOff>
    </xdr:to>
    <xdr:sp macro="" textlink="">
      <xdr:nvSpPr>
        <xdr:cNvPr id="29" name="Text Box 46"/>
        <xdr:cNvSpPr txBox="1">
          <a:spLocks noChangeArrowheads="1"/>
        </xdr:cNvSpPr>
      </xdr:nvSpPr>
      <xdr:spPr bwMode="auto">
        <a:xfrm>
          <a:off x="17695209" y="1713659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1122</xdr:rowOff>
    </xdr:from>
    <xdr:to>
      <xdr:col>14</xdr:col>
      <xdr:colOff>1855134</xdr:colOff>
      <xdr:row>68</xdr:row>
      <xdr:rowOff>1122</xdr:rowOff>
    </xdr:to>
    <xdr:sp macro="" textlink="">
      <xdr:nvSpPr>
        <xdr:cNvPr id="30" name="Text Box 47"/>
        <xdr:cNvSpPr txBox="1">
          <a:spLocks noChangeArrowheads="1"/>
        </xdr:cNvSpPr>
      </xdr:nvSpPr>
      <xdr:spPr bwMode="auto">
        <a:xfrm>
          <a:off x="17695209" y="1713659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1122</xdr:rowOff>
    </xdr:from>
    <xdr:to>
      <xdr:col>14</xdr:col>
      <xdr:colOff>1855134</xdr:colOff>
      <xdr:row>68</xdr:row>
      <xdr:rowOff>1122</xdr:rowOff>
    </xdr:to>
    <xdr:sp macro="" textlink="">
      <xdr:nvSpPr>
        <xdr:cNvPr id="31" name="Text Box 48"/>
        <xdr:cNvSpPr txBox="1">
          <a:spLocks noChangeArrowheads="1"/>
        </xdr:cNvSpPr>
      </xdr:nvSpPr>
      <xdr:spPr bwMode="auto">
        <a:xfrm>
          <a:off x="17695209" y="1713659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1122</xdr:rowOff>
    </xdr:from>
    <xdr:to>
      <xdr:col>14</xdr:col>
      <xdr:colOff>1855134</xdr:colOff>
      <xdr:row>68</xdr:row>
      <xdr:rowOff>1122</xdr:rowOff>
    </xdr:to>
    <xdr:sp macro="" textlink="">
      <xdr:nvSpPr>
        <xdr:cNvPr id="32" name="Text Box 50"/>
        <xdr:cNvSpPr txBox="1">
          <a:spLocks noChangeArrowheads="1"/>
        </xdr:cNvSpPr>
      </xdr:nvSpPr>
      <xdr:spPr bwMode="auto">
        <a:xfrm>
          <a:off x="17695209" y="1713659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2803</xdr:rowOff>
    </xdr:from>
    <xdr:to>
      <xdr:col>14</xdr:col>
      <xdr:colOff>1855134</xdr:colOff>
      <xdr:row>68</xdr:row>
      <xdr:rowOff>2803</xdr:rowOff>
    </xdr:to>
    <xdr:sp macro="" textlink="">
      <xdr:nvSpPr>
        <xdr:cNvPr id="33" name="Text Box 51"/>
        <xdr:cNvSpPr txBox="1">
          <a:spLocks noChangeArrowheads="1"/>
        </xdr:cNvSpPr>
      </xdr:nvSpPr>
      <xdr:spPr bwMode="auto">
        <a:xfrm>
          <a:off x="17695209" y="17138278"/>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34" name="Text Box 52"/>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35" name="Text Box 54"/>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560</xdr:rowOff>
    </xdr:from>
    <xdr:to>
      <xdr:col>14</xdr:col>
      <xdr:colOff>1855134</xdr:colOff>
      <xdr:row>68</xdr:row>
      <xdr:rowOff>560</xdr:rowOff>
    </xdr:to>
    <xdr:sp macro="" textlink="">
      <xdr:nvSpPr>
        <xdr:cNvPr id="36" name="Text Box 55"/>
        <xdr:cNvSpPr txBox="1">
          <a:spLocks noChangeArrowheads="1"/>
        </xdr:cNvSpPr>
      </xdr:nvSpPr>
      <xdr:spPr bwMode="auto">
        <a:xfrm>
          <a:off x="17695209" y="17136035"/>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37" name="Text Box 57"/>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1682</xdr:rowOff>
    </xdr:from>
    <xdr:to>
      <xdr:col>14</xdr:col>
      <xdr:colOff>1855134</xdr:colOff>
      <xdr:row>68</xdr:row>
      <xdr:rowOff>1682</xdr:rowOff>
    </xdr:to>
    <xdr:sp macro="" textlink="">
      <xdr:nvSpPr>
        <xdr:cNvPr id="38" name="Text Box 58"/>
        <xdr:cNvSpPr txBox="1">
          <a:spLocks noChangeArrowheads="1"/>
        </xdr:cNvSpPr>
      </xdr:nvSpPr>
      <xdr:spPr bwMode="auto">
        <a:xfrm>
          <a:off x="17695209" y="1713715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2241</xdr:rowOff>
    </xdr:from>
    <xdr:to>
      <xdr:col>14</xdr:col>
      <xdr:colOff>1855134</xdr:colOff>
      <xdr:row>68</xdr:row>
      <xdr:rowOff>2241</xdr:rowOff>
    </xdr:to>
    <xdr:sp macro="" textlink="">
      <xdr:nvSpPr>
        <xdr:cNvPr id="39" name="Text Box 59"/>
        <xdr:cNvSpPr txBox="1">
          <a:spLocks noChangeArrowheads="1"/>
        </xdr:cNvSpPr>
      </xdr:nvSpPr>
      <xdr:spPr bwMode="auto">
        <a:xfrm>
          <a:off x="17695209" y="17137716"/>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xdr:from>
      <xdr:col>14</xdr:col>
      <xdr:colOff>1855134</xdr:colOff>
      <xdr:row>68</xdr:row>
      <xdr:rowOff>3922</xdr:rowOff>
    </xdr:from>
    <xdr:to>
      <xdr:col>14</xdr:col>
      <xdr:colOff>1855134</xdr:colOff>
      <xdr:row>68</xdr:row>
      <xdr:rowOff>3922</xdr:rowOff>
    </xdr:to>
    <xdr:sp macro="" textlink="">
      <xdr:nvSpPr>
        <xdr:cNvPr id="40" name="Text Box 61"/>
        <xdr:cNvSpPr txBox="1">
          <a:spLocks noChangeArrowheads="1"/>
        </xdr:cNvSpPr>
      </xdr:nvSpPr>
      <xdr:spPr bwMode="auto">
        <a:xfrm>
          <a:off x="17695209" y="17139397"/>
          <a:ext cx="0" cy="0"/>
        </a:xfrm>
        <a:prstGeom prst="rect">
          <a:avLst/>
        </a:prstGeom>
        <a:noFill/>
        <a:ln w="9525">
          <a:noFill/>
          <a:miter lim="800000"/>
          <a:headEnd/>
          <a:tailEnd/>
        </a:ln>
      </xdr:spPr>
      <xdr:txBody>
        <a:bodyPr vertOverflow="clip" wrap="square" lIns="27432" tIns="18288" rIns="0" bIns="0" anchor="t" upright="1"/>
        <a:lstStyle/>
        <a:p>
          <a:pPr algn="l" rtl="1">
            <a:defRPr sz="1000"/>
          </a:pPr>
          <a:r>
            <a:rPr lang="en-US" altLang="ko-KR" sz="1100" b="0" i="0" strike="noStrike">
              <a:solidFill>
                <a:srgbClr val="000000"/>
              </a:solidFill>
              <a:latin typeface="돋움"/>
              <a:ea typeface="돋움"/>
            </a:rPr>
            <a:t>+0.05</a:t>
          </a:r>
        </a:p>
        <a:p>
          <a:pPr algn="l" rtl="1">
            <a:defRPr sz="1000"/>
          </a:pPr>
          <a:r>
            <a:rPr lang="en-US" altLang="ko-KR" sz="1100" b="0" i="0" strike="noStrike">
              <a:solidFill>
                <a:srgbClr val="000000"/>
              </a:solidFill>
              <a:latin typeface="돋움"/>
              <a:ea typeface="돋움"/>
            </a:rPr>
            <a:t>-0.1</a:t>
          </a:r>
        </a:p>
      </xdr:txBody>
    </xdr:sp>
    <xdr:clientData/>
  </xdr:twoCellAnchor>
  <xdr:twoCellAnchor editAs="oneCell">
    <xdr:from>
      <xdr:col>6</xdr:col>
      <xdr:colOff>0</xdr:colOff>
      <xdr:row>11</xdr:row>
      <xdr:rowOff>0</xdr:rowOff>
    </xdr:from>
    <xdr:to>
      <xdr:col>7</xdr:col>
      <xdr:colOff>4536</xdr:colOff>
      <xdr:row>11</xdr:row>
      <xdr:rowOff>0</xdr:rowOff>
    </xdr:to>
    <xdr:pic>
      <xdr:nvPicPr>
        <xdr:cNvPr id="41"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42" name="Picture 13" descr="CAM01362"/>
        <xdr:cNvPicPr>
          <a:picLocks noChangeAspect="1" noChangeArrowheads="1"/>
        </xdr:cNvPicPr>
      </xdr:nvPicPr>
      <xdr:blipFill>
        <a:blip xmlns:r="http://schemas.openxmlformats.org/officeDocument/2006/relationships" r:embed="rId1"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4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4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4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4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4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4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4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5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5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5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5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5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5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5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5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5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5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6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6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6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6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6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6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6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6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6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6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7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7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7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7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7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7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7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7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7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7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8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0</xdr:rowOff>
    </xdr:to>
    <xdr:pic>
      <xdr:nvPicPr>
        <xdr:cNvPr id="9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0"/>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9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9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9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9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9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9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9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9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9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0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0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0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0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0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0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0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0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0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0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1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1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1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13"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14"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15"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16"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17"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18"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19"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5</xdr:col>
      <xdr:colOff>0</xdr:colOff>
      <xdr:row>11</xdr:row>
      <xdr:rowOff>0</xdr:rowOff>
    </xdr:from>
    <xdr:to>
      <xdr:col>5</xdr:col>
      <xdr:colOff>1555750</xdr:colOff>
      <xdr:row>11</xdr:row>
      <xdr:rowOff>1134</xdr:rowOff>
    </xdr:to>
    <xdr:pic>
      <xdr:nvPicPr>
        <xdr:cNvPr id="120"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5686425" y="3019425"/>
          <a:ext cx="1555750"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21"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editAs="oneCell">
    <xdr:from>
      <xdr:col>6</xdr:col>
      <xdr:colOff>0</xdr:colOff>
      <xdr:row>11</xdr:row>
      <xdr:rowOff>0</xdr:rowOff>
    </xdr:from>
    <xdr:to>
      <xdr:col>7</xdr:col>
      <xdr:colOff>4536</xdr:colOff>
      <xdr:row>11</xdr:row>
      <xdr:rowOff>1134</xdr:rowOff>
    </xdr:to>
    <xdr:pic>
      <xdr:nvPicPr>
        <xdr:cNvPr id="122" name="Picture 13" descr="CAM01362"/>
        <xdr:cNvPicPr>
          <a:picLocks noChangeAspect="1" noChangeArrowheads="1"/>
        </xdr:cNvPicPr>
      </xdr:nvPicPr>
      <xdr:blipFill>
        <a:blip xmlns:r="http://schemas.openxmlformats.org/officeDocument/2006/relationships" r:embed="rId2" cstate="print"/>
        <a:srcRect l="24490" t="40816" r="14285" b="31973"/>
        <a:stretch>
          <a:fillRect/>
        </a:stretch>
      </xdr:blipFill>
      <xdr:spPr bwMode="auto">
        <a:xfrm>
          <a:off x="10658475" y="3019425"/>
          <a:ext cx="1557111" cy="1134"/>
        </a:xfrm>
        <a:prstGeom prst="rect">
          <a:avLst/>
        </a:prstGeom>
        <a:noFill/>
        <a:ln w="9525">
          <a:noFill/>
          <a:miter lim="800000"/>
          <a:headEnd/>
          <a:tailEnd/>
        </a:ln>
      </xdr:spPr>
    </xdr:pic>
    <xdr:clientData/>
  </xdr:twoCellAnchor>
  <xdr:twoCellAnchor>
    <xdr:from>
      <xdr:col>3</xdr:col>
      <xdr:colOff>552450</xdr:colOff>
      <xdr:row>10</xdr:row>
      <xdr:rowOff>266701</xdr:rowOff>
    </xdr:from>
    <xdr:to>
      <xdr:col>3</xdr:col>
      <xdr:colOff>1401041</xdr:colOff>
      <xdr:row>10</xdr:row>
      <xdr:rowOff>526563</xdr:rowOff>
    </xdr:to>
    <xdr:sp macro="" textlink="">
      <xdr:nvSpPr>
        <xdr:cNvPr id="123" name="CaixaDeTexto 122"/>
        <xdr:cNvSpPr txBox="1"/>
      </xdr:nvSpPr>
      <xdr:spPr>
        <a:xfrm>
          <a:off x="2905125" y="2705101"/>
          <a:ext cx="848591" cy="259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200">
              <a:solidFill>
                <a:srgbClr val="00B0F0"/>
              </a:solidFill>
              <a:latin typeface="Arial" panose="020B0604020202020204" pitchFamily="34" charset="0"/>
              <a:cs typeface="Arial" panose="020B0604020202020204" pitchFamily="34" charset="0"/>
            </a:rPr>
            <a:t>2/Mês</a:t>
          </a:r>
        </a:p>
      </xdr:txBody>
    </xdr:sp>
    <xdr:clientData/>
  </xdr:twoCellAnchor>
  <mc:AlternateContent xmlns:mc="http://schemas.openxmlformats.org/markup-compatibility/2006">
    <mc:Choice xmlns:a14="http://schemas.microsoft.com/office/drawing/2010/main" Requires="a14">
      <xdr:twoCellAnchor editAs="oneCell">
        <xdr:from>
          <xdr:col>6</xdr:col>
          <xdr:colOff>352425</xdr:colOff>
          <xdr:row>9</xdr:row>
          <xdr:rowOff>571500</xdr:rowOff>
        </xdr:from>
        <xdr:to>
          <xdr:col>6</xdr:col>
          <xdr:colOff>1266825</xdr:colOff>
          <xdr:row>9</xdr:row>
          <xdr:rowOff>1257300</xdr:rowOff>
        </xdr:to>
        <xdr:sp macro="" textlink="">
          <xdr:nvSpPr>
            <xdr:cNvPr id="20481" name="Object 1" hidden="1">
              <a:extLst>
                <a:ext uri="{63B3BB69-23CF-44E3-9099-C40C66FF867C}">
                  <a14:compatExt spid="_x0000_s20481"/>
                </a:ext>
              </a:extLst>
            </xdr:cNvPr>
            <xdr:cNvSpPr/>
          </xdr:nvSpPr>
          <xdr:spPr bwMode="auto">
            <a:xfrm>
              <a:off x="0" y="0"/>
              <a:ext cx="0" cy="0"/>
            </a:xfrm>
            <a:prstGeom prst="rect">
              <a:avLst/>
            </a:prstGeom>
            <a:solidFill>
              <a:srgbClr val="FFFFFF" mc:Ignorable="a14" a14:legacySpreadsheetColorIndex="65"/>
            </a:solidFill>
            <a:ln w="9525">
              <a:solidFill>
                <a:srgbClr val="FFFFFF"/>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rproj\E\Documents%20and%20Settings\nelsong\Configura&#231;&#245;es%20locais\Temporary%20Internet%20Files\Content.IE5\3647RHG1\Documents%20and%20Settings\fabio_gomes\Configura&#231;&#245;es%20locais\Temporary%20Internet%20Files\OLK5C\DADOS%20FECHAMENTO%20GERAL%20Setembr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roteus\IQC_F1\DOCUMENTOS%20CONTROLADOS%202009\GQA%202009%20FVIEIRA\TESTE%20NOVOS%20MODELOS%20E%20ROHS\GQA%202009%20-%20IQC\6.%20INSPE&#199;&#195;O%20DERECEBIMENT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roteus\IQC%20F2\C.T.&#20250;&#35758;\11&#26376;C.T\KPI\09&#37096;&#38376;&#21035;KPI%20&#31649;&#29702;list(mileage)&#30830;&#2345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erverproj\E\Documents%20and%20Settings\nelsong\Configura&#231;&#245;es%20locais\Temporary%20Internet%20Files\Content.IE5\3647RHG1\Documents%20and%20Settings\nelsong\Configura&#231;&#245;es%20locais\Temporary%20Internet%20Files\Content.IE5\6L4FYXAP\Controle%20BOM%20Claim%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z-mf10-da3401\novos%20modelos%202011\Aprova&#231;&#227;o%20de%20Novas%20Pe&#231;as\NQ1\42LV3400\42LV2500_Bottom%20Bracket_%20MAZ63013003_PASTOR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 geral"/>
      <sheetName val="av proposta"/>
      <sheetName val="CI AV"/>
      <sheetName val="CI TV"/>
      <sheetName val="RESUMO"/>
      <sheetName val="NOVOS MODELOS"/>
      <sheetName val="PARADA"/>
      <sheetName val="Plan5"/>
      <sheetName val="C.I MANUAL"/>
    </sheetNames>
    <sheetDataSet>
      <sheetData sheetId="0" refreshError="1"/>
      <sheetData sheetId="1" refreshError="1"/>
      <sheetData sheetId="2" refreshError="1"/>
      <sheetData sheetId="3" refreshError="1">
        <row r="3">
          <cell r="E3" t="str">
            <v xml:space="preserve">COST </v>
          </cell>
        </row>
        <row r="4">
          <cell r="E4" t="str">
            <v>BEFORE(R$)</v>
          </cell>
        </row>
        <row r="5">
          <cell r="E5" t="str">
            <v>PSI (ABR ~ DEZ)</v>
          </cell>
        </row>
        <row r="7">
          <cell r="E7">
            <v>1.62</v>
          </cell>
        </row>
        <row r="10">
          <cell r="E10" t="str">
            <v>PSI (ABR ~ DEZ)</v>
          </cell>
        </row>
        <row r="12">
          <cell r="E12">
            <v>0.37</v>
          </cell>
        </row>
        <row r="15">
          <cell r="E15" t="str">
            <v>PSI (ABR ~ DEZ)</v>
          </cell>
        </row>
        <row r="17">
          <cell r="E17">
            <v>0.45</v>
          </cell>
        </row>
        <row r="20">
          <cell r="E20" t="str">
            <v>PSI (ABR ~ DEZ)</v>
          </cell>
        </row>
        <row r="22">
          <cell r="E22">
            <v>0.4</v>
          </cell>
        </row>
        <row r="25">
          <cell r="E25" t="str">
            <v>PSI (ABR ~ DEZ)</v>
          </cell>
        </row>
        <row r="27">
          <cell r="E27">
            <v>1.4</v>
          </cell>
        </row>
        <row r="30">
          <cell r="E30" t="str">
            <v>PSI (ABR ~ DEZ)</v>
          </cell>
        </row>
        <row r="32">
          <cell r="E32">
            <v>5.5</v>
          </cell>
        </row>
        <row r="35">
          <cell r="E35" t="str">
            <v>PSI (ABR ~ DEZ)</v>
          </cell>
        </row>
        <row r="37">
          <cell r="E37">
            <v>9.5</v>
          </cell>
        </row>
        <row r="40">
          <cell r="E40" t="str">
            <v>PSI (ABR ~ DEZ)</v>
          </cell>
        </row>
        <row r="42">
          <cell r="E42">
            <v>17.25</v>
          </cell>
        </row>
        <row r="45">
          <cell r="E45" t="str">
            <v>PSI (ABR ~ DEZ)</v>
          </cell>
        </row>
        <row r="47">
          <cell r="E47">
            <v>0.38</v>
          </cell>
        </row>
        <row r="50">
          <cell r="E50" t="str">
            <v>PSI (ABR ~ DEZ)</v>
          </cell>
        </row>
        <row r="52">
          <cell r="E52">
            <v>0.16</v>
          </cell>
        </row>
        <row r="55">
          <cell r="E55" t="str">
            <v>PSI (ABR ~ DEZ)</v>
          </cell>
        </row>
        <row r="57">
          <cell r="E57">
            <v>0.25</v>
          </cell>
        </row>
        <row r="60">
          <cell r="E60" t="str">
            <v>PSI (ABR ~ DEZ)</v>
          </cell>
        </row>
        <row r="62">
          <cell r="E62">
            <v>43.9</v>
          </cell>
        </row>
        <row r="65">
          <cell r="E65" t="str">
            <v>PSI (ABR ~ DEZ)</v>
          </cell>
        </row>
        <row r="67">
          <cell r="E67">
            <v>1.35</v>
          </cell>
        </row>
        <row r="70">
          <cell r="E70" t="str">
            <v>PSI (ABR ~ DEZ)</v>
          </cell>
        </row>
        <row r="72">
          <cell r="E72">
            <v>2</v>
          </cell>
        </row>
        <row r="75">
          <cell r="E75" t="str">
            <v>PSI (ABR ~ DEZ)</v>
          </cell>
        </row>
        <row r="77">
          <cell r="E77">
            <v>0.9</v>
          </cell>
        </row>
        <row r="80">
          <cell r="E80" t="str">
            <v>PSI (ABR ~ DEZ)</v>
          </cell>
        </row>
        <row r="82">
          <cell r="E82">
            <v>80.157000000000011</v>
          </cell>
        </row>
        <row r="85">
          <cell r="E85" t="str">
            <v>PSI (ABR ~ DEZ)</v>
          </cell>
        </row>
        <row r="87">
          <cell r="E87">
            <v>30</v>
          </cell>
        </row>
        <row r="90">
          <cell r="E90" t="str">
            <v>PSI (ABR ~ DEZ)</v>
          </cell>
        </row>
        <row r="94">
          <cell r="E94">
            <v>20.07</v>
          </cell>
        </row>
        <row r="95">
          <cell r="E95">
            <v>15.78</v>
          </cell>
        </row>
        <row r="96">
          <cell r="E96">
            <v>21.32</v>
          </cell>
        </row>
        <row r="97">
          <cell r="E97">
            <v>21.32</v>
          </cell>
        </row>
        <row r="98">
          <cell r="E98">
            <v>274.077</v>
          </cell>
        </row>
      </sheetData>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QP 1 (2)"/>
      <sheetName val="prog cursos 1º sem (5)"/>
      <sheetName val="Soft Touch_English"/>
      <sheetName val="QQP 1"/>
      <sheetName val="BOX"/>
      <sheetName val="RELATÓRIO APROVAÇÃO"/>
      <sheetName val="1.Proc de Inspec. de entrada"/>
      <sheetName val="5. Qualif. do testador"/>
      <sheetName val="LIST CRITÉRIO ESCOLHA DE PEÇAS"/>
      <sheetName val="1.1 Qualificação do Inspetor"/>
      <sheetName val="1.2 Inspetores em treinamento"/>
      <sheetName val="2.ROTINA GABINETE 26LH20"/>
      <sheetName val="6.Folloup test NG"/>
      <sheetName val="Plan3"/>
      <sheetName val="Plan3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leage"/>
      <sheetName val="研究室"/>
      <sheetName val="采购"/>
      <sheetName val="结构采购"/>
      <sheetName val="回路采购"/>
      <sheetName val="资材"/>
      <sheetName val="生产技术"/>
      <sheetName val="QA室"/>
      <sheetName val="制造"/>
      <sheetName val="生产支援"/>
      <sheetName val="QA（New）"/>
      <sheetName val="营业"/>
      <sheetName val="生产管理"/>
      <sheetName val="企划"/>
      <sheetName val="HR"/>
      <sheetName val="会计"/>
      <sheetName val="通关"/>
      <sheetName val="环境安全"/>
      <sheetName val="总务"/>
      <sheetName val="V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em_Master_TV|AV"/>
      <sheetName val="Relatório Claim"/>
      <sheetName val="Tabel"/>
      <sheetName val="Plan2013"/>
      <sheetName val="PCB MAIN &amp; OTHERS"/>
      <sheetName val="New Model AV"/>
      <sheetName val="Global HE"/>
      <sheetName val="SUFRAMA(04.01.2013)"/>
      <sheetName val="PSI.AV(07.12.2012)"/>
      <sheetName val="PSI.TV (07.12.2012)"/>
      <sheetName val="SEPARACAO"/>
      <sheetName val="Lista"/>
    </sheetNames>
    <sheetDataSet>
      <sheetData sheetId="0"/>
      <sheetData sheetId="1"/>
      <sheetData sheetId="2">
        <row r="6">
          <cell r="B6" t="str">
            <v>GTZ</v>
          </cell>
          <cell r="C6">
            <v>2633</v>
          </cell>
          <cell r="D6">
            <v>2633</v>
          </cell>
        </row>
        <row r="7">
          <cell r="B7" t="str">
            <v>GVZ</v>
          </cell>
          <cell r="C7">
            <v>7440</v>
          </cell>
          <cell r="D7">
            <v>7440</v>
          </cell>
        </row>
        <row r="8">
          <cell r="B8" t="str">
            <v>AUD</v>
          </cell>
          <cell r="C8">
            <v>11949</v>
          </cell>
          <cell r="D8">
            <v>11949</v>
          </cell>
        </row>
        <row r="9">
          <cell r="B9" t="str">
            <v>PNZ</v>
          </cell>
          <cell r="C9">
            <v>14724</v>
          </cell>
          <cell r="D9">
            <v>14724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ACKET"/>
      <sheetName val="Test Plan"/>
      <sheetName val="Test Rohs"/>
    </sheetNames>
    <sheetDataSet>
      <sheetData sheetId="0"/>
      <sheetData sheetId="1"/>
      <sheetData sheetId="2">
        <row r="59">
          <cell r="L59">
            <v>7</v>
          </cell>
        </row>
      </sheetData>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hyperlink" Target="../../../claudia.weecks/AppData/Roaming/Microsoft/AppData/5.%20Documenta&#231;&#227;o%20Geral%20IQC%202017/1.%20Assurance%20Test%202017/Plano%20de%20A&#231;&#227;o%20IPAPER%20-%208D_2&#186;%20VEZ.xlsx" TargetMode="External"/><Relationship Id="rId2" Type="http://schemas.openxmlformats.org/officeDocument/2006/relationships/hyperlink" Target="../../../claudia.weecks/AppData/Roaming/Microsoft/AppData/5.%20Documenta&#231;&#227;o%20Geral%20IQC%202017/1.%20Assurance%20Test%202017/Plano%20de%20A&#231;&#227;o%20IPAPER%20-%201&#186;VEZ%20REJEITADO.xls" TargetMode="External"/><Relationship Id="rId1" Type="http://schemas.openxmlformats.org/officeDocument/2006/relationships/hyperlink" Target="../../../claudia.weecks/AppData/Roaming/Microsoft/AppData/5.%20Documenta&#231;&#227;o%20Geral%20IQC%202017/4.%20Documentos%20Controlados%202017/ALERTA%20DA%20QUALIDADE%202017%20RAC/0021_Box_Assurance%20teste_Resist&#234;ncia%20a%20agua.xls" TargetMode="External"/><Relationship Id="rId4"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5.bin"/><Relationship Id="rId5" Type="http://schemas.openxmlformats.org/officeDocument/2006/relationships/image" Target="../media/image5.emf"/><Relationship Id="rId4" Type="http://schemas.openxmlformats.org/officeDocument/2006/relationships/oleObject" Target="../embeddings/oleObject1.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4.bin"/><Relationship Id="rId3" Type="http://schemas.openxmlformats.org/officeDocument/2006/relationships/vmlDrawing" Target="../drawings/vmlDrawing2.vml"/><Relationship Id="rId7" Type="http://schemas.openxmlformats.org/officeDocument/2006/relationships/image" Target="../media/image7.emf"/><Relationship Id="rId2" Type="http://schemas.openxmlformats.org/officeDocument/2006/relationships/drawing" Target="../drawings/drawing9.xml"/><Relationship Id="rId1" Type="http://schemas.openxmlformats.org/officeDocument/2006/relationships/printerSettings" Target="../printerSettings/printerSettings16.bin"/><Relationship Id="rId6" Type="http://schemas.openxmlformats.org/officeDocument/2006/relationships/oleObject" Target="../embeddings/oleObject3.bin"/><Relationship Id="rId5" Type="http://schemas.openxmlformats.org/officeDocument/2006/relationships/image" Target="../media/image6.emf"/><Relationship Id="rId4" Type="http://schemas.openxmlformats.org/officeDocument/2006/relationships/oleObject" Target="../embeddings/oleObject2.bin"/><Relationship Id="rId9" Type="http://schemas.openxmlformats.org/officeDocument/2006/relationships/image" Target="../media/image8.emf"/></Relationships>
</file>

<file path=xl/worksheets/_rels/sheet18.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3.vml"/><Relationship Id="rId7" Type="http://schemas.openxmlformats.org/officeDocument/2006/relationships/image" Target="../media/image10.emf"/><Relationship Id="rId2" Type="http://schemas.openxmlformats.org/officeDocument/2006/relationships/drawing" Target="../drawings/drawing10.xml"/><Relationship Id="rId1" Type="http://schemas.openxmlformats.org/officeDocument/2006/relationships/printerSettings" Target="../printerSettings/printerSettings17.bin"/><Relationship Id="rId6" Type="http://schemas.openxmlformats.org/officeDocument/2006/relationships/oleObject" Target="../embeddings/oleObject6.bin"/><Relationship Id="rId5" Type="http://schemas.openxmlformats.org/officeDocument/2006/relationships/image" Target="../media/image9.emf"/><Relationship Id="rId4" Type="http://schemas.openxmlformats.org/officeDocument/2006/relationships/oleObject" Target="../embeddings/oleObject5.bin"/><Relationship Id="rId9" Type="http://schemas.openxmlformats.org/officeDocument/2006/relationships/image" Target="../media/image11.emf"/></Relationships>
</file>

<file path=xl/worksheets/_rels/sheet19.xml.rels><?xml version="1.0" encoding="UTF-8" standalone="yes"?>
<Relationships xmlns="http://schemas.openxmlformats.org/package/2006/relationships"><Relationship Id="rId8" Type="http://schemas.openxmlformats.org/officeDocument/2006/relationships/oleObject" Target="../embeddings/oleObject10.bin"/><Relationship Id="rId3" Type="http://schemas.openxmlformats.org/officeDocument/2006/relationships/vmlDrawing" Target="../drawings/vmlDrawing4.vml"/><Relationship Id="rId7" Type="http://schemas.openxmlformats.org/officeDocument/2006/relationships/image" Target="../media/image8.emf"/><Relationship Id="rId2" Type="http://schemas.openxmlformats.org/officeDocument/2006/relationships/drawing" Target="../drawings/drawing11.xml"/><Relationship Id="rId1" Type="http://schemas.openxmlformats.org/officeDocument/2006/relationships/printerSettings" Target="../printerSettings/printerSettings18.bin"/><Relationship Id="rId6" Type="http://schemas.openxmlformats.org/officeDocument/2006/relationships/oleObject" Target="../embeddings/oleObject9.bin"/><Relationship Id="rId5" Type="http://schemas.openxmlformats.org/officeDocument/2006/relationships/image" Target="../media/image12.emf"/><Relationship Id="rId4" Type="http://schemas.openxmlformats.org/officeDocument/2006/relationships/oleObject" Target="../embeddings/oleObject8.bin"/><Relationship Id="rId9" Type="http://schemas.openxmlformats.org/officeDocument/2006/relationships/image" Target="../media/image6.emf"/></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2.xml"/><Relationship Id="rId1" Type="http://schemas.openxmlformats.org/officeDocument/2006/relationships/printerSettings" Target="../printerSettings/printerSettings19.bin"/><Relationship Id="rId5" Type="http://schemas.openxmlformats.org/officeDocument/2006/relationships/image" Target="../media/image13.emf"/><Relationship Id="rId4" Type="http://schemas.openxmlformats.org/officeDocument/2006/relationships/oleObject" Target="../embeddings/oleObject11.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3.xml"/><Relationship Id="rId1" Type="http://schemas.openxmlformats.org/officeDocument/2006/relationships/printerSettings" Target="../printerSettings/printerSettings20.bin"/><Relationship Id="rId5" Type="http://schemas.openxmlformats.org/officeDocument/2006/relationships/image" Target="../media/image14.emf"/><Relationship Id="rId4" Type="http://schemas.openxmlformats.org/officeDocument/2006/relationships/oleObject" Target="../embeddings/oleObject12.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4.xml"/><Relationship Id="rId1" Type="http://schemas.openxmlformats.org/officeDocument/2006/relationships/printerSettings" Target="../printerSettings/printerSettings21.bin"/><Relationship Id="rId5" Type="http://schemas.openxmlformats.org/officeDocument/2006/relationships/image" Target="../media/image15.emf"/><Relationship Id="rId4" Type="http://schemas.openxmlformats.org/officeDocument/2006/relationships/oleObject" Target="../embeddings/oleObject13.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5.xml"/><Relationship Id="rId1" Type="http://schemas.openxmlformats.org/officeDocument/2006/relationships/printerSettings" Target="../printerSettings/printerSettings22.bin"/><Relationship Id="rId5" Type="http://schemas.openxmlformats.org/officeDocument/2006/relationships/image" Target="../media/image15.emf"/><Relationship Id="rId4" Type="http://schemas.openxmlformats.org/officeDocument/2006/relationships/oleObject" Target="../embeddings/oleObject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J43"/>
  <sheetViews>
    <sheetView topLeftCell="K1" workbookViewId="0">
      <selection activeCell="B3" sqref="B3:AJ35"/>
    </sheetView>
  </sheetViews>
  <sheetFormatPr defaultRowHeight="13.5"/>
  <cols>
    <col min="2" max="2" width="3.25" style="238" customWidth="1"/>
    <col min="3" max="3" width="10.875" style="238" customWidth="1"/>
    <col min="4" max="4" width="17.125" style="238" customWidth="1"/>
    <col min="5" max="5" width="14.5" style="238" customWidth="1"/>
    <col min="6" max="36" width="5.875" style="238" customWidth="1"/>
  </cols>
  <sheetData>
    <row r="3" spans="2:36" ht="24">
      <c r="B3" s="239" t="s">
        <v>104</v>
      </c>
      <c r="C3" s="239" t="s">
        <v>736</v>
      </c>
      <c r="D3" s="239" t="s">
        <v>210</v>
      </c>
      <c r="E3" s="240" t="s">
        <v>844</v>
      </c>
      <c r="F3" s="241">
        <v>43221</v>
      </c>
      <c r="G3" s="241">
        <v>43222</v>
      </c>
      <c r="H3" s="241">
        <v>43223</v>
      </c>
      <c r="I3" s="241">
        <v>43224</v>
      </c>
      <c r="J3" s="241">
        <v>43225</v>
      </c>
      <c r="K3" s="241">
        <v>43226</v>
      </c>
      <c r="L3" s="241">
        <v>43227</v>
      </c>
      <c r="M3" s="241">
        <v>43228</v>
      </c>
      <c r="N3" s="241">
        <v>43229</v>
      </c>
      <c r="O3" s="241">
        <v>43230</v>
      </c>
      <c r="P3" s="241">
        <v>43231</v>
      </c>
      <c r="Q3" s="241">
        <v>43232</v>
      </c>
      <c r="R3" s="241">
        <v>43233</v>
      </c>
      <c r="S3" s="241">
        <v>43234</v>
      </c>
      <c r="T3" s="241">
        <v>43235</v>
      </c>
      <c r="U3" s="241">
        <v>43236</v>
      </c>
      <c r="V3" s="241">
        <v>43237</v>
      </c>
      <c r="W3" s="241">
        <v>43238</v>
      </c>
      <c r="X3" s="241">
        <v>43239</v>
      </c>
      <c r="Y3" s="241">
        <v>43240</v>
      </c>
      <c r="Z3" s="241">
        <v>43241</v>
      </c>
      <c r="AA3" s="241">
        <v>43242</v>
      </c>
      <c r="AB3" s="241">
        <v>43243</v>
      </c>
      <c r="AC3" s="241">
        <v>43244</v>
      </c>
      <c r="AD3" s="241">
        <v>43245</v>
      </c>
      <c r="AE3" s="241">
        <v>43246</v>
      </c>
      <c r="AF3" s="241">
        <v>43247</v>
      </c>
      <c r="AG3" s="241">
        <v>43248</v>
      </c>
      <c r="AH3" s="241">
        <v>43249</v>
      </c>
      <c r="AI3" s="241">
        <v>43250</v>
      </c>
      <c r="AJ3" s="241">
        <v>43251</v>
      </c>
    </row>
    <row r="4" spans="2:36" s="75" customFormat="1" ht="22.5" customHeight="1">
      <c r="B4" s="239">
        <v>1</v>
      </c>
      <c r="C4" s="239" t="s">
        <v>211</v>
      </c>
      <c r="D4" s="239" t="s">
        <v>847</v>
      </c>
      <c r="E4" s="239" t="s">
        <v>845</v>
      </c>
      <c r="F4" s="242"/>
      <c r="G4" s="242"/>
      <c r="H4" s="242"/>
      <c r="I4" s="242"/>
      <c r="J4" s="242"/>
      <c r="K4" s="242"/>
      <c r="L4" s="242"/>
      <c r="M4" s="242"/>
      <c r="N4" s="242"/>
      <c r="O4" s="242"/>
      <c r="P4" s="242"/>
      <c r="Q4" s="242"/>
      <c r="R4" s="242"/>
      <c r="S4" s="242"/>
      <c r="T4" s="242"/>
      <c r="U4" s="242"/>
      <c r="V4" s="242"/>
      <c r="W4" s="242"/>
      <c r="X4" s="242"/>
      <c r="Y4" s="242"/>
      <c r="Z4" s="242"/>
      <c r="AA4" s="242"/>
      <c r="AB4" s="242"/>
      <c r="AC4" s="242"/>
      <c r="AD4" s="242"/>
      <c r="AE4" s="242"/>
      <c r="AF4" s="242"/>
      <c r="AG4" s="242"/>
      <c r="AH4" s="242"/>
      <c r="AI4" s="242"/>
      <c r="AJ4" s="242"/>
    </row>
    <row r="5" spans="2:36" s="75" customFormat="1" ht="22.5" customHeight="1">
      <c r="B5" s="239">
        <v>2</v>
      </c>
      <c r="C5" s="408" t="s">
        <v>846</v>
      </c>
      <c r="D5" s="240" t="s">
        <v>848</v>
      </c>
      <c r="E5" s="239" t="s">
        <v>849</v>
      </c>
      <c r="F5" s="242"/>
      <c r="G5" s="242"/>
      <c r="H5" s="242"/>
      <c r="I5" s="242"/>
      <c r="J5" s="242"/>
      <c r="K5" s="242"/>
      <c r="L5" s="242"/>
      <c r="M5" s="242"/>
      <c r="N5" s="242"/>
      <c r="O5" s="242"/>
      <c r="P5" s="242"/>
      <c r="Q5" s="242"/>
      <c r="R5" s="242"/>
      <c r="S5" s="242"/>
      <c r="T5" s="242"/>
      <c r="U5" s="242"/>
      <c r="V5" s="242"/>
      <c r="W5" s="242"/>
      <c r="X5" s="242"/>
      <c r="Y5" s="242"/>
      <c r="Z5" s="242"/>
      <c r="AA5" s="242"/>
      <c r="AB5" s="242"/>
      <c r="AC5" s="242"/>
      <c r="AD5" s="242"/>
      <c r="AE5" s="242"/>
      <c r="AF5" s="242"/>
      <c r="AG5" s="242"/>
      <c r="AH5" s="242"/>
      <c r="AI5" s="242"/>
      <c r="AJ5" s="242"/>
    </row>
    <row r="6" spans="2:36" s="75" customFormat="1" ht="22.5" customHeight="1">
      <c r="B6" s="239">
        <v>3</v>
      </c>
      <c r="C6" s="408"/>
      <c r="D6" s="239" t="s">
        <v>850</v>
      </c>
      <c r="E6" s="239" t="s">
        <v>851</v>
      </c>
      <c r="F6" s="242"/>
      <c r="G6" s="242"/>
      <c r="H6" s="242"/>
      <c r="I6" s="242"/>
      <c r="J6" s="242"/>
      <c r="K6" s="242"/>
      <c r="L6" s="242"/>
      <c r="M6" s="242"/>
      <c r="N6" s="242"/>
      <c r="O6" s="242"/>
      <c r="P6" s="242"/>
      <c r="Q6" s="242"/>
      <c r="R6" s="242"/>
      <c r="S6" s="242"/>
      <c r="T6" s="242"/>
      <c r="U6" s="242"/>
      <c r="V6" s="242"/>
      <c r="W6" s="242"/>
      <c r="X6" s="242"/>
      <c r="Y6" s="242"/>
      <c r="Z6" s="242"/>
      <c r="AA6" s="242"/>
      <c r="AB6" s="242"/>
      <c r="AC6" s="242"/>
      <c r="AD6" s="242"/>
      <c r="AE6" s="242"/>
      <c r="AF6" s="242"/>
      <c r="AG6" s="242"/>
      <c r="AH6" s="242"/>
      <c r="AI6" s="242"/>
      <c r="AJ6" s="242"/>
    </row>
    <row r="7" spans="2:36" s="75" customFormat="1" ht="22.5" customHeight="1">
      <c r="B7" s="239">
        <v>4</v>
      </c>
      <c r="C7" s="408" t="s">
        <v>212</v>
      </c>
      <c r="D7" s="239" t="s">
        <v>852</v>
      </c>
      <c r="E7" s="240" t="s">
        <v>854</v>
      </c>
      <c r="F7" s="242"/>
      <c r="G7" s="242"/>
      <c r="H7" s="242"/>
      <c r="I7" s="242"/>
      <c r="J7" s="242"/>
      <c r="K7" s="242"/>
      <c r="L7" s="242"/>
      <c r="M7" s="242"/>
      <c r="N7" s="242"/>
      <c r="O7" s="242"/>
      <c r="P7" s="242"/>
      <c r="Q7" s="242"/>
      <c r="R7" s="242"/>
      <c r="S7" s="242"/>
      <c r="T7" s="242"/>
      <c r="U7" s="242"/>
      <c r="V7" s="242"/>
      <c r="W7" s="242"/>
      <c r="X7" s="242"/>
      <c r="Y7" s="242"/>
      <c r="Z7" s="242"/>
      <c r="AA7" s="242"/>
      <c r="AB7" s="242"/>
      <c r="AC7" s="242"/>
      <c r="AD7" s="242"/>
      <c r="AE7" s="242"/>
      <c r="AF7" s="242"/>
      <c r="AG7" s="242"/>
      <c r="AH7" s="242"/>
      <c r="AI7" s="242"/>
      <c r="AJ7" s="242"/>
    </row>
    <row r="8" spans="2:36" s="75" customFormat="1" ht="22.5" customHeight="1">
      <c r="B8" s="239">
        <v>5</v>
      </c>
      <c r="C8" s="408"/>
      <c r="D8" s="239" t="s">
        <v>853</v>
      </c>
      <c r="E8" s="239" t="s">
        <v>95</v>
      </c>
      <c r="F8" s="242"/>
      <c r="G8" s="242"/>
      <c r="H8" s="242"/>
      <c r="I8" s="242"/>
      <c r="J8" s="242"/>
      <c r="K8" s="242"/>
      <c r="L8" s="242"/>
      <c r="M8" s="242"/>
      <c r="N8" s="242"/>
      <c r="O8" s="242"/>
      <c r="P8" s="242"/>
      <c r="Q8" s="242"/>
      <c r="R8" s="242"/>
      <c r="S8" s="242"/>
      <c r="T8" s="242"/>
      <c r="U8" s="242"/>
      <c r="V8" s="242"/>
      <c r="W8" s="242"/>
      <c r="X8" s="242"/>
      <c r="Y8" s="242"/>
      <c r="Z8" s="242"/>
      <c r="AA8" s="242"/>
      <c r="AB8" s="242"/>
      <c r="AC8" s="242"/>
      <c r="AD8" s="242"/>
      <c r="AE8" s="242"/>
      <c r="AF8" s="242"/>
      <c r="AG8" s="242"/>
      <c r="AH8" s="242"/>
      <c r="AI8" s="242"/>
      <c r="AJ8" s="242"/>
    </row>
    <row r="9" spans="2:36" s="75" customFormat="1" ht="22.5" customHeight="1">
      <c r="B9" s="239">
        <v>6</v>
      </c>
      <c r="C9" s="408" t="s">
        <v>855</v>
      </c>
      <c r="D9" s="239" t="s">
        <v>856</v>
      </c>
      <c r="E9" s="239" t="s">
        <v>859</v>
      </c>
      <c r="F9" s="242"/>
      <c r="G9" s="242"/>
      <c r="H9" s="242"/>
      <c r="I9" s="242"/>
      <c r="J9" s="242"/>
      <c r="K9" s="242"/>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row>
    <row r="10" spans="2:36" s="75" customFormat="1" ht="22.5" customHeight="1">
      <c r="B10" s="239">
        <v>7</v>
      </c>
      <c r="C10" s="408"/>
      <c r="D10" s="239" t="s">
        <v>857</v>
      </c>
      <c r="E10" s="239" t="s">
        <v>860</v>
      </c>
      <c r="F10" s="242"/>
      <c r="G10" s="242"/>
      <c r="H10" s="242"/>
      <c r="I10" s="242"/>
      <c r="J10" s="242"/>
      <c r="K10" s="242"/>
      <c r="L10" s="242"/>
      <c r="M10" s="242"/>
      <c r="N10" s="242"/>
      <c r="O10" s="242"/>
      <c r="P10" s="242"/>
      <c r="Q10" s="242"/>
      <c r="R10" s="242"/>
      <c r="S10" s="242"/>
      <c r="T10" s="242"/>
      <c r="U10" s="242"/>
      <c r="V10" s="242"/>
      <c r="W10" s="242"/>
      <c r="X10" s="242"/>
      <c r="Y10" s="242"/>
      <c r="Z10" s="242"/>
      <c r="AA10" s="242"/>
      <c r="AB10" s="242"/>
      <c r="AC10" s="242"/>
      <c r="AD10" s="242"/>
      <c r="AE10" s="242"/>
      <c r="AF10" s="242"/>
      <c r="AG10" s="242"/>
      <c r="AH10" s="242"/>
      <c r="AI10" s="242"/>
      <c r="AJ10" s="242"/>
    </row>
    <row r="11" spans="2:36" s="75" customFormat="1" ht="22.5" customHeight="1">
      <c r="B11" s="239">
        <v>8</v>
      </c>
      <c r="C11" s="408"/>
      <c r="D11" s="239" t="s">
        <v>858</v>
      </c>
      <c r="E11" s="239" t="s">
        <v>861</v>
      </c>
      <c r="F11" s="242"/>
      <c r="G11" s="242"/>
      <c r="H11" s="242"/>
      <c r="I11" s="242"/>
      <c r="J11" s="242"/>
      <c r="K11" s="242"/>
      <c r="L11" s="242"/>
      <c r="M11" s="242"/>
      <c r="N11" s="242"/>
      <c r="O11" s="242"/>
      <c r="P11" s="242"/>
      <c r="Q11" s="242"/>
      <c r="R11" s="242"/>
      <c r="S11" s="242"/>
      <c r="T11" s="242"/>
      <c r="U11" s="242"/>
      <c r="V11" s="242"/>
      <c r="W11" s="242"/>
      <c r="X11" s="242"/>
      <c r="Y11" s="242"/>
      <c r="Z11" s="242"/>
      <c r="AA11" s="242"/>
      <c r="AB11" s="242"/>
      <c r="AC11" s="242"/>
      <c r="AD11" s="242"/>
      <c r="AE11" s="242"/>
      <c r="AF11" s="242"/>
      <c r="AG11" s="242"/>
      <c r="AH11" s="242"/>
      <c r="AI11" s="242"/>
      <c r="AJ11" s="242"/>
    </row>
    <row r="12" spans="2:36" s="75" customFormat="1" ht="22.5" customHeight="1">
      <c r="B12" s="239">
        <v>9</v>
      </c>
      <c r="C12" s="408" t="s">
        <v>214</v>
      </c>
      <c r="D12" s="239" t="s">
        <v>862</v>
      </c>
      <c r="E12" s="240" t="s">
        <v>865</v>
      </c>
      <c r="F12" s="242"/>
      <c r="G12" s="242"/>
      <c r="H12" s="242"/>
      <c r="I12" s="242"/>
      <c r="J12" s="242"/>
      <c r="K12" s="242"/>
      <c r="L12" s="242"/>
      <c r="M12" s="242"/>
      <c r="N12" s="242"/>
      <c r="O12" s="242"/>
      <c r="P12" s="242"/>
      <c r="Q12" s="242"/>
      <c r="R12" s="242"/>
      <c r="S12" s="242"/>
      <c r="T12" s="242"/>
      <c r="U12" s="242"/>
      <c r="V12" s="242"/>
      <c r="W12" s="242"/>
      <c r="X12" s="242"/>
      <c r="Y12" s="242"/>
      <c r="Z12" s="242"/>
      <c r="AA12" s="242"/>
      <c r="AB12" s="242"/>
      <c r="AC12" s="242"/>
      <c r="AD12" s="242"/>
      <c r="AE12" s="242"/>
      <c r="AF12" s="242"/>
      <c r="AG12" s="242"/>
      <c r="AH12" s="242"/>
      <c r="AI12" s="242"/>
      <c r="AJ12" s="242"/>
    </row>
    <row r="13" spans="2:36" s="75" customFormat="1" ht="22.5" customHeight="1">
      <c r="B13" s="239">
        <v>10</v>
      </c>
      <c r="C13" s="408"/>
      <c r="D13" s="239" t="s">
        <v>863</v>
      </c>
      <c r="E13" s="240" t="s">
        <v>865</v>
      </c>
      <c r="F13" s="242"/>
      <c r="G13" s="242"/>
      <c r="H13" s="242"/>
      <c r="I13" s="242"/>
      <c r="J13" s="242"/>
      <c r="K13" s="242"/>
      <c r="L13" s="242"/>
      <c r="M13" s="242"/>
      <c r="N13" s="242"/>
      <c r="O13" s="242"/>
      <c r="P13" s="242"/>
      <c r="Q13" s="242"/>
      <c r="R13" s="242"/>
      <c r="S13" s="242"/>
      <c r="T13" s="242"/>
      <c r="U13" s="242"/>
      <c r="V13" s="242"/>
      <c r="W13" s="242"/>
      <c r="X13" s="242"/>
      <c r="Y13" s="242"/>
      <c r="Z13" s="242"/>
      <c r="AA13" s="242"/>
      <c r="AB13" s="242"/>
      <c r="AC13" s="242"/>
      <c r="AD13" s="242"/>
      <c r="AE13" s="242"/>
      <c r="AF13" s="242"/>
      <c r="AG13" s="242"/>
      <c r="AH13" s="242"/>
      <c r="AI13" s="242"/>
      <c r="AJ13" s="242"/>
    </row>
    <row r="14" spans="2:36" s="75" customFormat="1" ht="22.5" customHeight="1">
      <c r="B14" s="239">
        <v>11</v>
      </c>
      <c r="C14" s="408"/>
      <c r="D14" s="239" t="s">
        <v>864</v>
      </c>
      <c r="E14" s="239" t="s">
        <v>849</v>
      </c>
      <c r="F14" s="242"/>
      <c r="G14" s="242"/>
      <c r="H14" s="242"/>
      <c r="I14" s="242"/>
      <c r="J14" s="242"/>
      <c r="K14" s="242"/>
      <c r="L14" s="242"/>
      <c r="M14" s="242"/>
      <c r="N14" s="242"/>
      <c r="O14" s="242"/>
      <c r="P14" s="242"/>
      <c r="Q14" s="242"/>
      <c r="R14" s="242"/>
      <c r="S14" s="242"/>
      <c r="T14" s="242"/>
      <c r="U14" s="242"/>
      <c r="V14" s="242"/>
      <c r="W14" s="242"/>
      <c r="X14" s="242"/>
      <c r="Y14" s="242"/>
      <c r="Z14" s="242"/>
      <c r="AA14" s="242"/>
      <c r="AB14" s="242"/>
      <c r="AC14" s="242"/>
      <c r="AD14" s="242"/>
      <c r="AE14" s="242"/>
      <c r="AF14" s="242"/>
      <c r="AG14" s="242"/>
      <c r="AH14" s="242"/>
      <c r="AI14" s="242"/>
      <c r="AJ14" s="242"/>
    </row>
    <row r="15" spans="2:36" s="75" customFormat="1" ht="22.5" customHeight="1">
      <c r="B15" s="239">
        <v>12</v>
      </c>
      <c r="C15" s="239" t="s">
        <v>866</v>
      </c>
      <c r="D15" s="239" t="s">
        <v>864</v>
      </c>
      <c r="E15" s="239" t="s">
        <v>849</v>
      </c>
      <c r="F15" s="242"/>
      <c r="G15" s="242"/>
      <c r="H15" s="242"/>
      <c r="I15" s="242"/>
      <c r="J15" s="242"/>
      <c r="K15" s="242"/>
      <c r="L15" s="242"/>
      <c r="M15" s="242"/>
      <c r="N15" s="242"/>
      <c r="O15" s="242"/>
      <c r="P15" s="242"/>
      <c r="Q15" s="242"/>
      <c r="R15" s="242"/>
      <c r="S15" s="242"/>
      <c r="T15" s="242"/>
      <c r="U15" s="242"/>
      <c r="V15" s="242"/>
      <c r="W15" s="242"/>
      <c r="X15" s="242"/>
      <c r="Y15" s="242"/>
      <c r="Z15" s="242"/>
      <c r="AA15" s="242"/>
      <c r="AB15" s="242"/>
      <c r="AC15" s="242"/>
      <c r="AD15" s="242"/>
      <c r="AE15" s="242"/>
      <c r="AF15" s="242"/>
      <c r="AG15" s="242"/>
      <c r="AH15" s="242"/>
      <c r="AI15" s="242"/>
      <c r="AJ15" s="242"/>
    </row>
    <row r="16" spans="2:36" s="75" customFormat="1" ht="22.5" customHeight="1">
      <c r="B16" s="239">
        <v>13</v>
      </c>
      <c r="C16" s="239" t="s">
        <v>867</v>
      </c>
      <c r="D16" s="239" t="s">
        <v>864</v>
      </c>
      <c r="E16" s="239" t="s">
        <v>849</v>
      </c>
      <c r="F16" s="242"/>
      <c r="G16" s="242"/>
      <c r="H16" s="242"/>
      <c r="I16" s="242"/>
      <c r="J16" s="242"/>
      <c r="K16" s="242"/>
      <c r="L16" s="242"/>
      <c r="M16" s="242"/>
      <c r="N16" s="242"/>
      <c r="O16" s="242"/>
      <c r="P16" s="242"/>
      <c r="Q16" s="242"/>
      <c r="R16" s="242"/>
      <c r="S16" s="242"/>
      <c r="T16" s="242"/>
      <c r="U16" s="242"/>
      <c r="V16" s="242"/>
      <c r="W16" s="242"/>
      <c r="X16" s="242"/>
      <c r="Y16" s="242"/>
      <c r="Z16" s="242"/>
      <c r="AA16" s="242"/>
      <c r="AB16" s="242"/>
      <c r="AC16" s="242"/>
      <c r="AD16" s="242"/>
      <c r="AE16" s="242"/>
      <c r="AF16" s="242"/>
      <c r="AG16" s="242"/>
      <c r="AH16" s="242"/>
      <c r="AI16" s="242"/>
      <c r="AJ16" s="242"/>
    </row>
    <row r="17" spans="2:36" s="75" customFormat="1" ht="22.5" customHeight="1">
      <c r="B17" s="239">
        <v>14</v>
      </c>
      <c r="C17" s="408" t="s">
        <v>868</v>
      </c>
      <c r="D17" s="240" t="s">
        <v>869</v>
      </c>
      <c r="E17" s="240" t="s">
        <v>872</v>
      </c>
      <c r="F17" s="242"/>
      <c r="G17" s="242"/>
      <c r="H17" s="242"/>
      <c r="I17" s="242"/>
      <c r="J17" s="242"/>
      <c r="K17" s="242"/>
      <c r="L17" s="242"/>
      <c r="M17" s="242"/>
      <c r="N17" s="242"/>
      <c r="O17" s="242"/>
      <c r="P17" s="242"/>
      <c r="Q17" s="242"/>
      <c r="R17" s="242"/>
      <c r="S17" s="242"/>
      <c r="T17" s="242"/>
      <c r="U17" s="242"/>
      <c r="V17" s="242"/>
      <c r="W17" s="242"/>
      <c r="X17" s="242"/>
      <c r="Y17" s="242"/>
      <c r="Z17" s="242"/>
      <c r="AA17" s="242"/>
      <c r="AB17" s="242"/>
      <c r="AC17" s="242"/>
      <c r="AD17" s="242"/>
      <c r="AE17" s="242"/>
      <c r="AF17" s="242"/>
      <c r="AG17" s="242"/>
      <c r="AH17" s="242"/>
      <c r="AI17" s="242"/>
      <c r="AJ17" s="242"/>
    </row>
    <row r="18" spans="2:36" s="75" customFormat="1" ht="22.5" customHeight="1">
      <c r="B18" s="239">
        <v>15</v>
      </c>
      <c r="C18" s="408"/>
      <c r="D18" s="239" t="s">
        <v>870</v>
      </c>
      <c r="E18" s="239" t="s">
        <v>873</v>
      </c>
      <c r="F18" s="242"/>
      <c r="G18" s="242"/>
      <c r="H18" s="242"/>
      <c r="I18" s="242"/>
      <c r="J18" s="242"/>
      <c r="K18" s="242"/>
      <c r="L18" s="242"/>
      <c r="M18" s="242"/>
      <c r="N18" s="242"/>
      <c r="O18" s="242"/>
      <c r="P18" s="242"/>
      <c r="Q18" s="242"/>
      <c r="R18" s="242"/>
      <c r="S18" s="242"/>
      <c r="T18" s="242"/>
      <c r="U18" s="242"/>
      <c r="V18" s="242"/>
      <c r="W18" s="242"/>
      <c r="X18" s="242"/>
      <c r="Y18" s="242"/>
      <c r="Z18" s="242"/>
      <c r="AA18" s="242"/>
      <c r="AB18" s="242"/>
      <c r="AC18" s="242"/>
      <c r="AD18" s="242"/>
      <c r="AE18" s="242"/>
      <c r="AF18" s="242"/>
      <c r="AG18" s="242"/>
      <c r="AH18" s="242"/>
      <c r="AI18" s="242"/>
      <c r="AJ18" s="242"/>
    </row>
    <row r="19" spans="2:36" s="75" customFormat="1" ht="22.5" customHeight="1">
      <c r="B19" s="239">
        <v>16</v>
      </c>
      <c r="C19" s="408"/>
      <c r="D19" s="239" t="s">
        <v>871</v>
      </c>
      <c r="E19" s="239" t="s">
        <v>874</v>
      </c>
      <c r="F19" s="242"/>
      <c r="G19" s="242"/>
      <c r="H19" s="242"/>
      <c r="I19" s="242"/>
      <c r="J19" s="242"/>
      <c r="K19" s="242"/>
      <c r="L19" s="242"/>
      <c r="M19" s="242"/>
      <c r="N19" s="242"/>
      <c r="O19" s="242"/>
      <c r="P19" s="242"/>
      <c r="Q19" s="242"/>
      <c r="R19" s="242"/>
      <c r="S19" s="242"/>
      <c r="T19" s="242"/>
      <c r="U19" s="242"/>
      <c r="V19" s="242"/>
      <c r="W19" s="242"/>
      <c r="X19" s="242"/>
      <c r="Y19" s="242"/>
      <c r="Z19" s="242"/>
      <c r="AA19" s="242"/>
      <c r="AB19" s="242"/>
      <c r="AC19" s="242"/>
      <c r="AD19" s="242"/>
      <c r="AE19" s="242"/>
      <c r="AF19" s="242"/>
      <c r="AG19" s="242"/>
      <c r="AH19" s="242"/>
      <c r="AI19" s="242"/>
      <c r="AJ19" s="242"/>
    </row>
    <row r="20" spans="2:36" s="75" customFormat="1" ht="22.5" customHeight="1">
      <c r="B20" s="239">
        <v>17</v>
      </c>
      <c r="C20" s="239" t="s">
        <v>820</v>
      </c>
      <c r="D20" s="239" t="s">
        <v>853</v>
      </c>
      <c r="E20" s="239" t="s">
        <v>95</v>
      </c>
      <c r="F20" s="242"/>
      <c r="G20" s="242"/>
      <c r="H20" s="242"/>
      <c r="I20" s="242"/>
      <c r="J20" s="242"/>
      <c r="K20" s="242"/>
      <c r="L20" s="242"/>
      <c r="M20" s="242"/>
      <c r="N20" s="242"/>
      <c r="O20" s="242"/>
      <c r="P20" s="242"/>
      <c r="Q20" s="242"/>
      <c r="R20" s="242"/>
      <c r="S20" s="242"/>
      <c r="T20" s="242"/>
      <c r="U20" s="242"/>
      <c r="V20" s="242"/>
      <c r="W20" s="242"/>
      <c r="X20" s="242"/>
      <c r="Y20" s="242"/>
      <c r="Z20" s="242"/>
      <c r="AA20" s="242"/>
      <c r="AB20" s="242"/>
      <c r="AC20" s="242"/>
      <c r="AD20" s="242"/>
      <c r="AE20" s="242"/>
      <c r="AF20" s="242"/>
      <c r="AG20" s="242"/>
      <c r="AH20" s="242"/>
      <c r="AI20" s="242"/>
      <c r="AJ20" s="242"/>
    </row>
    <row r="21" spans="2:36" s="75" customFormat="1" ht="22.5" customHeight="1">
      <c r="B21" s="239">
        <v>18</v>
      </c>
      <c r="C21" s="408" t="s">
        <v>875</v>
      </c>
      <c r="D21" s="239" t="s">
        <v>876</v>
      </c>
      <c r="E21" s="239" t="s">
        <v>878</v>
      </c>
      <c r="F21" s="242"/>
      <c r="G21" s="242"/>
      <c r="H21" s="242"/>
      <c r="I21" s="242"/>
      <c r="J21" s="242"/>
      <c r="K21" s="242"/>
      <c r="L21" s="242"/>
      <c r="M21" s="242"/>
      <c r="N21" s="242"/>
      <c r="O21" s="242"/>
      <c r="P21" s="242"/>
      <c r="Q21" s="242"/>
      <c r="R21" s="242"/>
      <c r="S21" s="242"/>
      <c r="T21" s="242"/>
      <c r="U21" s="242"/>
      <c r="V21" s="242"/>
      <c r="W21" s="242"/>
      <c r="X21" s="242"/>
      <c r="Y21" s="242"/>
      <c r="Z21" s="242"/>
      <c r="AA21" s="242"/>
      <c r="AB21" s="242"/>
      <c r="AC21" s="242"/>
      <c r="AD21" s="242"/>
      <c r="AE21" s="242"/>
      <c r="AF21" s="242"/>
      <c r="AG21" s="242"/>
      <c r="AH21" s="242"/>
      <c r="AI21" s="242"/>
      <c r="AJ21" s="242"/>
    </row>
    <row r="22" spans="2:36" s="75" customFormat="1" ht="22.5" customHeight="1">
      <c r="B22" s="239">
        <v>19</v>
      </c>
      <c r="C22" s="408"/>
      <c r="D22" s="239" t="s">
        <v>877</v>
      </c>
      <c r="E22" s="239" t="s">
        <v>878</v>
      </c>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row>
    <row r="23" spans="2:36" s="75" customFormat="1" ht="22.5" customHeight="1">
      <c r="B23" s="239">
        <v>20</v>
      </c>
      <c r="C23" s="239" t="s">
        <v>9</v>
      </c>
      <c r="D23" s="239" t="s">
        <v>879</v>
      </c>
      <c r="E23" s="239" t="s">
        <v>849</v>
      </c>
      <c r="F23" s="242"/>
      <c r="G23" s="242"/>
      <c r="H23" s="242"/>
      <c r="I23" s="242"/>
      <c r="J23" s="242"/>
      <c r="K23" s="242"/>
      <c r="L23" s="242"/>
      <c r="M23" s="242"/>
      <c r="N23" s="242"/>
      <c r="O23" s="242"/>
      <c r="P23" s="242"/>
      <c r="Q23" s="242"/>
      <c r="R23" s="242"/>
      <c r="S23" s="242"/>
      <c r="T23" s="242"/>
      <c r="U23" s="242"/>
      <c r="V23" s="242"/>
      <c r="W23" s="242"/>
      <c r="X23" s="242"/>
      <c r="Y23" s="242"/>
      <c r="Z23" s="242"/>
      <c r="AA23" s="242"/>
      <c r="AB23" s="242"/>
      <c r="AC23" s="242"/>
      <c r="AD23" s="242"/>
      <c r="AE23" s="242"/>
      <c r="AF23" s="242"/>
      <c r="AG23" s="242"/>
      <c r="AH23" s="242"/>
      <c r="AI23" s="242"/>
      <c r="AJ23" s="242"/>
    </row>
    <row r="24" spans="2:36" s="75" customFormat="1" ht="22.5" customHeight="1">
      <c r="B24" s="239">
        <v>21</v>
      </c>
      <c r="C24" s="408" t="s">
        <v>34</v>
      </c>
      <c r="D24" s="239" t="s">
        <v>880</v>
      </c>
      <c r="E24" s="239" t="s">
        <v>882</v>
      </c>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row>
    <row r="25" spans="2:36" s="75" customFormat="1" ht="22.5" customHeight="1">
      <c r="B25" s="239">
        <v>22</v>
      </c>
      <c r="C25" s="408"/>
      <c r="D25" s="239" t="s">
        <v>864</v>
      </c>
      <c r="E25" s="239" t="s">
        <v>849</v>
      </c>
      <c r="F25" s="242"/>
      <c r="G25" s="242"/>
      <c r="H25" s="242"/>
      <c r="I25" s="242"/>
      <c r="J25" s="242"/>
      <c r="K25" s="242"/>
      <c r="L25" s="242"/>
      <c r="M25" s="242"/>
      <c r="N25" s="242"/>
      <c r="O25" s="242"/>
      <c r="P25" s="242"/>
      <c r="Q25" s="242"/>
      <c r="R25" s="242"/>
      <c r="S25" s="242"/>
      <c r="T25" s="242"/>
      <c r="U25" s="242"/>
      <c r="V25" s="242"/>
      <c r="W25" s="242"/>
      <c r="X25" s="242"/>
      <c r="Y25" s="242"/>
      <c r="Z25" s="242"/>
      <c r="AA25" s="242"/>
      <c r="AB25" s="242"/>
      <c r="AC25" s="242"/>
      <c r="AD25" s="242"/>
      <c r="AE25" s="242"/>
      <c r="AF25" s="242"/>
      <c r="AG25" s="242"/>
      <c r="AH25" s="242"/>
      <c r="AI25" s="242"/>
      <c r="AJ25" s="242"/>
    </row>
    <row r="26" spans="2:36" s="75" customFormat="1" ht="22.5" customHeight="1">
      <c r="B26" s="239">
        <v>23</v>
      </c>
      <c r="C26" s="408"/>
      <c r="D26" s="240" t="s">
        <v>881</v>
      </c>
      <c r="E26" s="239" t="s">
        <v>849</v>
      </c>
      <c r="F26" s="242"/>
      <c r="G26" s="242"/>
      <c r="H26" s="242"/>
      <c r="I26" s="242"/>
      <c r="J26" s="242"/>
      <c r="K26" s="242"/>
      <c r="L26" s="242"/>
      <c r="M26" s="242"/>
      <c r="N26" s="242"/>
      <c r="O26" s="242"/>
      <c r="P26" s="242"/>
      <c r="Q26" s="242"/>
      <c r="R26" s="242"/>
      <c r="S26" s="242"/>
      <c r="T26" s="242"/>
      <c r="U26" s="242"/>
      <c r="V26" s="242"/>
      <c r="W26" s="242"/>
      <c r="X26" s="242"/>
      <c r="Y26" s="242"/>
      <c r="Z26" s="242"/>
      <c r="AA26" s="242"/>
      <c r="AB26" s="242"/>
      <c r="AC26" s="242"/>
      <c r="AD26" s="242"/>
      <c r="AE26" s="242"/>
      <c r="AF26" s="242"/>
      <c r="AG26" s="242"/>
      <c r="AH26" s="242"/>
      <c r="AI26" s="242"/>
      <c r="AJ26" s="242"/>
    </row>
    <row r="27" spans="2:36" s="75" customFormat="1" ht="22.5" customHeight="1">
      <c r="B27" s="239">
        <v>24</v>
      </c>
      <c r="C27" s="408" t="s">
        <v>33</v>
      </c>
      <c r="D27" s="239" t="s">
        <v>847</v>
      </c>
      <c r="E27" s="239" t="s">
        <v>845</v>
      </c>
      <c r="F27" s="242"/>
      <c r="G27" s="242"/>
      <c r="H27" s="242"/>
      <c r="I27" s="242"/>
      <c r="J27" s="242"/>
      <c r="K27" s="242"/>
      <c r="L27" s="242"/>
      <c r="M27" s="242"/>
      <c r="N27" s="242"/>
      <c r="O27" s="242"/>
      <c r="P27" s="242"/>
      <c r="Q27" s="242"/>
      <c r="R27" s="242"/>
      <c r="S27" s="242"/>
      <c r="T27" s="242"/>
      <c r="U27" s="242"/>
      <c r="V27" s="242"/>
      <c r="W27" s="242"/>
      <c r="X27" s="242"/>
      <c r="Y27" s="242"/>
      <c r="Z27" s="242"/>
      <c r="AA27" s="242"/>
      <c r="AB27" s="242"/>
      <c r="AC27" s="242"/>
      <c r="AD27" s="242"/>
      <c r="AE27" s="242"/>
      <c r="AF27" s="242"/>
      <c r="AG27" s="242"/>
      <c r="AH27" s="242"/>
      <c r="AI27" s="242"/>
      <c r="AJ27" s="242"/>
    </row>
    <row r="28" spans="2:36" s="75" customFormat="1" ht="22.5" customHeight="1">
      <c r="B28" s="239">
        <v>25</v>
      </c>
      <c r="C28" s="408"/>
      <c r="D28" s="239" t="s">
        <v>883</v>
      </c>
      <c r="E28" s="239" t="s">
        <v>849</v>
      </c>
      <c r="F28" s="242"/>
      <c r="G28" s="242"/>
      <c r="H28" s="242"/>
      <c r="I28" s="242"/>
      <c r="J28" s="242"/>
      <c r="K28" s="242"/>
      <c r="L28" s="242"/>
      <c r="M28" s="242"/>
      <c r="N28" s="242"/>
      <c r="O28" s="242"/>
      <c r="P28" s="242"/>
      <c r="Q28" s="242"/>
      <c r="R28" s="242"/>
      <c r="S28" s="242"/>
      <c r="T28" s="242"/>
      <c r="U28" s="242"/>
      <c r="V28" s="242"/>
      <c r="W28" s="242"/>
      <c r="X28" s="242"/>
      <c r="Y28" s="242"/>
      <c r="Z28" s="242"/>
      <c r="AA28" s="242"/>
      <c r="AB28" s="242"/>
      <c r="AC28" s="242"/>
      <c r="AD28" s="242"/>
      <c r="AE28" s="242"/>
      <c r="AF28" s="242"/>
      <c r="AG28" s="242"/>
      <c r="AH28" s="242"/>
      <c r="AI28" s="242"/>
      <c r="AJ28" s="242"/>
    </row>
    <row r="29" spans="2:36" s="75" customFormat="1" ht="22.5" customHeight="1">
      <c r="B29" s="239">
        <v>26</v>
      </c>
      <c r="C29" s="408" t="s">
        <v>32</v>
      </c>
      <c r="D29" s="239" t="s">
        <v>884</v>
      </c>
      <c r="E29" s="239" t="s">
        <v>886</v>
      </c>
      <c r="F29" s="242"/>
      <c r="G29" s="242"/>
      <c r="H29" s="242"/>
      <c r="I29" s="242"/>
      <c r="J29" s="242"/>
      <c r="K29" s="242"/>
      <c r="L29" s="242"/>
      <c r="M29" s="242"/>
      <c r="N29" s="242"/>
      <c r="O29" s="242"/>
      <c r="P29" s="242"/>
      <c r="Q29" s="242"/>
      <c r="R29" s="242"/>
      <c r="S29" s="242"/>
      <c r="T29" s="242"/>
      <c r="U29" s="242"/>
      <c r="V29" s="242"/>
      <c r="W29" s="242"/>
      <c r="X29" s="242"/>
      <c r="Y29" s="242"/>
      <c r="Z29" s="242"/>
      <c r="AA29" s="242"/>
      <c r="AB29" s="242"/>
      <c r="AC29" s="242"/>
      <c r="AD29" s="242"/>
      <c r="AE29" s="242"/>
      <c r="AF29" s="242"/>
      <c r="AG29" s="242"/>
      <c r="AH29" s="242"/>
      <c r="AI29" s="242"/>
      <c r="AJ29" s="242"/>
    </row>
    <row r="30" spans="2:36" s="75" customFormat="1" ht="22.5" customHeight="1">
      <c r="B30" s="239">
        <v>27</v>
      </c>
      <c r="C30" s="408"/>
      <c r="D30" s="239" t="s">
        <v>885</v>
      </c>
      <c r="E30" s="239" t="s">
        <v>887</v>
      </c>
      <c r="F30" s="242"/>
      <c r="G30" s="242"/>
      <c r="H30" s="242"/>
      <c r="I30" s="242"/>
      <c r="J30" s="242"/>
      <c r="K30" s="242"/>
      <c r="L30" s="242"/>
      <c r="M30" s="242"/>
      <c r="N30" s="242"/>
      <c r="O30" s="242"/>
      <c r="P30" s="242"/>
      <c r="Q30" s="242"/>
      <c r="R30" s="242"/>
      <c r="S30" s="242"/>
      <c r="T30" s="242"/>
      <c r="U30" s="242"/>
      <c r="V30" s="242"/>
      <c r="W30" s="242"/>
      <c r="X30" s="242"/>
      <c r="Y30" s="242"/>
      <c r="Z30" s="242"/>
      <c r="AA30" s="242"/>
      <c r="AB30" s="242"/>
      <c r="AC30" s="242"/>
      <c r="AD30" s="242"/>
      <c r="AE30" s="242"/>
      <c r="AF30" s="242"/>
      <c r="AG30" s="242"/>
      <c r="AH30" s="242"/>
      <c r="AI30" s="242"/>
      <c r="AJ30" s="242"/>
    </row>
    <row r="31" spans="2:36" s="75" customFormat="1" ht="22.5" customHeight="1">
      <c r="B31" s="239">
        <v>28</v>
      </c>
      <c r="C31" s="239" t="s">
        <v>888</v>
      </c>
      <c r="D31" s="239" t="s">
        <v>880</v>
      </c>
      <c r="E31" s="239" t="s">
        <v>882</v>
      </c>
      <c r="F31" s="242"/>
      <c r="G31" s="242"/>
      <c r="H31" s="242"/>
      <c r="I31" s="242"/>
      <c r="J31" s="242"/>
      <c r="K31" s="242"/>
      <c r="L31" s="242"/>
      <c r="M31" s="242"/>
      <c r="N31" s="242"/>
      <c r="O31" s="242"/>
      <c r="P31" s="242"/>
      <c r="Q31" s="242"/>
      <c r="R31" s="242"/>
      <c r="S31" s="242"/>
      <c r="T31" s="242"/>
      <c r="U31" s="242"/>
      <c r="V31" s="242"/>
      <c r="W31" s="242"/>
      <c r="X31" s="242"/>
      <c r="Y31" s="242"/>
      <c r="Z31" s="242"/>
      <c r="AA31" s="242"/>
      <c r="AB31" s="242"/>
      <c r="AC31" s="242"/>
      <c r="AD31" s="242"/>
      <c r="AE31" s="242"/>
      <c r="AF31" s="242"/>
      <c r="AG31" s="242"/>
      <c r="AH31" s="242"/>
      <c r="AI31" s="242"/>
      <c r="AJ31" s="242"/>
    </row>
    <row r="32" spans="2:36" s="75" customFormat="1" ht="22.5" customHeight="1">
      <c r="B32" s="239">
        <v>29</v>
      </c>
      <c r="C32" s="408" t="s">
        <v>30</v>
      </c>
      <c r="D32" s="239" t="s">
        <v>889</v>
      </c>
      <c r="E32" s="239" t="s">
        <v>886</v>
      </c>
      <c r="F32" s="242"/>
      <c r="G32" s="242"/>
      <c r="H32" s="242"/>
      <c r="I32" s="242"/>
      <c r="J32" s="242"/>
      <c r="K32" s="242"/>
      <c r="L32" s="242"/>
      <c r="M32" s="242"/>
      <c r="N32" s="242"/>
      <c r="O32" s="242"/>
      <c r="P32" s="242"/>
      <c r="Q32" s="242"/>
      <c r="R32" s="242"/>
      <c r="S32" s="242"/>
      <c r="T32" s="242"/>
      <c r="U32" s="242"/>
      <c r="V32" s="242"/>
      <c r="W32" s="242"/>
      <c r="X32" s="242"/>
      <c r="Y32" s="242"/>
      <c r="Z32" s="242"/>
      <c r="AA32" s="242"/>
      <c r="AB32" s="242"/>
      <c r="AC32" s="242"/>
      <c r="AD32" s="242"/>
      <c r="AE32" s="242"/>
      <c r="AF32" s="242"/>
      <c r="AG32" s="242"/>
      <c r="AH32" s="242"/>
      <c r="AI32" s="242"/>
      <c r="AJ32" s="242"/>
    </row>
    <row r="33" spans="2:36" s="75" customFormat="1" ht="22.5" customHeight="1">
      <c r="B33" s="239">
        <v>30</v>
      </c>
      <c r="C33" s="408"/>
      <c r="D33" s="239" t="s">
        <v>847</v>
      </c>
      <c r="E33" s="239" t="s">
        <v>845</v>
      </c>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row>
    <row r="34" spans="2:36" s="75" customFormat="1" ht="24.75" customHeight="1">
      <c r="B34" s="239">
        <v>31</v>
      </c>
      <c r="C34" s="408" t="s">
        <v>890</v>
      </c>
      <c r="D34" s="240" t="s">
        <v>17</v>
      </c>
      <c r="E34" s="243" t="s">
        <v>891</v>
      </c>
      <c r="F34" s="242"/>
      <c r="G34" s="242"/>
      <c r="H34" s="242"/>
      <c r="I34" s="242"/>
      <c r="J34" s="242"/>
      <c r="K34" s="242"/>
      <c r="L34" s="242"/>
      <c r="M34" s="242"/>
      <c r="N34" s="242"/>
      <c r="O34" s="242"/>
      <c r="P34" s="242"/>
      <c r="Q34" s="242"/>
      <c r="R34" s="242"/>
      <c r="S34" s="242"/>
      <c r="T34" s="242"/>
      <c r="U34" s="242"/>
      <c r="V34" s="242"/>
      <c r="W34" s="242"/>
      <c r="X34" s="242"/>
      <c r="Y34" s="242"/>
      <c r="Z34" s="242"/>
      <c r="AA34" s="242"/>
      <c r="AB34" s="242"/>
      <c r="AC34" s="242"/>
      <c r="AD34" s="242"/>
      <c r="AE34" s="242"/>
      <c r="AF34" s="242"/>
      <c r="AG34" s="242"/>
      <c r="AH34" s="242"/>
      <c r="AI34" s="242"/>
      <c r="AJ34" s="242"/>
    </row>
    <row r="35" spans="2:36" s="75" customFormat="1" ht="26.25" customHeight="1">
      <c r="B35" s="239">
        <v>32</v>
      </c>
      <c r="C35" s="408"/>
      <c r="D35" s="240" t="s">
        <v>18</v>
      </c>
      <c r="E35" s="243" t="s">
        <v>892</v>
      </c>
      <c r="F35" s="242"/>
      <c r="G35" s="242"/>
      <c r="H35" s="242"/>
      <c r="I35" s="242"/>
      <c r="J35" s="242"/>
      <c r="K35" s="242"/>
      <c r="L35" s="242"/>
      <c r="M35" s="242"/>
      <c r="N35" s="242"/>
      <c r="O35" s="242"/>
      <c r="P35" s="242"/>
      <c r="Q35" s="242"/>
      <c r="R35" s="242"/>
      <c r="S35" s="242"/>
      <c r="T35" s="242"/>
      <c r="U35" s="242"/>
      <c r="V35" s="242"/>
      <c r="W35" s="242"/>
      <c r="X35" s="242"/>
      <c r="Y35" s="242"/>
      <c r="Z35" s="242"/>
      <c r="AA35" s="242"/>
      <c r="AB35" s="242"/>
      <c r="AC35" s="242"/>
      <c r="AD35" s="242"/>
      <c r="AE35" s="242"/>
      <c r="AF35" s="242"/>
      <c r="AG35" s="242"/>
      <c r="AH35" s="242"/>
      <c r="AI35" s="242"/>
      <c r="AJ35" s="242"/>
    </row>
    <row r="36" spans="2:36" s="75" customFormat="1" ht="36" customHeight="1">
      <c r="B36" s="238"/>
      <c r="C36" s="238"/>
      <c r="D36" s="238"/>
      <c r="E36" s="238"/>
      <c r="F36" s="238"/>
      <c r="G36" s="238"/>
      <c r="H36" s="238"/>
      <c r="I36" s="238"/>
      <c r="J36" s="238"/>
      <c r="K36" s="238"/>
      <c r="L36" s="238"/>
      <c r="M36" s="238"/>
      <c r="N36" s="238"/>
      <c r="O36" s="238"/>
      <c r="P36" s="238"/>
      <c r="Q36" s="238"/>
      <c r="R36" s="238"/>
      <c r="S36" s="238"/>
      <c r="T36" s="238"/>
      <c r="U36" s="238"/>
      <c r="V36" s="238"/>
      <c r="W36" s="238"/>
      <c r="X36" s="238"/>
      <c r="Y36" s="238"/>
      <c r="Z36" s="238"/>
      <c r="AA36" s="238"/>
      <c r="AB36" s="238"/>
      <c r="AC36" s="238"/>
      <c r="AD36" s="238"/>
      <c r="AE36" s="238"/>
      <c r="AF36" s="238"/>
      <c r="AG36" s="238"/>
      <c r="AH36" s="238"/>
      <c r="AI36" s="238"/>
      <c r="AJ36" s="238"/>
    </row>
    <row r="37" spans="2:36" s="75" customFormat="1" ht="36" customHeight="1">
      <c r="B37" s="238"/>
      <c r="C37" s="238"/>
      <c r="D37" s="238"/>
      <c r="E37" s="238"/>
      <c r="F37" s="238"/>
      <c r="G37" s="238"/>
      <c r="H37" s="238"/>
      <c r="I37" s="238"/>
      <c r="J37" s="238"/>
      <c r="K37" s="238"/>
      <c r="L37" s="238"/>
      <c r="M37" s="238"/>
      <c r="N37" s="238"/>
      <c r="O37" s="238"/>
      <c r="P37" s="238"/>
      <c r="Q37" s="238"/>
      <c r="R37" s="238"/>
      <c r="S37" s="238"/>
      <c r="T37" s="238"/>
      <c r="U37" s="238"/>
      <c r="V37" s="238"/>
      <c r="W37" s="238"/>
      <c r="X37" s="238"/>
      <c r="Y37" s="238"/>
      <c r="Z37" s="238"/>
      <c r="AA37" s="238"/>
      <c r="AB37" s="238"/>
      <c r="AC37" s="238"/>
      <c r="AD37" s="238"/>
      <c r="AE37" s="238"/>
      <c r="AF37" s="238"/>
      <c r="AG37" s="238"/>
      <c r="AH37" s="238"/>
      <c r="AI37" s="238"/>
      <c r="AJ37" s="238"/>
    </row>
    <row r="38" spans="2:36" s="75" customFormat="1" ht="36" customHeight="1">
      <c r="B38" s="238"/>
      <c r="C38" s="238"/>
      <c r="D38" s="238"/>
      <c r="E38" s="238"/>
      <c r="F38" s="238"/>
      <c r="G38" s="238"/>
      <c r="H38" s="238"/>
      <c r="I38" s="238"/>
      <c r="J38" s="238"/>
      <c r="K38" s="238"/>
      <c r="L38" s="238"/>
      <c r="M38" s="238"/>
      <c r="N38" s="238"/>
      <c r="O38" s="238"/>
      <c r="P38" s="238"/>
      <c r="Q38" s="238"/>
      <c r="R38" s="238"/>
      <c r="S38" s="238"/>
      <c r="T38" s="238"/>
      <c r="U38" s="238"/>
      <c r="V38" s="238"/>
      <c r="W38" s="238"/>
      <c r="X38" s="238"/>
      <c r="Y38" s="238"/>
      <c r="Z38" s="238"/>
      <c r="AA38" s="238"/>
      <c r="AB38" s="238"/>
      <c r="AC38" s="238"/>
      <c r="AD38" s="238"/>
      <c r="AE38" s="238"/>
      <c r="AF38" s="238"/>
      <c r="AG38" s="238"/>
      <c r="AH38" s="238"/>
      <c r="AI38" s="238"/>
      <c r="AJ38" s="238"/>
    </row>
    <row r="39" spans="2:36" s="75" customFormat="1" ht="36" customHeight="1">
      <c r="B39" s="238"/>
      <c r="C39" s="238"/>
      <c r="D39" s="238"/>
      <c r="E39" s="238"/>
      <c r="F39" s="238"/>
      <c r="G39" s="238"/>
      <c r="H39" s="238"/>
      <c r="I39" s="238"/>
      <c r="J39" s="238"/>
      <c r="K39" s="238"/>
      <c r="L39" s="238"/>
      <c r="M39" s="238"/>
      <c r="N39" s="238"/>
      <c r="O39" s="238"/>
      <c r="P39" s="238"/>
      <c r="Q39" s="238"/>
      <c r="R39" s="238"/>
      <c r="S39" s="238"/>
      <c r="T39" s="238"/>
      <c r="U39" s="238"/>
      <c r="V39" s="238"/>
      <c r="W39" s="238"/>
      <c r="X39" s="238"/>
      <c r="Y39" s="238"/>
      <c r="Z39" s="238"/>
      <c r="AA39" s="238"/>
      <c r="AB39" s="238"/>
      <c r="AC39" s="238"/>
      <c r="AD39" s="238"/>
      <c r="AE39" s="238"/>
      <c r="AF39" s="238"/>
      <c r="AG39" s="238"/>
      <c r="AH39" s="238"/>
      <c r="AI39" s="238"/>
      <c r="AJ39" s="238"/>
    </row>
    <row r="40" spans="2:36" s="75" customFormat="1" ht="36" customHeight="1">
      <c r="B40" s="238"/>
      <c r="C40" s="238"/>
      <c r="D40" s="238"/>
      <c r="E40" s="238"/>
      <c r="F40" s="238"/>
      <c r="G40" s="238"/>
      <c r="H40" s="238"/>
      <c r="I40" s="238"/>
      <c r="J40" s="238"/>
      <c r="K40" s="238"/>
      <c r="L40" s="238"/>
      <c r="M40" s="238"/>
      <c r="N40" s="238"/>
      <c r="O40" s="238"/>
      <c r="P40" s="238"/>
      <c r="Q40" s="238"/>
      <c r="R40" s="238"/>
      <c r="S40" s="238"/>
      <c r="T40" s="238"/>
      <c r="U40" s="238"/>
      <c r="V40" s="238"/>
      <c r="W40" s="238"/>
      <c r="X40" s="238"/>
      <c r="Y40" s="238"/>
      <c r="Z40" s="238"/>
      <c r="AA40" s="238"/>
      <c r="AB40" s="238"/>
      <c r="AC40" s="238"/>
      <c r="AD40" s="238"/>
      <c r="AE40" s="238"/>
      <c r="AF40" s="238"/>
      <c r="AG40" s="238"/>
      <c r="AH40" s="238"/>
      <c r="AI40" s="238"/>
      <c r="AJ40" s="238"/>
    </row>
    <row r="41" spans="2:36" s="75" customFormat="1" ht="36" customHeight="1">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F41" s="238"/>
      <c r="AG41" s="238"/>
      <c r="AH41" s="238"/>
      <c r="AI41" s="238"/>
      <c r="AJ41" s="238"/>
    </row>
    <row r="42" spans="2:36" s="75" customFormat="1" ht="12">
      <c r="B42" s="238"/>
      <c r="C42" s="238"/>
      <c r="D42" s="238"/>
      <c r="E42" s="238"/>
      <c r="F42" s="238"/>
      <c r="G42" s="238"/>
      <c r="H42" s="238"/>
      <c r="I42" s="238"/>
      <c r="J42" s="238"/>
      <c r="K42" s="238"/>
      <c r="L42" s="238"/>
      <c r="M42" s="238"/>
      <c r="N42" s="238"/>
      <c r="O42" s="238"/>
      <c r="P42" s="238"/>
      <c r="Q42" s="238"/>
      <c r="R42" s="238"/>
      <c r="S42" s="238"/>
      <c r="T42" s="238"/>
      <c r="U42" s="238"/>
      <c r="V42" s="238"/>
      <c r="W42" s="238"/>
      <c r="X42" s="238"/>
      <c r="Y42" s="238"/>
      <c r="Z42" s="238"/>
      <c r="AA42" s="238"/>
      <c r="AB42" s="238"/>
      <c r="AC42" s="238"/>
      <c r="AD42" s="238"/>
      <c r="AE42" s="238"/>
      <c r="AF42" s="238"/>
      <c r="AG42" s="238"/>
      <c r="AH42" s="238"/>
      <c r="AI42" s="238"/>
      <c r="AJ42" s="238"/>
    </row>
    <row r="43" spans="2:36" s="75" customFormat="1" ht="12">
      <c r="B43" s="238"/>
      <c r="C43" s="238"/>
      <c r="D43" s="238"/>
      <c r="E43" s="238"/>
      <c r="F43" s="238"/>
      <c r="G43" s="238"/>
      <c r="H43" s="238"/>
      <c r="I43" s="238"/>
      <c r="J43" s="238"/>
      <c r="K43" s="238"/>
      <c r="L43" s="238"/>
      <c r="M43" s="238"/>
      <c r="N43" s="238"/>
      <c r="O43" s="238"/>
      <c r="P43" s="238"/>
      <c r="Q43" s="238"/>
      <c r="R43" s="238"/>
      <c r="S43" s="238"/>
      <c r="T43" s="238"/>
      <c r="U43" s="238"/>
      <c r="V43" s="238"/>
      <c r="W43" s="238"/>
      <c r="X43" s="238"/>
      <c r="Y43" s="238"/>
      <c r="Z43" s="238"/>
      <c r="AA43" s="238"/>
      <c r="AB43" s="238"/>
      <c r="AC43" s="238"/>
      <c r="AD43" s="238"/>
      <c r="AE43" s="238"/>
      <c r="AF43" s="238"/>
      <c r="AG43" s="238"/>
      <c r="AH43" s="238"/>
      <c r="AI43" s="238"/>
      <c r="AJ43" s="238"/>
    </row>
  </sheetData>
  <mergeCells count="11">
    <mergeCell ref="C24:C26"/>
    <mergeCell ref="C27:C28"/>
    <mergeCell ref="C29:C30"/>
    <mergeCell ref="C32:C33"/>
    <mergeCell ref="C34:C35"/>
    <mergeCell ref="C21:C22"/>
    <mergeCell ref="C5:C6"/>
    <mergeCell ref="C7:C8"/>
    <mergeCell ref="C9:C11"/>
    <mergeCell ref="C12:C14"/>
    <mergeCell ref="C17:C1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02"/>
  <sheetViews>
    <sheetView showGridLines="0" zoomScale="55" zoomScaleNormal="55" zoomScaleSheetLayoutView="40" workbookViewId="0">
      <pane xSplit="7" ySplit="12" topLeftCell="H13" activePane="bottomRight" state="frozen"/>
      <selection pane="topRight" activeCell="H1" sqref="H1"/>
      <selection pane="bottomLeft" activeCell="A11" sqref="A11"/>
      <selection pane="bottomRight" activeCell="D13" sqref="D13:D14"/>
    </sheetView>
  </sheetViews>
  <sheetFormatPr defaultColWidth="9" defaultRowHeight="20.100000000000001" customHeight="1"/>
  <cols>
    <col min="1" max="1" width="11" style="72" customWidth="1"/>
    <col min="2" max="2" width="12.625" style="72" customWidth="1"/>
    <col min="3" max="3" width="14.5" style="73" customWidth="1"/>
    <col min="4" max="4" width="25.625" style="74" customWidth="1"/>
    <col min="5" max="5" width="17.875" style="1" customWidth="1"/>
    <col min="6" max="6" width="10.375" style="2" customWidth="1"/>
    <col min="7" max="7" width="10" style="2" customWidth="1"/>
    <col min="8" max="8" width="18" style="2" customWidth="1"/>
    <col min="9" max="10" width="19.75" style="2" customWidth="1"/>
    <col min="11" max="18" width="18.875" style="2" customWidth="1"/>
    <col min="19" max="19" width="18.875" style="5" customWidth="1"/>
    <col min="20" max="21" width="18.875" style="2" customWidth="1"/>
    <col min="22" max="22" width="11.625" style="2" customWidth="1"/>
    <col min="23" max="23" width="18.125" style="2" customWidth="1"/>
    <col min="24" max="16384" width="9" style="2"/>
  </cols>
  <sheetData>
    <row r="1" spans="1:37" ht="20.100000000000001" customHeight="1">
      <c r="A1" s="99" t="s">
        <v>207</v>
      </c>
      <c r="B1" s="100">
        <f>SUM(G8:U8)</f>
        <v>332</v>
      </c>
      <c r="C1" s="569" t="s">
        <v>206</v>
      </c>
      <c r="D1" s="570"/>
      <c r="E1" s="570"/>
      <c r="F1" s="570"/>
      <c r="G1" s="570"/>
      <c r="H1" s="570"/>
      <c r="I1" s="570"/>
      <c r="J1" s="570"/>
      <c r="K1" s="570"/>
      <c r="L1" s="570"/>
      <c r="M1" s="570"/>
      <c r="N1" s="570"/>
      <c r="O1" s="570"/>
      <c r="P1" s="570"/>
      <c r="Q1" s="570"/>
      <c r="R1" s="570"/>
      <c r="S1" s="570"/>
      <c r="T1" s="570"/>
      <c r="U1" s="570"/>
      <c r="V1" s="570"/>
      <c r="W1" s="571"/>
    </row>
    <row r="2" spans="1:37" ht="18" customHeight="1">
      <c r="A2" s="99" t="s">
        <v>53</v>
      </c>
      <c r="B2" s="100">
        <f>SUM(G9:U9)</f>
        <v>59</v>
      </c>
      <c r="C2" s="572"/>
      <c r="D2" s="573"/>
      <c r="E2" s="573"/>
      <c r="F2" s="573"/>
      <c r="G2" s="573"/>
      <c r="H2" s="573"/>
      <c r="I2" s="573"/>
      <c r="J2" s="573"/>
      <c r="K2" s="573"/>
      <c r="L2" s="573"/>
      <c r="M2" s="573"/>
      <c r="N2" s="573"/>
      <c r="O2" s="573"/>
      <c r="P2" s="573"/>
      <c r="Q2" s="573"/>
      <c r="R2" s="573"/>
      <c r="S2" s="573"/>
      <c r="T2" s="573"/>
      <c r="U2" s="573"/>
      <c r="V2" s="573"/>
      <c r="W2" s="574"/>
    </row>
    <row r="3" spans="1:37" s="3" customFormat="1" ht="25.5" customHeight="1">
      <c r="A3" s="99" t="s">
        <v>54</v>
      </c>
      <c r="B3" s="101">
        <f>B2/B1</f>
        <v>0.17771084337349397</v>
      </c>
      <c r="C3" s="572"/>
      <c r="D3" s="573"/>
      <c r="E3" s="573"/>
      <c r="F3" s="573"/>
      <c r="G3" s="573"/>
      <c r="H3" s="573"/>
      <c r="I3" s="573"/>
      <c r="J3" s="573"/>
      <c r="K3" s="573"/>
      <c r="L3" s="573"/>
      <c r="M3" s="573"/>
      <c r="N3" s="573"/>
      <c r="O3" s="573"/>
      <c r="P3" s="573"/>
      <c r="Q3" s="573"/>
      <c r="R3" s="573"/>
      <c r="S3" s="573"/>
      <c r="T3" s="573"/>
      <c r="U3" s="573"/>
      <c r="V3" s="573"/>
      <c r="W3" s="574"/>
    </row>
    <row r="4" spans="1:37" s="3" customFormat="1" ht="25.5" customHeight="1">
      <c r="A4" s="99" t="s">
        <v>105</v>
      </c>
      <c r="B4" s="194">
        <v>25</v>
      </c>
      <c r="C4" s="572"/>
      <c r="D4" s="573"/>
      <c r="E4" s="573"/>
      <c r="F4" s="573"/>
      <c r="G4" s="573"/>
      <c r="H4" s="573"/>
      <c r="I4" s="573"/>
      <c r="J4" s="573"/>
      <c r="K4" s="573"/>
      <c r="L4" s="573"/>
      <c r="M4" s="573"/>
      <c r="N4" s="573"/>
      <c r="O4" s="573"/>
      <c r="P4" s="573"/>
      <c r="Q4" s="573"/>
      <c r="R4" s="573"/>
      <c r="S4" s="573"/>
      <c r="T4" s="573"/>
      <c r="U4" s="573"/>
      <c r="V4" s="573"/>
      <c r="W4" s="574"/>
    </row>
    <row r="5" spans="1:37" s="3" customFormat="1" ht="30.75" customHeight="1">
      <c r="A5" s="99" t="s">
        <v>736</v>
      </c>
      <c r="B5" s="194">
        <v>45</v>
      </c>
      <c r="C5" s="575"/>
      <c r="D5" s="576"/>
      <c r="E5" s="576"/>
      <c r="F5" s="576"/>
      <c r="G5" s="576"/>
      <c r="H5" s="576"/>
      <c r="I5" s="576"/>
      <c r="J5" s="576"/>
      <c r="K5" s="576"/>
      <c r="L5" s="576"/>
      <c r="M5" s="576"/>
      <c r="N5" s="576"/>
      <c r="O5" s="576"/>
      <c r="P5" s="576"/>
      <c r="Q5" s="576"/>
      <c r="R5" s="576"/>
      <c r="S5" s="576"/>
      <c r="T5" s="576"/>
      <c r="U5" s="576"/>
      <c r="V5" s="576"/>
      <c r="W5" s="577"/>
    </row>
    <row r="6" spans="1:37" s="3" customFormat="1" ht="35.25" customHeight="1">
      <c r="A6" s="531" t="s">
        <v>104</v>
      </c>
      <c r="B6" s="531" t="s">
        <v>42</v>
      </c>
      <c r="C6" s="531" t="s">
        <v>38</v>
      </c>
      <c r="D6" s="531" t="s">
        <v>16</v>
      </c>
      <c r="E6" s="531" t="s">
        <v>131</v>
      </c>
      <c r="F6" s="549"/>
      <c r="G6" s="549"/>
      <c r="H6" s="549"/>
      <c r="I6" s="549"/>
      <c r="J6" s="549"/>
      <c r="K6" s="549"/>
      <c r="L6" s="549"/>
      <c r="M6" s="549"/>
      <c r="N6" s="549"/>
      <c r="O6" s="549"/>
      <c r="P6" s="549"/>
      <c r="Q6" s="549"/>
      <c r="R6" s="549"/>
      <c r="S6" s="549"/>
      <c r="T6" s="549"/>
      <c r="U6" s="550"/>
      <c r="V6" s="549"/>
      <c r="W6" s="549"/>
      <c r="AH6" s="546"/>
      <c r="AI6" s="537"/>
      <c r="AJ6" s="537"/>
      <c r="AK6" s="546"/>
    </row>
    <row r="7" spans="1:37" s="3" customFormat="1" ht="26.25" customHeight="1">
      <c r="A7" s="531"/>
      <c r="B7" s="531"/>
      <c r="C7" s="531"/>
      <c r="D7" s="531"/>
      <c r="E7" s="531"/>
      <c r="F7" s="412" t="s">
        <v>48</v>
      </c>
      <c r="G7" s="413"/>
      <c r="H7" s="414"/>
      <c r="I7" s="412" t="s">
        <v>40</v>
      </c>
      <c r="J7" s="414"/>
      <c r="K7" s="412" t="s">
        <v>1</v>
      </c>
      <c r="L7" s="414"/>
      <c r="M7" s="151" t="s">
        <v>41</v>
      </c>
      <c r="N7" s="151" t="s">
        <v>49</v>
      </c>
      <c r="O7" s="151" t="s">
        <v>2</v>
      </c>
      <c r="P7" s="151" t="s">
        <v>3</v>
      </c>
      <c r="Q7" s="151" t="s">
        <v>50</v>
      </c>
      <c r="R7" s="151" t="s">
        <v>51</v>
      </c>
      <c r="S7" s="151" t="s">
        <v>52</v>
      </c>
      <c r="T7" s="151" t="s">
        <v>0</v>
      </c>
      <c r="U7" s="151" t="s">
        <v>56</v>
      </c>
      <c r="V7" s="521" t="s">
        <v>209</v>
      </c>
      <c r="W7" s="522"/>
      <c r="AH7" s="547"/>
      <c r="AI7" s="548"/>
      <c r="AJ7" s="537"/>
      <c r="AK7" s="547"/>
    </row>
    <row r="8" spans="1:37" s="3" customFormat="1" ht="26.25" customHeight="1">
      <c r="A8" s="531"/>
      <c r="B8" s="531"/>
      <c r="C8" s="531"/>
      <c r="D8" s="531"/>
      <c r="E8" s="531"/>
      <c r="F8" s="412" t="s">
        <v>39</v>
      </c>
      <c r="G8" s="414"/>
      <c r="H8" s="149">
        <v>33</v>
      </c>
      <c r="I8" s="412">
        <v>22</v>
      </c>
      <c r="J8" s="414"/>
      <c r="K8" s="412">
        <v>33</v>
      </c>
      <c r="L8" s="414"/>
      <c r="M8" s="151">
        <v>20</v>
      </c>
      <c r="N8" s="151">
        <v>37</v>
      </c>
      <c r="O8" s="151">
        <v>20</v>
      </c>
      <c r="P8" s="151">
        <v>33</v>
      </c>
      <c r="Q8" s="151">
        <v>24</v>
      </c>
      <c r="R8" s="151">
        <v>33</v>
      </c>
      <c r="S8" s="151">
        <v>20</v>
      </c>
      <c r="T8" s="151">
        <v>37</v>
      </c>
      <c r="U8" s="151">
        <v>20</v>
      </c>
      <c r="V8" s="521"/>
      <c r="W8" s="522"/>
      <c r="AH8" s="13"/>
      <c r="AI8" s="14"/>
      <c r="AJ8" s="14"/>
      <c r="AK8" s="13"/>
    </row>
    <row r="9" spans="1:37" s="3" customFormat="1" ht="26.25" customHeight="1">
      <c r="A9" s="531"/>
      <c r="B9" s="531"/>
      <c r="C9" s="531"/>
      <c r="D9" s="531"/>
      <c r="E9" s="531"/>
      <c r="F9" s="412" t="s">
        <v>55</v>
      </c>
      <c r="G9" s="414"/>
      <c r="H9" s="149">
        <v>33</v>
      </c>
      <c r="I9" s="412">
        <v>22</v>
      </c>
      <c r="J9" s="414"/>
      <c r="K9" s="412">
        <v>4</v>
      </c>
      <c r="L9" s="414"/>
      <c r="M9" s="151">
        <v>0</v>
      </c>
      <c r="N9" s="151">
        <v>0</v>
      </c>
      <c r="O9" s="151">
        <v>0</v>
      </c>
      <c r="P9" s="151">
        <v>0</v>
      </c>
      <c r="Q9" s="151">
        <v>0</v>
      </c>
      <c r="R9" s="151">
        <v>0</v>
      </c>
      <c r="S9" s="151">
        <v>0</v>
      </c>
      <c r="T9" s="151">
        <v>0</v>
      </c>
      <c r="U9" s="151">
        <v>0</v>
      </c>
      <c r="V9" s="521"/>
      <c r="W9" s="522"/>
      <c r="AH9" s="13"/>
      <c r="AI9" s="14"/>
      <c r="AJ9" s="14"/>
      <c r="AK9" s="13"/>
    </row>
    <row r="10" spans="1:37" s="3" customFormat="1" ht="26.25" customHeight="1">
      <c r="A10" s="531"/>
      <c r="B10" s="531"/>
      <c r="C10" s="531"/>
      <c r="D10" s="531"/>
      <c r="E10" s="531"/>
      <c r="F10" s="412" t="s">
        <v>177</v>
      </c>
      <c r="G10" s="414"/>
      <c r="H10" s="149">
        <v>0</v>
      </c>
      <c r="I10" s="412">
        <v>0</v>
      </c>
      <c r="J10" s="414"/>
      <c r="K10" s="412">
        <v>2</v>
      </c>
      <c r="L10" s="414"/>
      <c r="M10" s="151">
        <v>0</v>
      </c>
      <c r="N10" s="151">
        <v>0</v>
      </c>
      <c r="O10" s="151">
        <v>0</v>
      </c>
      <c r="P10" s="151">
        <v>0</v>
      </c>
      <c r="Q10" s="151">
        <v>0</v>
      </c>
      <c r="R10" s="151">
        <v>0</v>
      </c>
      <c r="S10" s="151">
        <v>0</v>
      </c>
      <c r="T10" s="151">
        <v>0</v>
      </c>
      <c r="U10" s="151">
        <v>0</v>
      </c>
      <c r="V10" s="521"/>
      <c r="W10" s="522"/>
      <c r="AH10" s="71"/>
      <c r="AI10" s="70"/>
      <c r="AJ10" s="70"/>
      <c r="AK10" s="71"/>
    </row>
    <row r="11" spans="1:37" s="3" customFormat="1" ht="26.25" customHeight="1">
      <c r="A11" s="531"/>
      <c r="B11" s="531"/>
      <c r="C11" s="531"/>
      <c r="D11" s="531"/>
      <c r="E11" s="531"/>
      <c r="F11" s="412" t="s">
        <v>176</v>
      </c>
      <c r="G11" s="414"/>
      <c r="H11" s="149">
        <v>0</v>
      </c>
      <c r="I11" s="412">
        <v>0</v>
      </c>
      <c r="J11" s="414"/>
      <c r="K11" s="412">
        <v>0</v>
      </c>
      <c r="L11" s="414"/>
      <c r="M11" s="151">
        <v>0</v>
      </c>
      <c r="N11" s="151">
        <v>0</v>
      </c>
      <c r="O11" s="151">
        <v>0</v>
      </c>
      <c r="P11" s="151">
        <v>0</v>
      </c>
      <c r="Q11" s="151">
        <v>0</v>
      </c>
      <c r="R11" s="151">
        <v>0</v>
      </c>
      <c r="S11" s="151">
        <v>0</v>
      </c>
      <c r="T11" s="151">
        <v>0</v>
      </c>
      <c r="U11" s="151">
        <v>0</v>
      </c>
      <c r="V11" s="521"/>
      <c r="W11" s="522"/>
      <c r="AH11" s="71"/>
      <c r="AI11" s="70"/>
      <c r="AJ11" s="70"/>
      <c r="AK11" s="71"/>
    </row>
    <row r="12" spans="1:37" s="3" customFormat="1" ht="26.25" customHeight="1">
      <c r="A12" s="531"/>
      <c r="B12" s="531"/>
      <c r="C12" s="531"/>
      <c r="D12" s="531"/>
      <c r="E12" s="531"/>
      <c r="F12" s="412" t="s">
        <v>54</v>
      </c>
      <c r="G12" s="414"/>
      <c r="H12" s="150">
        <f>H9/H8</f>
        <v>1</v>
      </c>
      <c r="I12" s="427">
        <f>I9/I8</f>
        <v>1</v>
      </c>
      <c r="J12" s="428"/>
      <c r="K12" s="427">
        <f t="shared" ref="K12:U12" si="0">K9/K8</f>
        <v>0.12121212121212122</v>
      </c>
      <c r="L12" s="428"/>
      <c r="M12" s="152">
        <f t="shared" si="0"/>
        <v>0</v>
      </c>
      <c r="N12" s="152">
        <f t="shared" si="0"/>
        <v>0</v>
      </c>
      <c r="O12" s="152">
        <f t="shared" si="0"/>
        <v>0</v>
      </c>
      <c r="P12" s="152">
        <f t="shared" si="0"/>
        <v>0</v>
      </c>
      <c r="Q12" s="152">
        <f t="shared" si="0"/>
        <v>0</v>
      </c>
      <c r="R12" s="152">
        <f t="shared" si="0"/>
        <v>0</v>
      </c>
      <c r="S12" s="152">
        <f t="shared" si="0"/>
        <v>0</v>
      </c>
      <c r="T12" s="152">
        <f t="shared" si="0"/>
        <v>0</v>
      </c>
      <c r="U12" s="152">
        <f t="shared" si="0"/>
        <v>0</v>
      </c>
      <c r="V12" s="521"/>
      <c r="W12" s="522"/>
      <c r="AH12" s="13"/>
      <c r="AI12" s="14"/>
      <c r="AJ12" s="14"/>
      <c r="AK12" s="13"/>
    </row>
    <row r="13" spans="1:37" s="4" customFormat="1" ht="99.95" customHeight="1">
      <c r="A13" s="450">
        <v>1</v>
      </c>
      <c r="B13" s="450" t="s">
        <v>43</v>
      </c>
      <c r="C13" s="450" t="s">
        <v>36</v>
      </c>
      <c r="D13" s="454" t="s">
        <v>737</v>
      </c>
      <c r="E13" s="527" t="s">
        <v>213</v>
      </c>
      <c r="F13" s="457" t="s">
        <v>78</v>
      </c>
      <c r="G13" s="458"/>
      <c r="H13" s="533" t="s">
        <v>208</v>
      </c>
      <c r="I13" s="529" t="s">
        <v>78</v>
      </c>
      <c r="J13" s="535"/>
      <c r="K13" s="423" t="s">
        <v>78</v>
      </c>
      <c r="L13" s="409"/>
      <c r="M13" s="411" t="s">
        <v>103</v>
      </c>
      <c r="N13" s="486" t="s">
        <v>103</v>
      </c>
      <c r="O13" s="526" t="s">
        <v>103</v>
      </c>
      <c r="P13" s="445" t="s">
        <v>103</v>
      </c>
      <c r="Q13" s="411" t="s">
        <v>103</v>
      </c>
      <c r="R13" s="411" t="s">
        <v>103</v>
      </c>
      <c r="S13" s="486" t="s">
        <v>103</v>
      </c>
      <c r="T13" s="410" t="s">
        <v>103</v>
      </c>
      <c r="U13" s="434" t="s">
        <v>103</v>
      </c>
      <c r="V13" s="542"/>
      <c r="W13" s="543"/>
    </row>
    <row r="14" spans="1:37" s="4" customFormat="1" ht="48.75" customHeight="1">
      <c r="A14" s="459"/>
      <c r="B14" s="459"/>
      <c r="C14" s="459"/>
      <c r="D14" s="469"/>
      <c r="E14" s="528"/>
      <c r="F14" s="417"/>
      <c r="G14" s="418"/>
      <c r="H14" s="534"/>
      <c r="I14" s="530"/>
      <c r="J14" s="536"/>
      <c r="K14" s="424"/>
      <c r="L14" s="410"/>
      <c r="M14" s="410"/>
      <c r="N14" s="429"/>
      <c r="O14" s="430"/>
      <c r="P14" s="432"/>
      <c r="Q14" s="410"/>
      <c r="R14" s="410"/>
      <c r="S14" s="429"/>
      <c r="T14" s="433"/>
      <c r="U14" s="434"/>
      <c r="V14" s="544"/>
      <c r="W14" s="545"/>
    </row>
    <row r="15" spans="1:37" s="4" customFormat="1" ht="99.95" customHeight="1">
      <c r="A15" s="449">
        <v>2</v>
      </c>
      <c r="B15" s="449" t="s">
        <v>44</v>
      </c>
      <c r="C15" s="539" t="s">
        <v>35</v>
      </c>
      <c r="D15" s="453" t="s">
        <v>738</v>
      </c>
      <c r="E15" s="532" t="s">
        <v>213</v>
      </c>
      <c r="F15" s="419" t="s">
        <v>78</v>
      </c>
      <c r="G15" s="420"/>
      <c r="H15" s="409"/>
      <c r="I15" s="524"/>
      <c r="J15" s="147"/>
      <c r="K15" s="409" t="s">
        <v>103</v>
      </c>
      <c r="L15" s="153"/>
      <c r="M15" s="519"/>
      <c r="N15" s="429" t="s">
        <v>103</v>
      </c>
      <c r="O15" s="523"/>
      <c r="P15" s="431" t="s">
        <v>103</v>
      </c>
      <c r="Q15" s="513"/>
      <c r="R15" s="409" t="s">
        <v>103</v>
      </c>
      <c r="S15" s="515"/>
      <c r="T15" s="433" t="s">
        <v>103</v>
      </c>
      <c r="U15" s="516"/>
      <c r="V15" s="490"/>
      <c r="W15" s="491"/>
    </row>
    <row r="16" spans="1:37" s="4" customFormat="1" ht="48.75" customHeight="1">
      <c r="A16" s="450"/>
      <c r="B16" s="450"/>
      <c r="C16" s="540"/>
      <c r="D16" s="469"/>
      <c r="E16" s="527"/>
      <c r="F16" s="421"/>
      <c r="G16" s="422"/>
      <c r="H16" s="411"/>
      <c r="I16" s="525"/>
      <c r="J16" s="148"/>
      <c r="K16" s="410"/>
      <c r="L16" s="155"/>
      <c r="M16" s="520"/>
      <c r="N16" s="429"/>
      <c r="O16" s="523"/>
      <c r="P16" s="432"/>
      <c r="Q16" s="514"/>
      <c r="R16" s="410"/>
      <c r="S16" s="515"/>
      <c r="T16" s="433"/>
      <c r="U16" s="516"/>
      <c r="V16" s="492"/>
      <c r="W16" s="493"/>
    </row>
    <row r="17" spans="1:23" s="4" customFormat="1" ht="99.95" customHeight="1">
      <c r="A17" s="450"/>
      <c r="B17" s="450"/>
      <c r="C17" s="540"/>
      <c r="D17" s="453" t="s">
        <v>739</v>
      </c>
      <c r="E17" s="527"/>
      <c r="F17" s="419" t="s">
        <v>78</v>
      </c>
      <c r="G17" s="420"/>
      <c r="H17" s="411"/>
      <c r="I17" s="524"/>
      <c r="J17" s="147"/>
      <c r="K17" s="409" t="s">
        <v>103</v>
      </c>
      <c r="L17" s="153"/>
      <c r="M17" s="519"/>
      <c r="N17" s="429" t="s">
        <v>103</v>
      </c>
      <c r="O17" s="523"/>
      <c r="P17" s="431" t="s">
        <v>103</v>
      </c>
      <c r="Q17" s="513"/>
      <c r="R17" s="409" t="s">
        <v>103</v>
      </c>
      <c r="S17" s="515"/>
      <c r="T17" s="433" t="s">
        <v>103</v>
      </c>
      <c r="U17" s="516"/>
      <c r="V17" s="492"/>
      <c r="W17" s="493"/>
    </row>
    <row r="18" spans="1:23" s="4" customFormat="1" ht="52.5" customHeight="1">
      <c r="A18" s="459"/>
      <c r="B18" s="459"/>
      <c r="C18" s="541"/>
      <c r="D18" s="469"/>
      <c r="E18" s="528"/>
      <c r="F18" s="421"/>
      <c r="G18" s="422"/>
      <c r="H18" s="410"/>
      <c r="I18" s="525"/>
      <c r="J18" s="148"/>
      <c r="K18" s="410"/>
      <c r="L18" s="155"/>
      <c r="M18" s="520"/>
      <c r="N18" s="429"/>
      <c r="O18" s="523"/>
      <c r="P18" s="432"/>
      <c r="Q18" s="514"/>
      <c r="R18" s="410"/>
      <c r="S18" s="515"/>
      <c r="T18" s="433"/>
      <c r="U18" s="516"/>
      <c r="V18" s="494"/>
      <c r="W18" s="495"/>
    </row>
    <row r="19" spans="1:23" s="4" customFormat="1" ht="99.95" customHeight="1">
      <c r="A19" s="449">
        <v>3</v>
      </c>
      <c r="B19" s="449" t="s">
        <v>45</v>
      </c>
      <c r="C19" s="451" t="s">
        <v>4</v>
      </c>
      <c r="D19" s="453" t="s">
        <v>740</v>
      </c>
      <c r="E19" s="455"/>
      <c r="F19" s="419" t="s">
        <v>78</v>
      </c>
      <c r="G19" s="420"/>
      <c r="H19" s="409" t="s">
        <v>208</v>
      </c>
      <c r="I19" s="425" t="s">
        <v>78</v>
      </c>
      <c r="J19" s="142"/>
      <c r="K19" s="409" t="s">
        <v>103</v>
      </c>
      <c r="L19" s="153"/>
      <c r="M19" s="409" t="s">
        <v>103</v>
      </c>
      <c r="N19" s="429" t="s">
        <v>103</v>
      </c>
      <c r="O19" s="430" t="s">
        <v>103</v>
      </c>
      <c r="P19" s="431" t="s">
        <v>103</v>
      </c>
      <c r="Q19" s="409" t="s">
        <v>103</v>
      </c>
      <c r="R19" s="409" t="s">
        <v>103</v>
      </c>
      <c r="S19" s="429" t="s">
        <v>103</v>
      </c>
      <c r="T19" s="433" t="s">
        <v>103</v>
      </c>
      <c r="U19" s="434" t="s">
        <v>103</v>
      </c>
      <c r="V19" s="517"/>
      <c r="W19" s="518"/>
    </row>
    <row r="20" spans="1:23" s="4" customFormat="1" ht="54.75" customHeight="1">
      <c r="A20" s="450"/>
      <c r="B20" s="450"/>
      <c r="C20" s="452"/>
      <c r="D20" s="469"/>
      <c r="E20" s="456"/>
      <c r="F20" s="421"/>
      <c r="G20" s="422"/>
      <c r="H20" s="411"/>
      <c r="I20" s="426"/>
      <c r="J20" s="143"/>
      <c r="K20" s="410"/>
      <c r="L20" s="155"/>
      <c r="M20" s="410"/>
      <c r="N20" s="429"/>
      <c r="O20" s="430"/>
      <c r="P20" s="432"/>
      <c r="Q20" s="410"/>
      <c r="R20" s="410"/>
      <c r="S20" s="429"/>
      <c r="T20" s="433"/>
      <c r="U20" s="434"/>
      <c r="V20" s="517"/>
      <c r="W20" s="518"/>
    </row>
    <row r="21" spans="1:23" s="4" customFormat="1" ht="99.95" customHeight="1">
      <c r="A21" s="450"/>
      <c r="B21" s="450"/>
      <c r="C21" s="452"/>
      <c r="D21" s="451" t="s">
        <v>741</v>
      </c>
      <c r="E21" s="456"/>
      <c r="F21" s="415" t="s">
        <v>78</v>
      </c>
      <c r="G21" s="416"/>
      <c r="H21" s="411"/>
      <c r="I21" s="409"/>
      <c r="J21" s="142"/>
      <c r="K21" s="409" t="s">
        <v>103</v>
      </c>
      <c r="L21" s="153"/>
      <c r="M21" s="409"/>
      <c r="N21" s="429" t="s">
        <v>103</v>
      </c>
      <c r="O21" s="430"/>
      <c r="P21" s="431" t="s">
        <v>103</v>
      </c>
      <c r="Q21" s="409"/>
      <c r="R21" s="409" t="s">
        <v>103</v>
      </c>
      <c r="S21" s="515"/>
      <c r="T21" s="433" t="s">
        <v>103</v>
      </c>
      <c r="U21" s="516"/>
      <c r="V21" s="517"/>
      <c r="W21" s="518"/>
    </row>
    <row r="22" spans="1:23" s="4" customFormat="1" ht="57" customHeight="1">
      <c r="A22" s="459"/>
      <c r="B22" s="459"/>
      <c r="C22" s="468"/>
      <c r="D22" s="468"/>
      <c r="E22" s="496"/>
      <c r="F22" s="417"/>
      <c r="G22" s="418"/>
      <c r="H22" s="410"/>
      <c r="I22" s="410"/>
      <c r="J22" s="143"/>
      <c r="K22" s="410"/>
      <c r="L22" s="155"/>
      <c r="M22" s="410"/>
      <c r="N22" s="429"/>
      <c r="O22" s="430"/>
      <c r="P22" s="432"/>
      <c r="Q22" s="410"/>
      <c r="R22" s="410"/>
      <c r="S22" s="515"/>
      <c r="T22" s="433"/>
      <c r="U22" s="516"/>
      <c r="V22" s="517"/>
      <c r="W22" s="518"/>
    </row>
    <row r="23" spans="1:23" s="4" customFormat="1" ht="99.95" customHeight="1">
      <c r="A23" s="449">
        <v>4</v>
      </c>
      <c r="B23" s="449" t="s">
        <v>46</v>
      </c>
      <c r="C23" s="451" t="s">
        <v>5</v>
      </c>
      <c r="D23" s="476" t="s">
        <v>742</v>
      </c>
      <c r="E23" s="478"/>
      <c r="F23" s="507"/>
      <c r="G23" s="508"/>
      <c r="H23" s="97"/>
      <c r="I23" s="425" t="s">
        <v>78</v>
      </c>
      <c r="J23" s="409"/>
      <c r="K23" s="409"/>
      <c r="L23" s="153"/>
      <c r="M23" s="409"/>
      <c r="N23" s="429" t="s">
        <v>103</v>
      </c>
      <c r="O23" s="430"/>
      <c r="P23" s="431"/>
      <c r="Q23" s="409" t="s">
        <v>103</v>
      </c>
      <c r="R23" s="513"/>
      <c r="S23" s="515"/>
      <c r="T23" s="433" t="s">
        <v>103</v>
      </c>
      <c r="U23" s="516"/>
      <c r="V23" s="492"/>
      <c r="W23" s="493"/>
    </row>
    <row r="24" spans="1:23" s="4" customFormat="1" ht="52.5" customHeight="1">
      <c r="A24" s="450"/>
      <c r="B24" s="459"/>
      <c r="C24" s="452"/>
      <c r="D24" s="477"/>
      <c r="E24" s="538"/>
      <c r="F24" s="509"/>
      <c r="G24" s="510"/>
      <c r="H24" s="98"/>
      <c r="I24" s="426"/>
      <c r="J24" s="411"/>
      <c r="K24" s="410"/>
      <c r="L24" s="155"/>
      <c r="M24" s="410"/>
      <c r="N24" s="429"/>
      <c r="O24" s="430"/>
      <c r="P24" s="432"/>
      <c r="Q24" s="410"/>
      <c r="R24" s="514"/>
      <c r="S24" s="515"/>
      <c r="T24" s="433"/>
      <c r="U24" s="516"/>
      <c r="V24" s="492"/>
      <c r="W24" s="493"/>
    </row>
    <row r="25" spans="1:23" s="4" customFormat="1" ht="99.95" customHeight="1">
      <c r="A25" s="450"/>
      <c r="B25" s="449" t="s">
        <v>46</v>
      </c>
      <c r="C25" s="452"/>
      <c r="D25" s="453" t="s">
        <v>743</v>
      </c>
      <c r="E25" s="538"/>
      <c r="F25" s="497"/>
      <c r="G25" s="498"/>
      <c r="H25" s="95"/>
      <c r="I25" s="425" t="s">
        <v>78</v>
      </c>
      <c r="J25" s="411"/>
      <c r="K25" s="409"/>
      <c r="L25" s="153"/>
      <c r="M25" s="409"/>
      <c r="N25" s="429" t="s">
        <v>103</v>
      </c>
      <c r="O25" s="430"/>
      <c r="P25" s="431"/>
      <c r="Q25" s="409" t="s">
        <v>103</v>
      </c>
      <c r="R25" s="513"/>
      <c r="S25" s="515"/>
      <c r="T25" s="433" t="s">
        <v>103</v>
      </c>
      <c r="U25" s="516"/>
      <c r="V25" s="492"/>
      <c r="W25" s="493"/>
    </row>
    <row r="26" spans="1:23" s="4" customFormat="1" ht="45" customHeight="1">
      <c r="A26" s="450"/>
      <c r="B26" s="459"/>
      <c r="C26" s="452"/>
      <c r="D26" s="469"/>
      <c r="E26" s="538"/>
      <c r="F26" s="499"/>
      <c r="G26" s="500"/>
      <c r="H26" s="96"/>
      <c r="I26" s="426"/>
      <c r="J26" s="411"/>
      <c r="K26" s="410"/>
      <c r="L26" s="155"/>
      <c r="M26" s="410"/>
      <c r="N26" s="429"/>
      <c r="O26" s="430"/>
      <c r="P26" s="432"/>
      <c r="Q26" s="410"/>
      <c r="R26" s="514"/>
      <c r="S26" s="515"/>
      <c r="T26" s="433"/>
      <c r="U26" s="516"/>
      <c r="V26" s="492"/>
      <c r="W26" s="493"/>
    </row>
    <row r="27" spans="1:23" s="4" customFormat="1" ht="99.95" customHeight="1">
      <c r="A27" s="450"/>
      <c r="B27" s="449" t="s">
        <v>46</v>
      </c>
      <c r="C27" s="452"/>
      <c r="D27" s="453" t="s">
        <v>744</v>
      </c>
      <c r="E27" s="538"/>
      <c r="F27" s="497"/>
      <c r="G27" s="498"/>
      <c r="H27" s="95"/>
      <c r="I27" s="425" t="s">
        <v>78</v>
      </c>
      <c r="J27" s="411"/>
      <c r="K27" s="409"/>
      <c r="L27" s="153"/>
      <c r="M27" s="409"/>
      <c r="N27" s="429" t="s">
        <v>103</v>
      </c>
      <c r="O27" s="430"/>
      <c r="P27" s="431"/>
      <c r="Q27" s="409" t="s">
        <v>103</v>
      </c>
      <c r="R27" s="513"/>
      <c r="S27" s="515"/>
      <c r="T27" s="433" t="s">
        <v>103</v>
      </c>
      <c r="U27" s="516"/>
      <c r="V27" s="492"/>
      <c r="W27" s="493"/>
    </row>
    <row r="28" spans="1:23" s="4" customFormat="1" ht="44.25" customHeight="1">
      <c r="A28" s="450"/>
      <c r="B28" s="459"/>
      <c r="C28" s="452"/>
      <c r="D28" s="469"/>
      <c r="E28" s="538"/>
      <c r="F28" s="499"/>
      <c r="G28" s="500"/>
      <c r="H28" s="96"/>
      <c r="I28" s="426"/>
      <c r="J28" s="411"/>
      <c r="K28" s="410"/>
      <c r="L28" s="155"/>
      <c r="M28" s="410"/>
      <c r="N28" s="429"/>
      <c r="O28" s="430"/>
      <c r="P28" s="432"/>
      <c r="Q28" s="410"/>
      <c r="R28" s="514"/>
      <c r="S28" s="515"/>
      <c r="T28" s="433"/>
      <c r="U28" s="516"/>
      <c r="V28" s="492"/>
      <c r="W28" s="493"/>
    </row>
    <row r="29" spans="1:23" s="4" customFormat="1" ht="99.95" customHeight="1">
      <c r="A29" s="450"/>
      <c r="B29" s="449" t="s">
        <v>46</v>
      </c>
      <c r="C29" s="452"/>
      <c r="D29" s="453" t="s">
        <v>745</v>
      </c>
      <c r="E29" s="538"/>
      <c r="F29" s="497"/>
      <c r="G29" s="498"/>
      <c r="H29" s="95"/>
      <c r="I29" s="425" t="s">
        <v>78</v>
      </c>
      <c r="J29" s="411"/>
      <c r="K29" s="409"/>
      <c r="L29" s="153"/>
      <c r="M29" s="409"/>
      <c r="N29" s="429" t="s">
        <v>103</v>
      </c>
      <c r="O29" s="430"/>
      <c r="P29" s="431"/>
      <c r="Q29" s="409" t="s">
        <v>103</v>
      </c>
      <c r="R29" s="513"/>
      <c r="S29" s="515"/>
      <c r="T29" s="433" t="s">
        <v>103</v>
      </c>
      <c r="U29" s="516"/>
      <c r="V29" s="492"/>
      <c r="W29" s="493"/>
    </row>
    <row r="30" spans="1:23" s="4" customFormat="1" ht="43.5" customHeight="1">
      <c r="A30" s="459"/>
      <c r="B30" s="459"/>
      <c r="C30" s="468"/>
      <c r="D30" s="469"/>
      <c r="E30" s="479"/>
      <c r="F30" s="499"/>
      <c r="G30" s="500"/>
      <c r="H30" s="96"/>
      <c r="I30" s="426"/>
      <c r="J30" s="410"/>
      <c r="K30" s="410"/>
      <c r="L30" s="155"/>
      <c r="M30" s="410"/>
      <c r="N30" s="429"/>
      <c r="O30" s="430"/>
      <c r="P30" s="432"/>
      <c r="Q30" s="410"/>
      <c r="R30" s="514"/>
      <c r="S30" s="515"/>
      <c r="T30" s="433"/>
      <c r="U30" s="516"/>
      <c r="V30" s="494"/>
      <c r="W30" s="495"/>
    </row>
    <row r="31" spans="1:23" s="4" customFormat="1" ht="99.95" customHeight="1">
      <c r="A31" s="449">
        <v>5</v>
      </c>
      <c r="B31" s="449" t="s">
        <v>43</v>
      </c>
      <c r="C31" s="451" t="s">
        <v>6</v>
      </c>
      <c r="D31" s="501" t="s">
        <v>746</v>
      </c>
      <c r="E31" s="503"/>
      <c r="F31" s="419" t="s">
        <v>78</v>
      </c>
      <c r="G31" s="420"/>
      <c r="H31" s="409"/>
      <c r="I31" s="513"/>
      <c r="J31" s="144"/>
      <c r="K31" s="409" t="s">
        <v>103</v>
      </c>
      <c r="L31" s="153"/>
      <c r="M31" s="409"/>
      <c r="N31" s="429" t="s">
        <v>103</v>
      </c>
      <c r="O31" s="430"/>
      <c r="P31" s="431" t="s">
        <v>103</v>
      </c>
      <c r="Q31" s="409"/>
      <c r="R31" s="409" t="s">
        <v>103</v>
      </c>
      <c r="S31" s="515"/>
      <c r="T31" s="433" t="s">
        <v>103</v>
      </c>
      <c r="U31" s="516"/>
      <c r="V31" s="490"/>
      <c r="W31" s="491"/>
    </row>
    <row r="32" spans="1:23" s="4" customFormat="1" ht="45" customHeight="1">
      <c r="A32" s="450"/>
      <c r="B32" s="459"/>
      <c r="C32" s="452"/>
      <c r="D32" s="502"/>
      <c r="E32" s="504"/>
      <c r="F32" s="421"/>
      <c r="G32" s="422"/>
      <c r="H32" s="411"/>
      <c r="I32" s="514"/>
      <c r="J32" s="145"/>
      <c r="K32" s="410"/>
      <c r="L32" s="155"/>
      <c r="M32" s="410"/>
      <c r="N32" s="429"/>
      <c r="O32" s="430"/>
      <c r="P32" s="432"/>
      <c r="Q32" s="410"/>
      <c r="R32" s="410"/>
      <c r="S32" s="515"/>
      <c r="T32" s="433"/>
      <c r="U32" s="516"/>
      <c r="V32" s="492"/>
      <c r="W32" s="493"/>
    </row>
    <row r="33" spans="1:23" s="4" customFormat="1" ht="99.95" customHeight="1">
      <c r="A33" s="450"/>
      <c r="B33" s="449" t="s">
        <v>43</v>
      </c>
      <c r="C33" s="452"/>
      <c r="D33" s="501" t="s">
        <v>747</v>
      </c>
      <c r="E33" s="504"/>
      <c r="F33" s="419" t="s">
        <v>78</v>
      </c>
      <c r="G33" s="420"/>
      <c r="H33" s="411"/>
      <c r="I33" s="409"/>
      <c r="J33" s="142"/>
      <c r="K33" s="409" t="s">
        <v>103</v>
      </c>
      <c r="L33" s="153"/>
      <c r="M33" s="409"/>
      <c r="N33" s="429" t="s">
        <v>103</v>
      </c>
      <c r="O33" s="430"/>
      <c r="P33" s="431" t="s">
        <v>103</v>
      </c>
      <c r="Q33" s="409"/>
      <c r="R33" s="409" t="s">
        <v>103</v>
      </c>
      <c r="S33" s="515"/>
      <c r="T33" s="433" t="s">
        <v>103</v>
      </c>
      <c r="U33" s="516"/>
      <c r="V33" s="492"/>
      <c r="W33" s="493"/>
    </row>
    <row r="34" spans="1:23" s="4" customFormat="1" ht="45.75" customHeight="1">
      <c r="A34" s="450"/>
      <c r="B34" s="459"/>
      <c r="C34" s="452"/>
      <c r="D34" s="502"/>
      <c r="E34" s="504"/>
      <c r="F34" s="421"/>
      <c r="G34" s="422"/>
      <c r="H34" s="411"/>
      <c r="I34" s="410"/>
      <c r="J34" s="143"/>
      <c r="K34" s="410"/>
      <c r="L34" s="155"/>
      <c r="M34" s="410"/>
      <c r="N34" s="429"/>
      <c r="O34" s="430"/>
      <c r="P34" s="432"/>
      <c r="Q34" s="410"/>
      <c r="R34" s="410"/>
      <c r="S34" s="515"/>
      <c r="T34" s="433"/>
      <c r="U34" s="516"/>
      <c r="V34" s="492"/>
      <c r="W34" s="493"/>
    </row>
    <row r="35" spans="1:23" s="4" customFormat="1" ht="99.95" customHeight="1">
      <c r="A35" s="450"/>
      <c r="B35" s="449" t="s">
        <v>43</v>
      </c>
      <c r="C35" s="452"/>
      <c r="D35" s="501" t="s">
        <v>748</v>
      </c>
      <c r="E35" s="504"/>
      <c r="F35" s="419" t="s">
        <v>78</v>
      </c>
      <c r="G35" s="420"/>
      <c r="H35" s="411"/>
      <c r="I35" s="488" t="s">
        <v>78</v>
      </c>
      <c r="J35" s="142"/>
      <c r="K35" s="409" t="s">
        <v>103</v>
      </c>
      <c r="L35" s="153"/>
      <c r="M35" s="409" t="s">
        <v>103</v>
      </c>
      <c r="N35" s="429" t="s">
        <v>103</v>
      </c>
      <c r="O35" s="430" t="s">
        <v>103</v>
      </c>
      <c r="P35" s="431" t="s">
        <v>103</v>
      </c>
      <c r="Q35" s="409" t="s">
        <v>103</v>
      </c>
      <c r="R35" s="409" t="s">
        <v>103</v>
      </c>
      <c r="S35" s="429" t="s">
        <v>103</v>
      </c>
      <c r="T35" s="433" t="s">
        <v>103</v>
      </c>
      <c r="U35" s="434" t="s">
        <v>103</v>
      </c>
      <c r="V35" s="492"/>
      <c r="W35" s="493"/>
    </row>
    <row r="36" spans="1:23" s="4" customFormat="1" ht="42" customHeight="1">
      <c r="A36" s="459"/>
      <c r="B36" s="459"/>
      <c r="C36" s="468"/>
      <c r="D36" s="502"/>
      <c r="E36" s="505"/>
      <c r="F36" s="421"/>
      <c r="G36" s="422"/>
      <c r="H36" s="410"/>
      <c r="I36" s="424"/>
      <c r="J36" s="143"/>
      <c r="K36" s="410"/>
      <c r="L36" s="155"/>
      <c r="M36" s="410"/>
      <c r="N36" s="429"/>
      <c r="O36" s="430"/>
      <c r="P36" s="432"/>
      <c r="Q36" s="410"/>
      <c r="R36" s="410"/>
      <c r="S36" s="429"/>
      <c r="T36" s="433"/>
      <c r="U36" s="434"/>
      <c r="V36" s="494"/>
      <c r="W36" s="495"/>
    </row>
    <row r="37" spans="1:23" s="4" customFormat="1" ht="99.95" customHeight="1">
      <c r="A37" s="449">
        <v>6</v>
      </c>
      <c r="B37" s="449" t="s">
        <v>43</v>
      </c>
      <c r="C37" s="451" t="s">
        <v>7</v>
      </c>
      <c r="D37" s="501" t="s">
        <v>748</v>
      </c>
      <c r="E37" s="511"/>
      <c r="F37" s="419" t="s">
        <v>78</v>
      </c>
      <c r="G37" s="420"/>
      <c r="H37" s="92"/>
      <c r="I37" s="409"/>
      <c r="J37" s="409"/>
      <c r="K37" s="409" t="s">
        <v>103</v>
      </c>
      <c r="L37" s="153"/>
      <c r="M37" s="409"/>
      <c r="N37" s="429" t="s">
        <v>103</v>
      </c>
      <c r="O37" s="430"/>
      <c r="P37" s="431" t="s">
        <v>103</v>
      </c>
      <c r="Q37" s="409"/>
      <c r="R37" s="409" t="s">
        <v>103</v>
      </c>
      <c r="S37" s="515"/>
      <c r="T37" s="433" t="s">
        <v>103</v>
      </c>
      <c r="U37" s="434"/>
      <c r="V37" s="490"/>
      <c r="W37" s="491"/>
    </row>
    <row r="38" spans="1:23" s="4" customFormat="1" ht="51" customHeight="1">
      <c r="A38" s="459"/>
      <c r="B38" s="459"/>
      <c r="C38" s="468"/>
      <c r="D38" s="502"/>
      <c r="E38" s="512"/>
      <c r="F38" s="421"/>
      <c r="G38" s="422"/>
      <c r="H38" s="93"/>
      <c r="I38" s="410"/>
      <c r="J38" s="410"/>
      <c r="K38" s="410"/>
      <c r="L38" s="155"/>
      <c r="M38" s="410"/>
      <c r="N38" s="429"/>
      <c r="O38" s="430"/>
      <c r="P38" s="432"/>
      <c r="Q38" s="410"/>
      <c r="R38" s="410"/>
      <c r="S38" s="515"/>
      <c r="T38" s="433"/>
      <c r="U38" s="434"/>
      <c r="V38" s="494"/>
      <c r="W38" s="495"/>
    </row>
    <row r="39" spans="1:23" s="4" customFormat="1" ht="99.95" customHeight="1">
      <c r="A39" s="449">
        <v>7</v>
      </c>
      <c r="B39" s="449" t="s">
        <v>43</v>
      </c>
      <c r="C39" s="555" t="s">
        <v>8</v>
      </c>
      <c r="D39" s="501" t="s">
        <v>748</v>
      </c>
      <c r="E39" s="503"/>
      <c r="F39" s="419" t="s">
        <v>78</v>
      </c>
      <c r="G39" s="420"/>
      <c r="H39" s="92"/>
      <c r="I39" s="409"/>
      <c r="J39" s="142"/>
      <c r="K39" s="409" t="s">
        <v>103</v>
      </c>
      <c r="L39" s="153"/>
      <c r="M39" s="409"/>
      <c r="N39" s="429" t="s">
        <v>103</v>
      </c>
      <c r="O39" s="430"/>
      <c r="P39" s="431" t="s">
        <v>103</v>
      </c>
      <c r="Q39" s="409"/>
      <c r="R39" s="409" t="s">
        <v>103</v>
      </c>
      <c r="S39" s="515"/>
      <c r="T39" s="433" t="s">
        <v>103</v>
      </c>
      <c r="U39" s="516"/>
      <c r="V39" s="490"/>
      <c r="W39" s="491"/>
    </row>
    <row r="40" spans="1:23" s="4" customFormat="1" ht="38.25" customHeight="1">
      <c r="A40" s="459"/>
      <c r="B40" s="459"/>
      <c r="C40" s="556"/>
      <c r="D40" s="502"/>
      <c r="E40" s="505"/>
      <c r="F40" s="421"/>
      <c r="G40" s="422"/>
      <c r="H40" s="93"/>
      <c r="I40" s="410"/>
      <c r="J40" s="143"/>
      <c r="K40" s="410"/>
      <c r="L40" s="155"/>
      <c r="M40" s="410"/>
      <c r="N40" s="429"/>
      <c r="O40" s="430"/>
      <c r="P40" s="432"/>
      <c r="Q40" s="410"/>
      <c r="R40" s="410"/>
      <c r="S40" s="515"/>
      <c r="T40" s="433"/>
      <c r="U40" s="516"/>
      <c r="V40" s="494"/>
      <c r="W40" s="495"/>
    </row>
    <row r="41" spans="1:23" s="15" customFormat="1" ht="99.95" customHeight="1">
      <c r="A41" s="449">
        <v>8</v>
      </c>
      <c r="B41" s="449" t="s">
        <v>47</v>
      </c>
      <c r="C41" s="449" t="s">
        <v>23</v>
      </c>
      <c r="D41" s="453" t="s">
        <v>749</v>
      </c>
      <c r="E41" s="455"/>
      <c r="F41" s="419" t="s">
        <v>78</v>
      </c>
      <c r="G41" s="420"/>
      <c r="H41" s="409"/>
      <c r="I41" s="425" t="s">
        <v>78</v>
      </c>
      <c r="J41" s="409"/>
      <c r="K41" s="409" t="s">
        <v>103</v>
      </c>
      <c r="L41" s="153"/>
      <c r="M41" s="409" t="s">
        <v>103</v>
      </c>
      <c r="N41" s="429" t="s">
        <v>103</v>
      </c>
      <c r="O41" s="430" t="s">
        <v>103</v>
      </c>
      <c r="P41" s="431" t="s">
        <v>103</v>
      </c>
      <c r="Q41" s="409" t="s">
        <v>103</v>
      </c>
      <c r="R41" s="409" t="s">
        <v>103</v>
      </c>
      <c r="S41" s="429" t="s">
        <v>103</v>
      </c>
      <c r="T41" s="433" t="s">
        <v>103</v>
      </c>
      <c r="U41" s="434" t="s">
        <v>103</v>
      </c>
      <c r="V41" s="557"/>
      <c r="W41" s="558"/>
    </row>
    <row r="42" spans="1:23" s="15" customFormat="1" ht="36" customHeight="1">
      <c r="A42" s="450"/>
      <c r="B42" s="459"/>
      <c r="C42" s="450"/>
      <c r="D42" s="469"/>
      <c r="E42" s="456"/>
      <c r="F42" s="421"/>
      <c r="G42" s="422"/>
      <c r="H42" s="411"/>
      <c r="I42" s="426"/>
      <c r="J42" s="411"/>
      <c r="K42" s="410"/>
      <c r="L42" s="155"/>
      <c r="M42" s="410"/>
      <c r="N42" s="429"/>
      <c r="O42" s="430"/>
      <c r="P42" s="432"/>
      <c r="Q42" s="410"/>
      <c r="R42" s="410"/>
      <c r="S42" s="429"/>
      <c r="T42" s="433"/>
      <c r="U42" s="434"/>
      <c r="V42" s="559"/>
      <c r="W42" s="560"/>
    </row>
    <row r="43" spans="1:23" s="15" customFormat="1" ht="99.95" customHeight="1">
      <c r="A43" s="450"/>
      <c r="B43" s="449" t="s">
        <v>47</v>
      </c>
      <c r="C43" s="450"/>
      <c r="D43" s="453" t="s">
        <v>750</v>
      </c>
      <c r="E43" s="456"/>
      <c r="F43" s="419" t="s">
        <v>78</v>
      </c>
      <c r="G43" s="420"/>
      <c r="H43" s="411"/>
      <c r="I43" s="425" t="s">
        <v>78</v>
      </c>
      <c r="J43" s="411"/>
      <c r="K43" s="409" t="s">
        <v>103</v>
      </c>
      <c r="L43" s="153"/>
      <c r="M43" s="409" t="s">
        <v>103</v>
      </c>
      <c r="N43" s="429" t="s">
        <v>103</v>
      </c>
      <c r="O43" s="430" t="s">
        <v>103</v>
      </c>
      <c r="P43" s="431" t="s">
        <v>103</v>
      </c>
      <c r="Q43" s="409" t="s">
        <v>103</v>
      </c>
      <c r="R43" s="409" t="s">
        <v>103</v>
      </c>
      <c r="S43" s="429" t="s">
        <v>103</v>
      </c>
      <c r="T43" s="433" t="s">
        <v>103</v>
      </c>
      <c r="U43" s="434" t="s">
        <v>103</v>
      </c>
      <c r="V43" s="559"/>
      <c r="W43" s="560"/>
    </row>
    <row r="44" spans="1:23" s="15" customFormat="1" ht="38.25" customHeight="1">
      <c r="A44" s="450"/>
      <c r="B44" s="459"/>
      <c r="C44" s="450"/>
      <c r="D44" s="469"/>
      <c r="E44" s="456"/>
      <c r="F44" s="421"/>
      <c r="G44" s="422"/>
      <c r="H44" s="411"/>
      <c r="I44" s="426"/>
      <c r="J44" s="411"/>
      <c r="K44" s="410"/>
      <c r="L44" s="155"/>
      <c r="M44" s="410"/>
      <c r="N44" s="429"/>
      <c r="O44" s="430"/>
      <c r="P44" s="432"/>
      <c r="Q44" s="410"/>
      <c r="R44" s="410"/>
      <c r="S44" s="429"/>
      <c r="T44" s="433"/>
      <c r="U44" s="434"/>
      <c r="V44" s="559"/>
      <c r="W44" s="560"/>
    </row>
    <row r="45" spans="1:23" s="15" customFormat="1" ht="99.95" customHeight="1">
      <c r="A45" s="450"/>
      <c r="B45" s="449" t="s">
        <v>47</v>
      </c>
      <c r="C45" s="450"/>
      <c r="D45" s="453" t="s">
        <v>124</v>
      </c>
      <c r="E45" s="456"/>
      <c r="F45" s="419" t="s">
        <v>78</v>
      </c>
      <c r="G45" s="420"/>
      <c r="H45" s="411"/>
      <c r="I45" s="425" t="s">
        <v>78</v>
      </c>
      <c r="J45" s="411"/>
      <c r="K45" s="409" t="s">
        <v>103</v>
      </c>
      <c r="L45" s="153"/>
      <c r="M45" s="409" t="s">
        <v>103</v>
      </c>
      <c r="N45" s="429" t="s">
        <v>103</v>
      </c>
      <c r="O45" s="430" t="s">
        <v>103</v>
      </c>
      <c r="P45" s="431" t="s">
        <v>103</v>
      </c>
      <c r="Q45" s="409" t="s">
        <v>103</v>
      </c>
      <c r="R45" s="409" t="s">
        <v>103</v>
      </c>
      <c r="S45" s="429" t="s">
        <v>103</v>
      </c>
      <c r="T45" s="433" t="s">
        <v>103</v>
      </c>
      <c r="U45" s="434" t="s">
        <v>103</v>
      </c>
      <c r="V45" s="559"/>
      <c r="W45" s="560"/>
    </row>
    <row r="46" spans="1:23" s="15" customFormat="1" ht="39.75" customHeight="1">
      <c r="A46" s="459"/>
      <c r="B46" s="459"/>
      <c r="C46" s="459"/>
      <c r="D46" s="469"/>
      <c r="E46" s="496"/>
      <c r="F46" s="421"/>
      <c r="G46" s="422"/>
      <c r="H46" s="410"/>
      <c r="I46" s="426"/>
      <c r="J46" s="410"/>
      <c r="K46" s="410"/>
      <c r="L46" s="155"/>
      <c r="M46" s="410"/>
      <c r="N46" s="429"/>
      <c r="O46" s="430"/>
      <c r="P46" s="432"/>
      <c r="Q46" s="410"/>
      <c r="R46" s="410"/>
      <c r="S46" s="429"/>
      <c r="T46" s="433"/>
      <c r="U46" s="434"/>
      <c r="V46" s="561"/>
      <c r="W46" s="562"/>
    </row>
    <row r="47" spans="1:23" s="4" customFormat="1" ht="99.95" customHeight="1">
      <c r="A47" s="449">
        <v>9</v>
      </c>
      <c r="B47" s="449" t="s">
        <v>46</v>
      </c>
      <c r="C47" s="449" t="s">
        <v>24</v>
      </c>
      <c r="D47" s="476" t="s">
        <v>752</v>
      </c>
      <c r="E47" s="553"/>
      <c r="F47" s="415" t="s">
        <v>78</v>
      </c>
      <c r="G47" s="416"/>
      <c r="H47" s="409"/>
      <c r="I47" s="409"/>
      <c r="J47" s="142"/>
      <c r="K47" s="409" t="s">
        <v>103</v>
      </c>
      <c r="L47" s="153"/>
      <c r="M47" s="409"/>
      <c r="N47" s="429" t="s">
        <v>103</v>
      </c>
      <c r="O47" s="430"/>
      <c r="P47" s="431" t="s">
        <v>103</v>
      </c>
      <c r="Q47" s="409"/>
      <c r="R47" s="409" t="s">
        <v>103</v>
      </c>
      <c r="S47" s="515"/>
      <c r="T47" s="433" t="s">
        <v>103</v>
      </c>
      <c r="U47" s="516"/>
      <c r="V47" s="490"/>
      <c r="W47" s="491"/>
    </row>
    <row r="48" spans="1:23" s="4" customFormat="1" ht="40.5" customHeight="1">
      <c r="A48" s="459"/>
      <c r="B48" s="459"/>
      <c r="C48" s="459"/>
      <c r="D48" s="477"/>
      <c r="E48" s="554"/>
      <c r="F48" s="417"/>
      <c r="G48" s="418"/>
      <c r="H48" s="410"/>
      <c r="I48" s="410"/>
      <c r="J48" s="143"/>
      <c r="K48" s="410"/>
      <c r="L48" s="155"/>
      <c r="M48" s="410"/>
      <c r="N48" s="429"/>
      <c r="O48" s="430"/>
      <c r="P48" s="432"/>
      <c r="Q48" s="410"/>
      <c r="R48" s="410"/>
      <c r="S48" s="515"/>
      <c r="T48" s="433"/>
      <c r="U48" s="516"/>
      <c r="V48" s="494"/>
      <c r="W48" s="495"/>
    </row>
    <row r="49" spans="1:23" s="4" customFormat="1" ht="99.95" customHeight="1">
      <c r="A49" s="449">
        <v>10</v>
      </c>
      <c r="B49" s="449" t="s">
        <v>46</v>
      </c>
      <c r="C49" s="449" t="s">
        <v>25</v>
      </c>
      <c r="D49" s="453" t="s">
        <v>11</v>
      </c>
      <c r="E49" s="455"/>
      <c r="F49" s="497"/>
      <c r="G49" s="498"/>
      <c r="H49" s="95"/>
      <c r="I49" s="425" t="s">
        <v>78</v>
      </c>
      <c r="J49" s="409"/>
      <c r="K49" s="409"/>
      <c r="L49" s="153"/>
      <c r="M49" s="409" t="s">
        <v>103</v>
      </c>
      <c r="N49" s="429"/>
      <c r="O49" s="430" t="s">
        <v>103</v>
      </c>
      <c r="P49" s="431"/>
      <c r="Q49" s="409" t="s">
        <v>103</v>
      </c>
      <c r="R49" s="409"/>
      <c r="S49" s="429" t="s">
        <v>103</v>
      </c>
      <c r="T49" s="506"/>
      <c r="U49" s="434" t="s">
        <v>103</v>
      </c>
      <c r="V49" s="490"/>
      <c r="W49" s="491"/>
    </row>
    <row r="50" spans="1:23" s="4" customFormat="1" ht="45.75" customHeight="1">
      <c r="A50" s="450"/>
      <c r="B50" s="459"/>
      <c r="C50" s="450"/>
      <c r="D50" s="469"/>
      <c r="E50" s="456"/>
      <c r="F50" s="499"/>
      <c r="G50" s="500"/>
      <c r="H50" s="96"/>
      <c r="I50" s="426"/>
      <c r="J50" s="411"/>
      <c r="K50" s="410"/>
      <c r="L50" s="155"/>
      <c r="M50" s="410"/>
      <c r="N50" s="429"/>
      <c r="O50" s="430"/>
      <c r="P50" s="432"/>
      <c r="Q50" s="410"/>
      <c r="R50" s="410"/>
      <c r="S50" s="429"/>
      <c r="T50" s="506"/>
      <c r="U50" s="434"/>
      <c r="V50" s="492"/>
      <c r="W50" s="493"/>
    </row>
    <row r="51" spans="1:23" s="4" customFormat="1" ht="99.95" customHeight="1">
      <c r="A51" s="450"/>
      <c r="B51" s="449" t="s">
        <v>46</v>
      </c>
      <c r="C51" s="450"/>
      <c r="D51" s="453" t="s">
        <v>10</v>
      </c>
      <c r="E51" s="456"/>
      <c r="F51" s="462"/>
      <c r="G51" s="431"/>
      <c r="H51" s="92"/>
      <c r="I51" s="425" t="s">
        <v>78</v>
      </c>
      <c r="J51" s="411"/>
      <c r="K51" s="409"/>
      <c r="L51" s="153"/>
      <c r="M51" s="409" t="s">
        <v>103</v>
      </c>
      <c r="N51" s="429"/>
      <c r="O51" s="430" t="s">
        <v>103</v>
      </c>
      <c r="P51" s="431"/>
      <c r="Q51" s="409" t="s">
        <v>103</v>
      </c>
      <c r="R51" s="409"/>
      <c r="S51" s="429" t="s">
        <v>103</v>
      </c>
      <c r="T51" s="506"/>
      <c r="U51" s="434" t="s">
        <v>103</v>
      </c>
      <c r="V51" s="492"/>
      <c r="W51" s="493"/>
    </row>
    <row r="52" spans="1:23" s="4" customFormat="1" ht="34.5" customHeight="1">
      <c r="A52" s="459"/>
      <c r="B52" s="459"/>
      <c r="C52" s="459"/>
      <c r="D52" s="469"/>
      <c r="E52" s="496"/>
      <c r="F52" s="463"/>
      <c r="G52" s="432"/>
      <c r="H52" s="93"/>
      <c r="I52" s="426"/>
      <c r="J52" s="410"/>
      <c r="K52" s="410"/>
      <c r="L52" s="155"/>
      <c r="M52" s="410"/>
      <c r="N52" s="429"/>
      <c r="O52" s="430"/>
      <c r="P52" s="432"/>
      <c r="Q52" s="410"/>
      <c r="R52" s="410"/>
      <c r="S52" s="429"/>
      <c r="T52" s="506"/>
      <c r="U52" s="434"/>
      <c r="V52" s="494"/>
      <c r="W52" s="495"/>
    </row>
    <row r="53" spans="1:23" s="4" customFormat="1" ht="99.95" customHeight="1">
      <c r="A53" s="449">
        <v>11</v>
      </c>
      <c r="B53" s="449" t="s">
        <v>43</v>
      </c>
      <c r="C53" s="451" t="s">
        <v>26</v>
      </c>
      <c r="D53" s="453" t="s">
        <v>125</v>
      </c>
      <c r="E53" s="455"/>
      <c r="F53" s="419" t="s">
        <v>78</v>
      </c>
      <c r="G53" s="420"/>
      <c r="H53" s="409"/>
      <c r="I53" s="488" t="s">
        <v>78</v>
      </c>
      <c r="J53" s="409"/>
      <c r="K53" s="425" t="s">
        <v>78</v>
      </c>
      <c r="L53" s="409"/>
      <c r="M53" s="409" t="s">
        <v>103</v>
      </c>
      <c r="N53" s="429" t="s">
        <v>103</v>
      </c>
      <c r="O53" s="430" t="s">
        <v>103</v>
      </c>
      <c r="P53" s="431" t="s">
        <v>103</v>
      </c>
      <c r="Q53" s="409" t="s">
        <v>103</v>
      </c>
      <c r="R53" s="409" t="s">
        <v>103</v>
      </c>
      <c r="S53" s="429" t="s">
        <v>103</v>
      </c>
      <c r="T53" s="433" t="s">
        <v>103</v>
      </c>
      <c r="U53" s="434" t="s">
        <v>103</v>
      </c>
      <c r="V53" s="490"/>
      <c r="W53" s="491"/>
    </row>
    <row r="54" spans="1:23" s="4" customFormat="1" ht="42" customHeight="1">
      <c r="A54" s="450"/>
      <c r="B54" s="459"/>
      <c r="C54" s="452"/>
      <c r="D54" s="469"/>
      <c r="E54" s="456"/>
      <c r="F54" s="421"/>
      <c r="G54" s="422"/>
      <c r="H54" s="411"/>
      <c r="I54" s="424"/>
      <c r="J54" s="411"/>
      <c r="K54" s="426"/>
      <c r="L54" s="411"/>
      <c r="M54" s="410"/>
      <c r="N54" s="429"/>
      <c r="O54" s="430"/>
      <c r="P54" s="432"/>
      <c r="Q54" s="410"/>
      <c r="R54" s="410"/>
      <c r="S54" s="429"/>
      <c r="T54" s="433"/>
      <c r="U54" s="434"/>
      <c r="V54" s="492"/>
      <c r="W54" s="493"/>
    </row>
    <row r="55" spans="1:23" s="4" customFormat="1" ht="99.95" customHeight="1">
      <c r="A55" s="450"/>
      <c r="B55" s="449" t="s">
        <v>43</v>
      </c>
      <c r="C55" s="452"/>
      <c r="D55" s="453" t="s">
        <v>753</v>
      </c>
      <c r="E55" s="456"/>
      <c r="F55" s="419" t="s">
        <v>78</v>
      </c>
      <c r="G55" s="420"/>
      <c r="H55" s="411"/>
      <c r="I55" s="425" t="s">
        <v>78</v>
      </c>
      <c r="J55" s="411"/>
      <c r="K55" s="425" t="s">
        <v>78</v>
      </c>
      <c r="L55" s="411"/>
      <c r="M55" s="409" t="s">
        <v>103</v>
      </c>
      <c r="N55" s="429" t="s">
        <v>103</v>
      </c>
      <c r="O55" s="430" t="s">
        <v>103</v>
      </c>
      <c r="P55" s="431" t="s">
        <v>103</v>
      </c>
      <c r="Q55" s="409" t="s">
        <v>103</v>
      </c>
      <c r="R55" s="409" t="s">
        <v>103</v>
      </c>
      <c r="S55" s="429" t="s">
        <v>103</v>
      </c>
      <c r="T55" s="433" t="s">
        <v>103</v>
      </c>
      <c r="U55" s="434" t="s">
        <v>103</v>
      </c>
      <c r="V55" s="492"/>
      <c r="W55" s="493"/>
    </row>
    <row r="56" spans="1:23" s="4" customFormat="1" ht="39.75" customHeight="1">
      <c r="A56" s="459"/>
      <c r="B56" s="459"/>
      <c r="C56" s="468"/>
      <c r="D56" s="469"/>
      <c r="E56" s="496"/>
      <c r="F56" s="421"/>
      <c r="G56" s="422"/>
      <c r="H56" s="410"/>
      <c r="I56" s="426"/>
      <c r="J56" s="410"/>
      <c r="K56" s="426"/>
      <c r="L56" s="410"/>
      <c r="M56" s="410"/>
      <c r="N56" s="429"/>
      <c r="O56" s="430"/>
      <c r="P56" s="432"/>
      <c r="Q56" s="410"/>
      <c r="R56" s="410"/>
      <c r="S56" s="429"/>
      <c r="T56" s="433"/>
      <c r="U56" s="434"/>
      <c r="V56" s="494"/>
      <c r="W56" s="495"/>
    </row>
    <row r="57" spans="1:23" s="4" customFormat="1" ht="99.95" customHeight="1">
      <c r="A57" s="449">
        <v>12</v>
      </c>
      <c r="B57" s="449" t="s">
        <v>9</v>
      </c>
      <c r="C57" s="449" t="s">
        <v>9</v>
      </c>
      <c r="D57" s="453" t="s">
        <v>12</v>
      </c>
      <c r="E57" s="455"/>
      <c r="F57" s="415" t="s">
        <v>78</v>
      </c>
      <c r="G57" s="416"/>
      <c r="H57" s="409"/>
      <c r="I57" s="409"/>
      <c r="J57" s="142"/>
      <c r="K57" s="409" t="s">
        <v>103</v>
      </c>
      <c r="L57" s="153"/>
      <c r="M57" s="409"/>
      <c r="N57" s="429" t="s">
        <v>103</v>
      </c>
      <c r="O57" s="430"/>
      <c r="P57" s="431" t="s">
        <v>103</v>
      </c>
      <c r="Q57" s="409"/>
      <c r="R57" s="409" t="s">
        <v>103</v>
      </c>
      <c r="S57" s="429"/>
      <c r="T57" s="433" t="s">
        <v>103</v>
      </c>
      <c r="U57" s="516"/>
      <c r="V57" s="490"/>
      <c r="W57" s="491"/>
    </row>
    <row r="58" spans="1:23" s="4" customFormat="1" ht="45.75" customHeight="1">
      <c r="A58" s="459"/>
      <c r="B58" s="459"/>
      <c r="C58" s="459"/>
      <c r="D58" s="469"/>
      <c r="E58" s="496"/>
      <c r="F58" s="417"/>
      <c r="G58" s="418"/>
      <c r="H58" s="410"/>
      <c r="I58" s="410"/>
      <c r="J58" s="143"/>
      <c r="K58" s="410"/>
      <c r="L58" s="155"/>
      <c r="M58" s="410"/>
      <c r="N58" s="429"/>
      <c r="O58" s="430"/>
      <c r="P58" s="432"/>
      <c r="Q58" s="410"/>
      <c r="R58" s="410"/>
      <c r="S58" s="429"/>
      <c r="T58" s="433"/>
      <c r="U58" s="516"/>
      <c r="V58" s="492"/>
      <c r="W58" s="493"/>
    </row>
    <row r="59" spans="1:23" s="4" customFormat="1" ht="99.95" customHeight="1">
      <c r="A59" s="449">
        <v>13</v>
      </c>
      <c r="B59" s="449" t="s">
        <v>9</v>
      </c>
      <c r="C59" s="449" t="s">
        <v>34</v>
      </c>
      <c r="D59" s="453" t="s">
        <v>754</v>
      </c>
      <c r="E59" s="480"/>
      <c r="F59" s="419" t="s">
        <v>78</v>
      </c>
      <c r="G59" s="420"/>
      <c r="H59" s="409"/>
      <c r="I59" s="425" t="s">
        <v>78</v>
      </c>
      <c r="J59" s="142"/>
      <c r="K59" s="409" t="s">
        <v>103</v>
      </c>
      <c r="L59" s="153"/>
      <c r="M59" s="409" t="s">
        <v>103</v>
      </c>
      <c r="N59" s="429" t="s">
        <v>103</v>
      </c>
      <c r="O59" s="430" t="s">
        <v>103</v>
      </c>
      <c r="P59" s="431" t="s">
        <v>103</v>
      </c>
      <c r="Q59" s="409" t="s">
        <v>103</v>
      </c>
      <c r="R59" s="409" t="s">
        <v>103</v>
      </c>
      <c r="S59" s="429" t="s">
        <v>103</v>
      </c>
      <c r="T59" s="433" t="s">
        <v>103</v>
      </c>
      <c r="U59" s="434" t="s">
        <v>103</v>
      </c>
      <c r="V59" s="492"/>
      <c r="W59" s="493"/>
    </row>
    <row r="60" spans="1:23" s="4" customFormat="1" ht="34.5" customHeight="1">
      <c r="A60" s="450"/>
      <c r="B60" s="459"/>
      <c r="C60" s="450"/>
      <c r="D60" s="469"/>
      <c r="E60" s="487"/>
      <c r="F60" s="421"/>
      <c r="G60" s="422"/>
      <c r="H60" s="411"/>
      <c r="I60" s="426"/>
      <c r="J60" s="143"/>
      <c r="K60" s="410"/>
      <c r="L60" s="155"/>
      <c r="M60" s="410"/>
      <c r="N60" s="429"/>
      <c r="O60" s="430"/>
      <c r="P60" s="432"/>
      <c r="Q60" s="410"/>
      <c r="R60" s="410"/>
      <c r="S60" s="429"/>
      <c r="T60" s="433"/>
      <c r="U60" s="434"/>
      <c r="V60" s="492"/>
      <c r="W60" s="493"/>
    </row>
    <row r="61" spans="1:23" s="4" customFormat="1" ht="99.95" customHeight="1">
      <c r="A61" s="450"/>
      <c r="B61" s="449" t="s">
        <v>9</v>
      </c>
      <c r="C61" s="450"/>
      <c r="D61" s="453" t="s">
        <v>755</v>
      </c>
      <c r="E61" s="487"/>
      <c r="F61" s="415" t="s">
        <v>78</v>
      </c>
      <c r="G61" s="416"/>
      <c r="H61" s="411"/>
      <c r="I61" s="409"/>
      <c r="J61" s="142"/>
      <c r="K61" s="409" t="s">
        <v>103</v>
      </c>
      <c r="L61" s="153"/>
      <c r="M61" s="409"/>
      <c r="N61" s="429" t="s">
        <v>103</v>
      </c>
      <c r="O61" s="430"/>
      <c r="P61" s="431" t="s">
        <v>103</v>
      </c>
      <c r="Q61" s="409"/>
      <c r="R61" s="409" t="s">
        <v>103</v>
      </c>
      <c r="S61" s="429"/>
      <c r="T61" s="433" t="s">
        <v>103</v>
      </c>
      <c r="U61" s="434"/>
      <c r="V61" s="492"/>
      <c r="W61" s="493"/>
    </row>
    <row r="62" spans="1:23" s="4" customFormat="1" ht="42" customHeight="1">
      <c r="A62" s="450"/>
      <c r="B62" s="459"/>
      <c r="C62" s="450"/>
      <c r="D62" s="469"/>
      <c r="E62" s="487"/>
      <c r="F62" s="417"/>
      <c r="G62" s="418"/>
      <c r="H62" s="411"/>
      <c r="I62" s="410"/>
      <c r="J62" s="143"/>
      <c r="K62" s="410"/>
      <c r="L62" s="155"/>
      <c r="M62" s="410"/>
      <c r="N62" s="429"/>
      <c r="O62" s="430"/>
      <c r="P62" s="432"/>
      <c r="Q62" s="410"/>
      <c r="R62" s="410"/>
      <c r="S62" s="429"/>
      <c r="T62" s="433"/>
      <c r="U62" s="434"/>
      <c r="V62" s="492"/>
      <c r="W62" s="493"/>
    </row>
    <row r="63" spans="1:23" s="4" customFormat="1" ht="99.95" customHeight="1">
      <c r="A63" s="450"/>
      <c r="B63" s="449" t="s">
        <v>9</v>
      </c>
      <c r="C63" s="450"/>
      <c r="D63" s="453" t="s">
        <v>756</v>
      </c>
      <c r="E63" s="487"/>
      <c r="F63" s="419" t="s">
        <v>78</v>
      </c>
      <c r="G63" s="420"/>
      <c r="H63" s="411"/>
      <c r="I63" s="409"/>
      <c r="J63" s="142"/>
      <c r="K63" s="409" t="s">
        <v>103</v>
      </c>
      <c r="L63" s="153"/>
      <c r="M63" s="409"/>
      <c r="N63" s="429" t="s">
        <v>103</v>
      </c>
      <c r="O63" s="430"/>
      <c r="P63" s="431" t="s">
        <v>103</v>
      </c>
      <c r="Q63" s="409"/>
      <c r="R63" s="409" t="s">
        <v>103</v>
      </c>
      <c r="S63" s="429"/>
      <c r="T63" s="433" t="s">
        <v>103</v>
      </c>
      <c r="U63" s="434"/>
      <c r="V63" s="492"/>
      <c r="W63" s="493"/>
    </row>
    <row r="64" spans="1:23" s="4" customFormat="1" ht="42" customHeight="1">
      <c r="A64" s="459"/>
      <c r="B64" s="459"/>
      <c r="C64" s="459"/>
      <c r="D64" s="469"/>
      <c r="E64" s="481"/>
      <c r="F64" s="421"/>
      <c r="G64" s="422"/>
      <c r="H64" s="410"/>
      <c r="I64" s="410"/>
      <c r="J64" s="143"/>
      <c r="K64" s="410"/>
      <c r="L64" s="155"/>
      <c r="M64" s="410"/>
      <c r="N64" s="429"/>
      <c r="O64" s="430"/>
      <c r="P64" s="432"/>
      <c r="Q64" s="410"/>
      <c r="R64" s="410"/>
      <c r="S64" s="429"/>
      <c r="T64" s="433"/>
      <c r="U64" s="434"/>
      <c r="V64" s="494"/>
      <c r="W64" s="495"/>
    </row>
    <row r="65" spans="1:23" s="3" customFormat="1" ht="99.95" customHeight="1">
      <c r="A65" s="449">
        <v>14</v>
      </c>
      <c r="B65" s="449" t="s">
        <v>44</v>
      </c>
      <c r="C65" s="451" t="s">
        <v>33</v>
      </c>
      <c r="D65" s="453" t="s">
        <v>757</v>
      </c>
      <c r="E65" s="482"/>
      <c r="F65" s="415" t="s">
        <v>78</v>
      </c>
      <c r="G65" s="416"/>
      <c r="H65" s="409"/>
      <c r="I65" s="409"/>
      <c r="J65" s="142"/>
      <c r="K65" s="488" t="s">
        <v>78</v>
      </c>
      <c r="L65" s="153"/>
      <c r="M65" s="409"/>
      <c r="N65" s="429" t="s">
        <v>103</v>
      </c>
      <c r="O65" s="430"/>
      <c r="P65" s="431" t="s">
        <v>103</v>
      </c>
      <c r="Q65" s="409"/>
      <c r="R65" s="409" t="s">
        <v>103</v>
      </c>
      <c r="S65" s="429"/>
      <c r="T65" s="433" t="s">
        <v>103</v>
      </c>
      <c r="U65" s="434"/>
      <c r="V65" s="490"/>
      <c r="W65" s="491"/>
    </row>
    <row r="66" spans="1:23" s="3" customFormat="1" ht="38.25" customHeight="1">
      <c r="A66" s="450"/>
      <c r="B66" s="459"/>
      <c r="C66" s="452"/>
      <c r="D66" s="469"/>
      <c r="E66" s="483"/>
      <c r="F66" s="417"/>
      <c r="G66" s="418"/>
      <c r="H66" s="411"/>
      <c r="I66" s="410"/>
      <c r="J66" s="143"/>
      <c r="K66" s="424"/>
      <c r="L66" s="155"/>
      <c r="M66" s="410"/>
      <c r="N66" s="429"/>
      <c r="O66" s="430"/>
      <c r="P66" s="432"/>
      <c r="Q66" s="410"/>
      <c r="R66" s="410"/>
      <c r="S66" s="429"/>
      <c r="T66" s="433"/>
      <c r="U66" s="434"/>
      <c r="V66" s="492"/>
      <c r="W66" s="493"/>
    </row>
    <row r="67" spans="1:23" s="3" customFormat="1" ht="99.95" customHeight="1">
      <c r="A67" s="450"/>
      <c r="B67" s="449" t="s">
        <v>44</v>
      </c>
      <c r="C67" s="452"/>
      <c r="D67" s="453" t="s">
        <v>126</v>
      </c>
      <c r="E67" s="483"/>
      <c r="F67" s="415" t="s">
        <v>78</v>
      </c>
      <c r="G67" s="416"/>
      <c r="H67" s="411"/>
      <c r="I67" s="409"/>
      <c r="J67" s="142"/>
      <c r="K67" s="409" t="s">
        <v>103</v>
      </c>
      <c r="L67" s="153"/>
      <c r="M67" s="409"/>
      <c r="N67" s="429" t="s">
        <v>103</v>
      </c>
      <c r="O67" s="430"/>
      <c r="P67" s="431" t="s">
        <v>103</v>
      </c>
      <c r="Q67" s="409"/>
      <c r="R67" s="409" t="s">
        <v>103</v>
      </c>
      <c r="S67" s="429"/>
      <c r="T67" s="433" t="s">
        <v>103</v>
      </c>
      <c r="U67" s="516"/>
      <c r="V67" s="492"/>
      <c r="W67" s="493"/>
    </row>
    <row r="68" spans="1:23" s="3" customFormat="1" ht="37.5" customHeight="1">
      <c r="A68" s="459"/>
      <c r="B68" s="459"/>
      <c r="C68" s="468"/>
      <c r="D68" s="469"/>
      <c r="E68" s="484"/>
      <c r="F68" s="417"/>
      <c r="G68" s="418"/>
      <c r="H68" s="410"/>
      <c r="I68" s="410"/>
      <c r="J68" s="143"/>
      <c r="K68" s="410"/>
      <c r="L68" s="155"/>
      <c r="M68" s="410"/>
      <c r="N68" s="429"/>
      <c r="O68" s="430"/>
      <c r="P68" s="432"/>
      <c r="Q68" s="410"/>
      <c r="R68" s="410"/>
      <c r="S68" s="429"/>
      <c r="T68" s="433"/>
      <c r="U68" s="516"/>
      <c r="V68" s="494"/>
      <c r="W68" s="495"/>
    </row>
    <row r="69" spans="1:23" ht="99.95" customHeight="1">
      <c r="A69" s="449">
        <v>15</v>
      </c>
      <c r="B69" s="449" t="s">
        <v>44</v>
      </c>
      <c r="C69" s="451" t="s">
        <v>32</v>
      </c>
      <c r="D69" s="453" t="s">
        <v>13</v>
      </c>
      <c r="E69" s="455"/>
      <c r="F69" s="419" t="s">
        <v>78</v>
      </c>
      <c r="G69" s="420"/>
      <c r="H69" s="409"/>
      <c r="I69" s="409"/>
      <c r="J69" s="142"/>
      <c r="K69" s="409" t="s">
        <v>103</v>
      </c>
      <c r="L69" s="153"/>
      <c r="M69" s="409"/>
      <c r="N69" s="429" t="s">
        <v>103</v>
      </c>
      <c r="O69" s="430"/>
      <c r="P69" s="431" t="s">
        <v>103</v>
      </c>
      <c r="Q69" s="409"/>
      <c r="R69" s="409" t="s">
        <v>103</v>
      </c>
      <c r="S69" s="429"/>
      <c r="T69" s="433" t="s">
        <v>103</v>
      </c>
      <c r="U69" s="434"/>
      <c r="V69" s="563"/>
      <c r="W69" s="564"/>
    </row>
    <row r="70" spans="1:23" ht="30" customHeight="1">
      <c r="A70" s="450"/>
      <c r="B70" s="459"/>
      <c r="C70" s="452"/>
      <c r="D70" s="469"/>
      <c r="E70" s="456"/>
      <c r="F70" s="421"/>
      <c r="G70" s="422"/>
      <c r="H70" s="411"/>
      <c r="I70" s="410"/>
      <c r="J70" s="143"/>
      <c r="K70" s="410"/>
      <c r="L70" s="155"/>
      <c r="M70" s="410"/>
      <c r="N70" s="429"/>
      <c r="O70" s="430"/>
      <c r="P70" s="432"/>
      <c r="Q70" s="410"/>
      <c r="R70" s="410"/>
      <c r="S70" s="429"/>
      <c r="T70" s="433"/>
      <c r="U70" s="434"/>
      <c r="V70" s="565"/>
      <c r="W70" s="566"/>
    </row>
    <row r="71" spans="1:23" ht="99.95" customHeight="1">
      <c r="A71" s="450"/>
      <c r="B71" s="449" t="s">
        <v>44</v>
      </c>
      <c r="C71" s="452"/>
      <c r="D71" s="453" t="s">
        <v>20</v>
      </c>
      <c r="E71" s="456"/>
      <c r="F71" s="419" t="s">
        <v>78</v>
      </c>
      <c r="G71" s="420"/>
      <c r="H71" s="411"/>
      <c r="I71" s="409"/>
      <c r="J71" s="142"/>
      <c r="K71" s="409" t="s">
        <v>103</v>
      </c>
      <c r="L71" s="153"/>
      <c r="M71" s="409"/>
      <c r="N71" s="429" t="s">
        <v>103</v>
      </c>
      <c r="O71" s="430"/>
      <c r="P71" s="431" t="s">
        <v>103</v>
      </c>
      <c r="Q71" s="409"/>
      <c r="R71" s="409" t="s">
        <v>103</v>
      </c>
      <c r="S71" s="429"/>
      <c r="T71" s="433" t="s">
        <v>103</v>
      </c>
      <c r="U71" s="434"/>
      <c r="V71" s="565"/>
      <c r="W71" s="566"/>
    </row>
    <row r="72" spans="1:23" ht="30.75" customHeight="1">
      <c r="A72" s="459"/>
      <c r="B72" s="459"/>
      <c r="C72" s="468"/>
      <c r="D72" s="469"/>
      <c r="E72" s="496"/>
      <c r="F72" s="421"/>
      <c r="G72" s="422"/>
      <c r="H72" s="410"/>
      <c r="I72" s="410"/>
      <c r="J72" s="143"/>
      <c r="K72" s="410"/>
      <c r="L72" s="155"/>
      <c r="M72" s="410"/>
      <c r="N72" s="429"/>
      <c r="O72" s="430"/>
      <c r="P72" s="432"/>
      <c r="Q72" s="410"/>
      <c r="R72" s="410"/>
      <c r="S72" s="429"/>
      <c r="T72" s="433"/>
      <c r="U72" s="434"/>
      <c r="V72" s="567"/>
      <c r="W72" s="568"/>
    </row>
    <row r="73" spans="1:23" s="4" customFormat="1" ht="99.95" customHeight="1">
      <c r="A73" s="449">
        <v>16</v>
      </c>
      <c r="B73" s="449" t="s">
        <v>43</v>
      </c>
      <c r="C73" s="451" t="s">
        <v>31</v>
      </c>
      <c r="D73" s="453" t="s">
        <v>754</v>
      </c>
      <c r="E73" s="455"/>
      <c r="F73" s="419" t="s">
        <v>78</v>
      </c>
      <c r="G73" s="420"/>
      <c r="H73" s="409"/>
      <c r="I73" s="425" t="s">
        <v>78</v>
      </c>
      <c r="J73" s="142"/>
      <c r="K73" s="409" t="s">
        <v>103</v>
      </c>
      <c r="L73" s="153"/>
      <c r="M73" s="409" t="s">
        <v>103</v>
      </c>
      <c r="N73" s="429" t="s">
        <v>103</v>
      </c>
      <c r="O73" s="430" t="s">
        <v>103</v>
      </c>
      <c r="P73" s="431" t="s">
        <v>103</v>
      </c>
      <c r="Q73" s="409" t="s">
        <v>103</v>
      </c>
      <c r="R73" s="409" t="s">
        <v>103</v>
      </c>
      <c r="S73" s="429" t="s">
        <v>103</v>
      </c>
      <c r="T73" s="433" t="s">
        <v>103</v>
      </c>
      <c r="U73" s="434" t="s">
        <v>103</v>
      </c>
      <c r="V73" s="435"/>
      <c r="W73" s="436"/>
    </row>
    <row r="74" spans="1:23" s="4" customFormat="1" ht="38.25" customHeight="1">
      <c r="A74" s="459"/>
      <c r="B74" s="459"/>
      <c r="C74" s="468"/>
      <c r="D74" s="469"/>
      <c r="E74" s="496"/>
      <c r="F74" s="421"/>
      <c r="G74" s="422"/>
      <c r="H74" s="410"/>
      <c r="I74" s="426"/>
      <c r="J74" s="143"/>
      <c r="K74" s="410"/>
      <c r="L74" s="155"/>
      <c r="M74" s="410"/>
      <c r="N74" s="429"/>
      <c r="O74" s="430"/>
      <c r="P74" s="432"/>
      <c r="Q74" s="410"/>
      <c r="R74" s="410"/>
      <c r="S74" s="429"/>
      <c r="T74" s="433"/>
      <c r="U74" s="434"/>
      <c r="V74" s="439"/>
      <c r="W74" s="440"/>
    </row>
    <row r="75" spans="1:23" ht="99.95" customHeight="1">
      <c r="A75" s="449">
        <v>17</v>
      </c>
      <c r="B75" s="449" t="s">
        <v>45</v>
      </c>
      <c r="C75" s="451" t="s">
        <v>30</v>
      </c>
      <c r="D75" s="453" t="s">
        <v>127</v>
      </c>
      <c r="E75" s="455"/>
      <c r="F75" s="419" t="s">
        <v>78</v>
      </c>
      <c r="G75" s="420"/>
      <c r="H75" s="409"/>
      <c r="I75" s="409"/>
      <c r="J75" s="142"/>
      <c r="K75" s="409" t="s">
        <v>103</v>
      </c>
      <c r="L75" s="153"/>
      <c r="M75" s="409"/>
      <c r="N75" s="429" t="s">
        <v>103</v>
      </c>
      <c r="O75" s="430"/>
      <c r="P75" s="431" t="s">
        <v>103</v>
      </c>
      <c r="Q75" s="409"/>
      <c r="R75" s="409" t="s">
        <v>103</v>
      </c>
      <c r="S75" s="429"/>
      <c r="T75" s="433" t="s">
        <v>103</v>
      </c>
      <c r="U75" s="434"/>
      <c r="V75" s="557"/>
      <c r="W75" s="558"/>
    </row>
    <row r="76" spans="1:23" ht="36" customHeight="1">
      <c r="A76" s="450"/>
      <c r="B76" s="459"/>
      <c r="C76" s="452"/>
      <c r="D76" s="469"/>
      <c r="E76" s="456"/>
      <c r="F76" s="421"/>
      <c r="G76" s="422"/>
      <c r="H76" s="411"/>
      <c r="I76" s="410"/>
      <c r="J76" s="143"/>
      <c r="K76" s="410"/>
      <c r="L76" s="155"/>
      <c r="M76" s="410"/>
      <c r="N76" s="429"/>
      <c r="O76" s="430"/>
      <c r="P76" s="432"/>
      <c r="Q76" s="410"/>
      <c r="R76" s="410"/>
      <c r="S76" s="429"/>
      <c r="T76" s="433"/>
      <c r="U76" s="434"/>
      <c r="V76" s="559"/>
      <c r="W76" s="560"/>
    </row>
    <row r="77" spans="1:23" ht="99.95" customHeight="1">
      <c r="A77" s="450"/>
      <c r="B77" s="449" t="s">
        <v>45</v>
      </c>
      <c r="C77" s="452"/>
      <c r="D77" s="453" t="s">
        <v>757</v>
      </c>
      <c r="E77" s="456"/>
      <c r="F77" s="419" t="s">
        <v>78</v>
      </c>
      <c r="G77" s="420"/>
      <c r="H77" s="411"/>
      <c r="I77" s="409"/>
      <c r="J77" s="142"/>
      <c r="K77" s="409" t="s">
        <v>103</v>
      </c>
      <c r="L77" s="153"/>
      <c r="M77" s="409"/>
      <c r="N77" s="429" t="s">
        <v>103</v>
      </c>
      <c r="O77" s="430"/>
      <c r="P77" s="431" t="s">
        <v>103</v>
      </c>
      <c r="Q77" s="409"/>
      <c r="R77" s="409" t="s">
        <v>103</v>
      </c>
      <c r="S77" s="429"/>
      <c r="T77" s="433" t="s">
        <v>103</v>
      </c>
      <c r="U77" s="434"/>
      <c r="V77" s="559"/>
      <c r="W77" s="560"/>
    </row>
    <row r="78" spans="1:23" ht="33" customHeight="1">
      <c r="A78" s="459"/>
      <c r="B78" s="459"/>
      <c r="C78" s="468"/>
      <c r="D78" s="469"/>
      <c r="E78" s="496"/>
      <c r="F78" s="421"/>
      <c r="G78" s="422"/>
      <c r="H78" s="410"/>
      <c r="I78" s="410"/>
      <c r="J78" s="143"/>
      <c r="K78" s="410"/>
      <c r="L78" s="155"/>
      <c r="M78" s="410"/>
      <c r="N78" s="429"/>
      <c r="O78" s="430"/>
      <c r="P78" s="432"/>
      <c r="Q78" s="410"/>
      <c r="R78" s="410"/>
      <c r="S78" s="429"/>
      <c r="T78" s="433"/>
      <c r="U78" s="434"/>
      <c r="V78" s="561"/>
      <c r="W78" s="562"/>
    </row>
    <row r="79" spans="1:23" ht="99.95" customHeight="1">
      <c r="A79" s="449">
        <v>18</v>
      </c>
      <c r="B79" s="449" t="s">
        <v>45</v>
      </c>
      <c r="C79" s="451" t="s">
        <v>37</v>
      </c>
      <c r="D79" s="453" t="s">
        <v>21</v>
      </c>
      <c r="E79" s="480"/>
      <c r="F79" s="419" t="s">
        <v>78</v>
      </c>
      <c r="G79" s="420"/>
      <c r="H79" s="409"/>
      <c r="I79" s="409"/>
      <c r="J79" s="142"/>
      <c r="K79" s="409" t="s">
        <v>103</v>
      </c>
      <c r="L79" s="153"/>
      <c r="M79" s="409"/>
      <c r="N79" s="429" t="s">
        <v>103</v>
      </c>
      <c r="O79" s="430"/>
      <c r="P79" s="431" t="s">
        <v>103</v>
      </c>
      <c r="Q79" s="409"/>
      <c r="R79" s="409" t="s">
        <v>103</v>
      </c>
      <c r="S79" s="429"/>
      <c r="T79" s="433" t="s">
        <v>103</v>
      </c>
      <c r="U79" s="434"/>
      <c r="V79" s="435"/>
      <c r="W79" s="436"/>
    </row>
    <row r="80" spans="1:23" ht="36" customHeight="1">
      <c r="A80" s="450"/>
      <c r="B80" s="459"/>
      <c r="C80" s="452"/>
      <c r="D80" s="469"/>
      <c r="E80" s="487"/>
      <c r="F80" s="421"/>
      <c r="G80" s="422"/>
      <c r="H80" s="411"/>
      <c r="I80" s="410"/>
      <c r="J80" s="143"/>
      <c r="K80" s="410"/>
      <c r="L80" s="155"/>
      <c r="M80" s="410"/>
      <c r="N80" s="429"/>
      <c r="O80" s="430"/>
      <c r="P80" s="432"/>
      <c r="Q80" s="410"/>
      <c r="R80" s="410"/>
      <c r="S80" s="429"/>
      <c r="T80" s="433"/>
      <c r="U80" s="434"/>
      <c r="V80" s="437"/>
      <c r="W80" s="438"/>
    </row>
    <row r="81" spans="1:23" ht="99.95" customHeight="1">
      <c r="A81" s="450"/>
      <c r="B81" s="449" t="s">
        <v>45</v>
      </c>
      <c r="C81" s="452"/>
      <c r="D81" s="453" t="s">
        <v>22</v>
      </c>
      <c r="E81" s="487"/>
      <c r="F81" s="419" t="s">
        <v>78</v>
      </c>
      <c r="G81" s="420"/>
      <c r="H81" s="411"/>
      <c r="I81" s="409"/>
      <c r="J81" s="142"/>
      <c r="K81" s="409" t="s">
        <v>103</v>
      </c>
      <c r="L81" s="153"/>
      <c r="M81" s="409"/>
      <c r="N81" s="429" t="s">
        <v>103</v>
      </c>
      <c r="O81" s="430"/>
      <c r="P81" s="431" t="s">
        <v>103</v>
      </c>
      <c r="Q81" s="409"/>
      <c r="R81" s="409" t="s">
        <v>103</v>
      </c>
      <c r="S81" s="429"/>
      <c r="T81" s="433" t="s">
        <v>103</v>
      </c>
      <c r="U81" s="434"/>
      <c r="V81" s="437"/>
      <c r="W81" s="438"/>
    </row>
    <row r="82" spans="1:23" ht="37.5" customHeight="1">
      <c r="A82" s="459"/>
      <c r="B82" s="459"/>
      <c r="C82" s="468"/>
      <c r="D82" s="469"/>
      <c r="E82" s="487"/>
      <c r="F82" s="421"/>
      <c r="G82" s="422"/>
      <c r="H82" s="411"/>
      <c r="I82" s="410"/>
      <c r="J82" s="143"/>
      <c r="K82" s="410"/>
      <c r="L82" s="155"/>
      <c r="M82" s="410"/>
      <c r="N82" s="429"/>
      <c r="O82" s="430"/>
      <c r="P82" s="432"/>
      <c r="Q82" s="410"/>
      <c r="R82" s="410"/>
      <c r="S82" s="429"/>
      <c r="T82" s="433"/>
      <c r="U82" s="434"/>
      <c r="V82" s="439"/>
      <c r="W82" s="440"/>
    </row>
    <row r="83" spans="1:23" ht="99.95" customHeight="1">
      <c r="A83" s="449">
        <v>19</v>
      </c>
      <c r="B83" s="449" t="s">
        <v>45</v>
      </c>
      <c r="C83" s="451" t="s">
        <v>28</v>
      </c>
      <c r="D83" s="453" t="s">
        <v>17</v>
      </c>
      <c r="E83" s="487"/>
      <c r="F83" s="419" t="s">
        <v>78</v>
      </c>
      <c r="G83" s="420"/>
      <c r="H83" s="411"/>
      <c r="I83" s="409"/>
      <c r="J83" s="142"/>
      <c r="K83" s="409" t="s">
        <v>103</v>
      </c>
      <c r="L83" s="153"/>
      <c r="M83" s="409"/>
      <c r="N83" s="429" t="s">
        <v>103</v>
      </c>
      <c r="O83" s="430"/>
      <c r="P83" s="431" t="s">
        <v>103</v>
      </c>
      <c r="Q83" s="409"/>
      <c r="R83" s="409" t="s">
        <v>103</v>
      </c>
      <c r="S83" s="485"/>
      <c r="T83" s="433" t="s">
        <v>103</v>
      </c>
      <c r="U83" s="434"/>
      <c r="V83" s="435"/>
      <c r="W83" s="436"/>
    </row>
    <row r="84" spans="1:23" ht="41.25" customHeight="1">
      <c r="A84" s="450"/>
      <c r="B84" s="459"/>
      <c r="C84" s="452"/>
      <c r="D84" s="469"/>
      <c r="E84" s="487"/>
      <c r="F84" s="421"/>
      <c r="G84" s="422"/>
      <c r="H84" s="411"/>
      <c r="I84" s="410"/>
      <c r="J84" s="143"/>
      <c r="K84" s="410"/>
      <c r="L84" s="155"/>
      <c r="M84" s="410"/>
      <c r="N84" s="429"/>
      <c r="O84" s="430"/>
      <c r="P84" s="432"/>
      <c r="Q84" s="410"/>
      <c r="R84" s="410"/>
      <c r="S84" s="486"/>
      <c r="T84" s="433"/>
      <c r="U84" s="434"/>
      <c r="V84" s="437"/>
      <c r="W84" s="438"/>
    </row>
    <row r="85" spans="1:23" ht="99.95" customHeight="1">
      <c r="A85" s="450"/>
      <c r="B85" s="449" t="s">
        <v>45</v>
      </c>
      <c r="C85" s="452"/>
      <c r="D85" s="453" t="s">
        <v>18</v>
      </c>
      <c r="E85" s="487"/>
      <c r="F85" s="419" t="s">
        <v>78</v>
      </c>
      <c r="G85" s="420"/>
      <c r="H85" s="411"/>
      <c r="I85" s="409"/>
      <c r="J85" s="142"/>
      <c r="K85" s="409" t="s">
        <v>103</v>
      </c>
      <c r="L85" s="153"/>
      <c r="M85" s="409"/>
      <c r="N85" s="429" t="s">
        <v>103</v>
      </c>
      <c r="O85" s="430"/>
      <c r="P85" s="431" t="s">
        <v>103</v>
      </c>
      <c r="Q85" s="409"/>
      <c r="R85" s="409" t="s">
        <v>103</v>
      </c>
      <c r="S85" s="429"/>
      <c r="T85" s="433" t="s">
        <v>103</v>
      </c>
      <c r="U85" s="434"/>
      <c r="V85" s="437"/>
      <c r="W85" s="438"/>
    </row>
    <row r="86" spans="1:23" ht="30.75" customHeight="1">
      <c r="A86" s="459"/>
      <c r="B86" s="459"/>
      <c r="C86" s="468"/>
      <c r="D86" s="469"/>
      <c r="E86" s="481"/>
      <c r="F86" s="421"/>
      <c r="G86" s="422"/>
      <c r="H86" s="410"/>
      <c r="I86" s="410"/>
      <c r="J86" s="143"/>
      <c r="K86" s="410"/>
      <c r="L86" s="155"/>
      <c r="M86" s="410"/>
      <c r="N86" s="429"/>
      <c r="O86" s="430"/>
      <c r="P86" s="432"/>
      <c r="Q86" s="410"/>
      <c r="R86" s="410"/>
      <c r="S86" s="429"/>
      <c r="T86" s="433"/>
      <c r="U86" s="434"/>
      <c r="V86" s="439"/>
      <c r="W86" s="440"/>
    </row>
    <row r="87" spans="1:23" ht="99.95" customHeight="1">
      <c r="A87" s="474">
        <v>20</v>
      </c>
      <c r="B87" s="449" t="s">
        <v>43</v>
      </c>
      <c r="C87" s="451" t="s">
        <v>29</v>
      </c>
      <c r="D87" s="453" t="s">
        <v>758</v>
      </c>
      <c r="E87" s="482"/>
      <c r="F87" s="415"/>
      <c r="G87" s="416"/>
      <c r="H87" s="90"/>
      <c r="I87" s="488" t="s">
        <v>78</v>
      </c>
      <c r="J87" s="409"/>
      <c r="K87" s="409"/>
      <c r="L87" s="153"/>
      <c r="M87" s="409" t="s">
        <v>103</v>
      </c>
      <c r="N87" s="429"/>
      <c r="O87" s="430" t="s">
        <v>103</v>
      </c>
      <c r="P87" s="431"/>
      <c r="Q87" s="409" t="s">
        <v>103</v>
      </c>
      <c r="R87" s="409"/>
      <c r="S87" s="429" t="s">
        <v>103</v>
      </c>
      <c r="T87" s="433"/>
      <c r="U87" s="434" t="s">
        <v>103</v>
      </c>
      <c r="V87" s="435"/>
      <c r="W87" s="436"/>
    </row>
    <row r="88" spans="1:23" ht="37.5" customHeight="1">
      <c r="A88" s="489"/>
      <c r="B88" s="459"/>
      <c r="C88" s="452"/>
      <c r="D88" s="469"/>
      <c r="E88" s="483"/>
      <c r="F88" s="417"/>
      <c r="G88" s="418"/>
      <c r="H88" s="91"/>
      <c r="I88" s="424"/>
      <c r="J88" s="411"/>
      <c r="K88" s="410"/>
      <c r="L88" s="155"/>
      <c r="M88" s="410"/>
      <c r="N88" s="429"/>
      <c r="O88" s="430"/>
      <c r="P88" s="432"/>
      <c r="Q88" s="410"/>
      <c r="R88" s="410"/>
      <c r="S88" s="429"/>
      <c r="T88" s="433"/>
      <c r="U88" s="434"/>
      <c r="V88" s="437"/>
      <c r="W88" s="438"/>
    </row>
    <row r="89" spans="1:23" ht="99.95" customHeight="1">
      <c r="A89" s="489"/>
      <c r="B89" s="449" t="s">
        <v>43</v>
      </c>
      <c r="C89" s="452"/>
      <c r="D89" s="453" t="s">
        <v>128</v>
      </c>
      <c r="E89" s="483"/>
      <c r="F89" s="415"/>
      <c r="G89" s="416"/>
      <c r="H89" s="90"/>
      <c r="I89" s="425" t="s">
        <v>78</v>
      </c>
      <c r="J89" s="411"/>
      <c r="K89" s="409"/>
      <c r="L89" s="153"/>
      <c r="M89" s="409" t="s">
        <v>103</v>
      </c>
      <c r="N89" s="429"/>
      <c r="O89" s="430" t="s">
        <v>103</v>
      </c>
      <c r="P89" s="431"/>
      <c r="Q89" s="409" t="s">
        <v>103</v>
      </c>
      <c r="R89" s="409"/>
      <c r="S89" s="429" t="s">
        <v>103</v>
      </c>
      <c r="T89" s="433"/>
      <c r="U89" s="434" t="s">
        <v>103</v>
      </c>
      <c r="V89" s="437"/>
      <c r="W89" s="438"/>
    </row>
    <row r="90" spans="1:23" ht="36" customHeight="1">
      <c r="A90" s="475"/>
      <c r="B90" s="459"/>
      <c r="C90" s="468"/>
      <c r="D90" s="469"/>
      <c r="E90" s="484"/>
      <c r="F90" s="417"/>
      <c r="G90" s="418"/>
      <c r="H90" s="91"/>
      <c r="I90" s="426"/>
      <c r="J90" s="410"/>
      <c r="K90" s="410"/>
      <c r="L90" s="155"/>
      <c r="M90" s="410"/>
      <c r="N90" s="429"/>
      <c r="O90" s="430"/>
      <c r="P90" s="432"/>
      <c r="Q90" s="410"/>
      <c r="R90" s="410"/>
      <c r="S90" s="429"/>
      <c r="T90" s="433"/>
      <c r="U90" s="434"/>
      <c r="V90" s="439"/>
      <c r="W90" s="440"/>
    </row>
    <row r="91" spans="1:23" ht="99.95" customHeight="1">
      <c r="A91" s="474">
        <v>21</v>
      </c>
      <c r="B91" s="449" t="s">
        <v>46</v>
      </c>
      <c r="C91" s="451" t="s">
        <v>14</v>
      </c>
      <c r="D91" s="476" t="s">
        <v>751</v>
      </c>
      <c r="E91" s="478"/>
      <c r="F91" s="462"/>
      <c r="G91" s="431"/>
      <c r="H91" s="92"/>
      <c r="I91" s="425" t="s">
        <v>78</v>
      </c>
      <c r="J91" s="142"/>
      <c r="K91" s="409"/>
      <c r="L91" s="153"/>
      <c r="M91" s="409" t="s">
        <v>103</v>
      </c>
      <c r="N91" s="429"/>
      <c r="O91" s="430" t="s">
        <v>103</v>
      </c>
      <c r="P91" s="431"/>
      <c r="Q91" s="409" t="s">
        <v>103</v>
      </c>
      <c r="R91" s="409"/>
      <c r="S91" s="429" t="s">
        <v>103</v>
      </c>
      <c r="T91" s="433"/>
      <c r="U91" s="434" t="s">
        <v>103</v>
      </c>
      <c r="V91" s="435"/>
      <c r="W91" s="436"/>
    </row>
    <row r="92" spans="1:23" ht="37.5" customHeight="1">
      <c r="A92" s="475"/>
      <c r="B92" s="459"/>
      <c r="C92" s="468"/>
      <c r="D92" s="477"/>
      <c r="E92" s="479"/>
      <c r="F92" s="463"/>
      <c r="G92" s="432"/>
      <c r="H92" s="93"/>
      <c r="I92" s="426"/>
      <c r="J92" s="143"/>
      <c r="K92" s="410"/>
      <c r="L92" s="155"/>
      <c r="M92" s="410"/>
      <c r="N92" s="429"/>
      <c r="O92" s="430"/>
      <c r="P92" s="432"/>
      <c r="Q92" s="410"/>
      <c r="R92" s="410"/>
      <c r="S92" s="429"/>
      <c r="T92" s="433"/>
      <c r="U92" s="434"/>
      <c r="V92" s="439"/>
      <c r="W92" s="440"/>
    </row>
    <row r="93" spans="1:23" ht="99.95" customHeight="1">
      <c r="A93" s="474">
        <v>22</v>
      </c>
      <c r="B93" s="449" t="s">
        <v>46</v>
      </c>
      <c r="C93" s="451" t="s">
        <v>19</v>
      </c>
      <c r="D93" s="453" t="s">
        <v>15</v>
      </c>
      <c r="E93" s="480"/>
      <c r="F93" s="462"/>
      <c r="G93" s="431"/>
      <c r="H93" s="92"/>
      <c r="I93" s="425" t="s">
        <v>78</v>
      </c>
      <c r="J93" s="142"/>
      <c r="K93" s="409"/>
      <c r="L93" s="153"/>
      <c r="M93" s="409" t="s">
        <v>103</v>
      </c>
      <c r="N93" s="429"/>
      <c r="O93" s="430" t="s">
        <v>103</v>
      </c>
      <c r="P93" s="431"/>
      <c r="Q93" s="409" t="s">
        <v>103</v>
      </c>
      <c r="R93" s="409"/>
      <c r="S93" s="429" t="s">
        <v>103</v>
      </c>
      <c r="T93" s="433"/>
      <c r="U93" s="434" t="s">
        <v>103</v>
      </c>
      <c r="V93" s="435"/>
      <c r="W93" s="436"/>
    </row>
    <row r="94" spans="1:23" ht="39.75" customHeight="1">
      <c r="A94" s="475"/>
      <c r="B94" s="459"/>
      <c r="C94" s="468"/>
      <c r="D94" s="469"/>
      <c r="E94" s="481"/>
      <c r="F94" s="463"/>
      <c r="G94" s="432"/>
      <c r="H94" s="93"/>
      <c r="I94" s="426"/>
      <c r="J94" s="143"/>
      <c r="K94" s="410"/>
      <c r="L94" s="155"/>
      <c r="M94" s="410"/>
      <c r="N94" s="429"/>
      <c r="O94" s="430"/>
      <c r="P94" s="432"/>
      <c r="Q94" s="410"/>
      <c r="R94" s="410"/>
      <c r="S94" s="429"/>
      <c r="T94" s="433"/>
      <c r="U94" s="434"/>
      <c r="V94" s="439"/>
      <c r="W94" s="440"/>
    </row>
    <row r="95" spans="1:23" ht="99.95" customHeight="1">
      <c r="A95" s="449">
        <v>23</v>
      </c>
      <c r="B95" s="449" t="s">
        <v>43</v>
      </c>
      <c r="C95" s="451" t="s">
        <v>735</v>
      </c>
      <c r="D95" s="453" t="s">
        <v>758</v>
      </c>
      <c r="E95" s="472"/>
      <c r="F95" s="462"/>
      <c r="G95" s="431"/>
      <c r="H95" s="92"/>
      <c r="I95" s="425" t="s">
        <v>78</v>
      </c>
      <c r="J95" s="142"/>
      <c r="K95" s="409"/>
      <c r="L95" s="153"/>
      <c r="M95" s="409" t="s">
        <v>103</v>
      </c>
      <c r="N95" s="429"/>
      <c r="O95" s="430" t="s">
        <v>103</v>
      </c>
      <c r="P95" s="431"/>
      <c r="Q95" s="409" t="s">
        <v>103</v>
      </c>
      <c r="R95" s="409"/>
      <c r="S95" s="429" t="s">
        <v>103</v>
      </c>
      <c r="T95" s="433"/>
      <c r="U95" s="434" t="s">
        <v>103</v>
      </c>
      <c r="V95" s="435"/>
      <c r="W95" s="436"/>
    </row>
    <row r="96" spans="1:23" ht="33.75" customHeight="1">
      <c r="A96" s="459"/>
      <c r="B96" s="459"/>
      <c r="C96" s="468"/>
      <c r="D96" s="469"/>
      <c r="E96" s="473"/>
      <c r="F96" s="463"/>
      <c r="G96" s="432"/>
      <c r="H96" s="93"/>
      <c r="I96" s="426"/>
      <c r="J96" s="143"/>
      <c r="K96" s="410"/>
      <c r="L96" s="155"/>
      <c r="M96" s="410"/>
      <c r="N96" s="429"/>
      <c r="O96" s="430"/>
      <c r="P96" s="432"/>
      <c r="Q96" s="410"/>
      <c r="R96" s="410"/>
      <c r="S96" s="429"/>
      <c r="T96" s="433"/>
      <c r="U96" s="434"/>
      <c r="V96" s="439"/>
      <c r="W96" s="440"/>
    </row>
    <row r="97" spans="1:23" ht="99.95" customHeight="1">
      <c r="A97" s="449">
        <v>24</v>
      </c>
      <c r="B97" s="449" t="s">
        <v>46</v>
      </c>
      <c r="C97" s="451" t="s">
        <v>27</v>
      </c>
      <c r="D97" s="453" t="s">
        <v>759</v>
      </c>
      <c r="E97" s="455"/>
      <c r="F97" s="415"/>
      <c r="G97" s="416"/>
      <c r="H97" s="90"/>
      <c r="I97" s="425" t="s">
        <v>78</v>
      </c>
      <c r="J97" s="142"/>
      <c r="K97" s="409"/>
      <c r="L97" s="153"/>
      <c r="M97" s="409" t="s">
        <v>103</v>
      </c>
      <c r="N97" s="429"/>
      <c r="O97" s="430" t="s">
        <v>103</v>
      </c>
      <c r="P97" s="431"/>
      <c r="Q97" s="409" t="s">
        <v>103</v>
      </c>
      <c r="R97" s="409"/>
      <c r="S97" s="429" t="s">
        <v>103</v>
      </c>
      <c r="T97" s="433"/>
      <c r="U97" s="434" t="s">
        <v>103</v>
      </c>
      <c r="V97" s="435"/>
      <c r="W97" s="436"/>
    </row>
    <row r="98" spans="1:23" ht="41.25" customHeight="1">
      <c r="A98" s="450"/>
      <c r="B98" s="450"/>
      <c r="C98" s="452"/>
      <c r="D98" s="454"/>
      <c r="E98" s="456"/>
      <c r="F98" s="457"/>
      <c r="G98" s="458"/>
      <c r="H98" s="94"/>
      <c r="I98" s="426"/>
      <c r="J98" s="146"/>
      <c r="K98" s="411"/>
      <c r="L98" s="154"/>
      <c r="M98" s="411"/>
      <c r="N98" s="429"/>
      <c r="O98" s="430"/>
      <c r="P98" s="445"/>
      <c r="Q98" s="411"/>
      <c r="R98" s="411"/>
      <c r="S98" s="429"/>
      <c r="T98" s="433"/>
      <c r="U98" s="434"/>
      <c r="V98" s="437"/>
      <c r="W98" s="438"/>
    </row>
    <row r="99" spans="1:23" ht="99.75" customHeight="1">
      <c r="A99" s="460">
        <v>25</v>
      </c>
      <c r="B99" s="460" t="s">
        <v>45</v>
      </c>
      <c r="C99" s="460" t="s">
        <v>123</v>
      </c>
      <c r="D99" s="466" t="s">
        <v>760</v>
      </c>
      <c r="E99" s="467"/>
      <c r="F99" s="462"/>
      <c r="G99" s="470"/>
      <c r="H99" s="470"/>
      <c r="I99" s="470"/>
      <c r="J99" s="431"/>
      <c r="K99" s="433" t="s">
        <v>103</v>
      </c>
      <c r="L99" s="409"/>
      <c r="M99" s="433" t="s">
        <v>103</v>
      </c>
      <c r="N99" s="429" t="s">
        <v>103</v>
      </c>
      <c r="O99" s="430" t="s">
        <v>103</v>
      </c>
      <c r="P99" s="446" t="s">
        <v>103</v>
      </c>
      <c r="Q99" s="433" t="s">
        <v>103</v>
      </c>
      <c r="R99" s="433" t="s">
        <v>103</v>
      </c>
      <c r="S99" s="429" t="s">
        <v>103</v>
      </c>
      <c r="T99" s="433" t="s">
        <v>103</v>
      </c>
      <c r="U99" s="434" t="s">
        <v>103</v>
      </c>
      <c r="V99" s="447"/>
      <c r="W99" s="448"/>
    </row>
    <row r="100" spans="1:23" ht="45.75" customHeight="1">
      <c r="A100" s="460"/>
      <c r="B100" s="460"/>
      <c r="C100" s="460"/>
      <c r="D100" s="466"/>
      <c r="E100" s="467"/>
      <c r="F100" s="463"/>
      <c r="G100" s="471"/>
      <c r="H100" s="471"/>
      <c r="I100" s="471"/>
      <c r="J100" s="432"/>
      <c r="K100" s="433"/>
      <c r="L100" s="410"/>
      <c r="M100" s="433"/>
      <c r="N100" s="429"/>
      <c r="O100" s="430"/>
      <c r="P100" s="446"/>
      <c r="Q100" s="433"/>
      <c r="R100" s="433"/>
      <c r="S100" s="429"/>
      <c r="T100" s="433"/>
      <c r="U100" s="434"/>
      <c r="V100" s="447"/>
      <c r="W100" s="448"/>
    </row>
    <row r="101" spans="1:23" ht="99.75" customHeight="1">
      <c r="A101" s="460"/>
      <c r="B101" s="460"/>
      <c r="C101" s="460"/>
      <c r="D101" s="461" t="s">
        <v>761</v>
      </c>
      <c r="E101" s="464"/>
      <c r="F101" s="462" t="s">
        <v>103</v>
      </c>
      <c r="G101" s="431"/>
      <c r="H101" s="92"/>
      <c r="I101" s="409"/>
      <c r="J101" s="142"/>
      <c r="K101" s="409" t="s">
        <v>103</v>
      </c>
      <c r="L101" s="153"/>
      <c r="M101" s="409" t="s">
        <v>103</v>
      </c>
      <c r="N101" s="429" t="s">
        <v>103</v>
      </c>
      <c r="O101" s="430" t="s">
        <v>103</v>
      </c>
      <c r="P101" s="431" t="s">
        <v>103</v>
      </c>
      <c r="Q101" s="409" t="s">
        <v>103</v>
      </c>
      <c r="R101" s="409" t="s">
        <v>103</v>
      </c>
      <c r="S101" s="429" t="s">
        <v>103</v>
      </c>
      <c r="T101" s="433" t="s">
        <v>103</v>
      </c>
      <c r="U101" s="434" t="s">
        <v>103</v>
      </c>
      <c r="V101" s="441"/>
      <c r="W101" s="442"/>
    </row>
    <row r="102" spans="1:23" ht="28.5" customHeight="1">
      <c r="A102" s="460"/>
      <c r="B102" s="460"/>
      <c r="C102" s="460"/>
      <c r="D102" s="461"/>
      <c r="E102" s="465"/>
      <c r="F102" s="463"/>
      <c r="G102" s="432"/>
      <c r="H102" s="93"/>
      <c r="I102" s="410"/>
      <c r="J102" s="143"/>
      <c r="K102" s="410"/>
      <c r="L102" s="155"/>
      <c r="M102" s="410"/>
      <c r="N102" s="429"/>
      <c r="O102" s="430"/>
      <c r="P102" s="432"/>
      <c r="Q102" s="410"/>
      <c r="R102" s="410"/>
      <c r="S102" s="429"/>
      <c r="T102" s="433"/>
      <c r="U102" s="434"/>
      <c r="V102" s="443"/>
      <c r="W102" s="444"/>
    </row>
    <row r="152" spans="32:35" ht="20.100000000000001" customHeight="1">
      <c r="AF152" s="6"/>
      <c r="AG152" s="7"/>
      <c r="AH152" s="8"/>
      <c r="AI152" s="6"/>
    </row>
    <row r="153" spans="32:35" ht="20.100000000000001" customHeight="1">
      <c r="AF153" s="6"/>
      <c r="AG153" s="7"/>
      <c r="AH153" s="8"/>
      <c r="AI153" s="6"/>
    </row>
    <row r="154" spans="32:35" ht="20.100000000000001" customHeight="1">
      <c r="AF154" s="6"/>
      <c r="AG154" s="7"/>
      <c r="AH154" s="7"/>
      <c r="AI154" s="552"/>
    </row>
    <row r="155" spans="32:35" ht="20.100000000000001" customHeight="1">
      <c r="AF155" s="6"/>
      <c r="AG155" s="7"/>
      <c r="AH155" s="7"/>
      <c r="AI155" s="552"/>
    </row>
    <row r="156" spans="32:35" ht="20.100000000000001" customHeight="1">
      <c r="AF156" s="6"/>
      <c r="AG156" s="7"/>
      <c r="AH156" s="7"/>
      <c r="AI156" s="552"/>
    </row>
    <row r="157" spans="32:35" ht="20.100000000000001" customHeight="1">
      <c r="AF157" s="6"/>
      <c r="AG157" s="7"/>
      <c r="AH157" s="7"/>
      <c r="AI157" s="552"/>
    </row>
    <row r="158" spans="32:35" ht="20.100000000000001" customHeight="1">
      <c r="AF158" s="7"/>
      <c r="AG158" s="7"/>
      <c r="AH158" s="7"/>
      <c r="AI158" s="552"/>
    </row>
    <row r="159" spans="32:35" ht="20.100000000000001" customHeight="1">
      <c r="AF159" s="6"/>
      <c r="AG159" s="7"/>
      <c r="AH159" s="8"/>
      <c r="AI159" s="552"/>
    </row>
    <row r="160" spans="32:35" ht="20.100000000000001" customHeight="1">
      <c r="AF160" s="6"/>
      <c r="AG160" s="7"/>
      <c r="AH160" s="7"/>
      <c r="AI160" s="552"/>
    </row>
    <row r="161" spans="32:35" ht="20.100000000000001" customHeight="1">
      <c r="AF161" s="6"/>
      <c r="AG161" s="7"/>
      <c r="AH161" s="7"/>
      <c r="AI161" s="552"/>
    </row>
    <row r="162" spans="32:35" ht="20.100000000000001" customHeight="1">
      <c r="AF162" s="9"/>
      <c r="AG162" s="7"/>
      <c r="AH162" s="8"/>
      <c r="AI162" s="10"/>
    </row>
    <row r="163" spans="32:35" ht="20.100000000000001" customHeight="1">
      <c r="AF163" s="9"/>
      <c r="AG163" s="7"/>
      <c r="AH163" s="7"/>
      <c r="AI163" s="10"/>
    </row>
    <row r="164" spans="32:35" ht="20.100000000000001" customHeight="1">
      <c r="AF164" s="9"/>
      <c r="AG164" s="7"/>
      <c r="AH164" s="8"/>
      <c r="AI164" s="10"/>
    </row>
    <row r="165" spans="32:35" ht="20.100000000000001" customHeight="1">
      <c r="AF165" s="9"/>
      <c r="AG165" s="7"/>
      <c r="AH165" s="7"/>
      <c r="AI165" s="10"/>
    </row>
    <row r="166" spans="32:35" ht="20.100000000000001" customHeight="1">
      <c r="AF166" s="9"/>
      <c r="AG166" s="7"/>
      <c r="AH166" s="7"/>
      <c r="AI166" s="10"/>
    </row>
    <row r="167" spans="32:35" ht="20.100000000000001" customHeight="1">
      <c r="AF167" s="6"/>
      <c r="AG167" s="7"/>
      <c r="AH167" s="7"/>
      <c r="AI167" s="552"/>
    </row>
    <row r="168" spans="32:35" ht="20.100000000000001" customHeight="1">
      <c r="AF168" s="6"/>
      <c r="AG168" s="7"/>
      <c r="AH168" s="7"/>
      <c r="AI168" s="552"/>
    </row>
    <row r="169" spans="32:35" ht="20.100000000000001" customHeight="1">
      <c r="AF169" s="6"/>
      <c r="AG169" s="7"/>
      <c r="AH169" s="8"/>
      <c r="AI169" s="552"/>
    </row>
    <row r="170" spans="32:35" ht="20.100000000000001" customHeight="1">
      <c r="AF170" s="6"/>
      <c r="AG170" s="7"/>
      <c r="AH170" s="8"/>
      <c r="AI170" s="6"/>
    </row>
    <row r="171" spans="32:35" ht="20.100000000000001" customHeight="1">
      <c r="AF171" s="6"/>
      <c r="AG171" s="7"/>
      <c r="AH171" s="8"/>
      <c r="AI171" s="552"/>
    </row>
    <row r="172" spans="32:35" ht="20.100000000000001" customHeight="1">
      <c r="AF172" s="6"/>
      <c r="AG172" s="7"/>
      <c r="AH172" s="7"/>
      <c r="AI172" s="552"/>
    </row>
    <row r="173" spans="32:35" ht="20.100000000000001" customHeight="1">
      <c r="AF173" s="6"/>
      <c r="AG173" s="7"/>
      <c r="AH173" s="8"/>
      <c r="AI173" s="6"/>
    </row>
    <row r="174" spans="32:35" ht="20.100000000000001" customHeight="1">
      <c r="AF174" s="6"/>
      <c r="AG174" s="7"/>
      <c r="AH174" s="8"/>
      <c r="AI174" s="552"/>
    </row>
    <row r="175" spans="32:35" ht="20.100000000000001" customHeight="1">
      <c r="AF175" s="6"/>
      <c r="AG175" s="7"/>
      <c r="AH175" s="7"/>
      <c r="AI175" s="552"/>
    </row>
    <row r="176" spans="32:35" ht="20.100000000000001" customHeight="1">
      <c r="AF176" s="6"/>
      <c r="AG176" s="7"/>
      <c r="AH176" s="8"/>
      <c r="AI176" s="6"/>
    </row>
    <row r="177" spans="32:35" ht="20.100000000000001" customHeight="1">
      <c r="AF177" s="6"/>
      <c r="AG177" s="7"/>
      <c r="AH177" s="8"/>
      <c r="AI177" s="6"/>
    </row>
    <row r="178" spans="32:35" ht="20.100000000000001" customHeight="1">
      <c r="AF178" s="6"/>
      <c r="AG178" s="7"/>
      <c r="AH178" s="8"/>
      <c r="AI178" s="552"/>
    </row>
    <row r="179" spans="32:35" ht="20.100000000000001" customHeight="1">
      <c r="AF179" s="6"/>
      <c r="AG179" s="7"/>
      <c r="AH179" s="7"/>
      <c r="AI179" s="552"/>
    </row>
    <row r="180" spans="32:35" ht="20.100000000000001" customHeight="1">
      <c r="AF180" s="6"/>
      <c r="AG180" s="7"/>
      <c r="AH180" s="8"/>
      <c r="AI180" s="552"/>
    </row>
    <row r="181" spans="32:35" ht="20.100000000000001" customHeight="1">
      <c r="AF181" s="6"/>
      <c r="AG181" s="7"/>
      <c r="AH181" s="8"/>
      <c r="AI181" s="552"/>
    </row>
    <row r="182" spans="32:35" ht="20.100000000000001" customHeight="1">
      <c r="AF182" s="6"/>
      <c r="AG182" s="7"/>
      <c r="AH182" s="8"/>
      <c r="AI182" s="552"/>
    </row>
    <row r="183" spans="32:35" ht="20.100000000000001" customHeight="1">
      <c r="AF183" s="6"/>
      <c r="AG183" s="7"/>
      <c r="AH183" s="8"/>
      <c r="AI183" s="552"/>
    </row>
    <row r="184" spans="32:35" ht="20.100000000000001" customHeight="1">
      <c r="AF184" s="6"/>
      <c r="AG184" s="7"/>
      <c r="AH184" s="8"/>
      <c r="AI184" s="552"/>
    </row>
    <row r="185" spans="32:35" ht="20.100000000000001" customHeight="1">
      <c r="AF185" s="6"/>
      <c r="AG185" s="7"/>
      <c r="AH185" s="8"/>
      <c r="AI185" s="552"/>
    </row>
    <row r="186" spans="32:35" ht="20.100000000000001" customHeight="1">
      <c r="AF186" s="6"/>
      <c r="AG186" s="7"/>
      <c r="AH186" s="7"/>
      <c r="AI186" s="552"/>
    </row>
    <row r="187" spans="32:35" ht="20.100000000000001" customHeight="1">
      <c r="AF187" s="9"/>
      <c r="AG187" s="7"/>
      <c r="AH187" s="7"/>
      <c r="AI187" s="10"/>
    </row>
    <row r="188" spans="32:35" ht="20.100000000000001" customHeight="1">
      <c r="AF188" s="6"/>
      <c r="AG188" s="7"/>
      <c r="AH188" s="6"/>
      <c r="AI188" s="10"/>
    </row>
    <row r="189" spans="32:35" ht="20.100000000000001" customHeight="1">
      <c r="AF189" s="6"/>
      <c r="AG189" s="7"/>
      <c r="AH189" s="6"/>
      <c r="AI189" s="10"/>
    </row>
    <row r="190" spans="32:35" ht="20.100000000000001" customHeight="1">
      <c r="AF190" s="6"/>
      <c r="AG190" s="7"/>
      <c r="AH190" s="8"/>
      <c r="AI190" s="551"/>
    </row>
    <row r="191" spans="32:35" ht="20.100000000000001" customHeight="1">
      <c r="AF191" s="6"/>
      <c r="AG191" s="7"/>
      <c r="AH191" s="8"/>
      <c r="AI191" s="551"/>
    </row>
    <row r="192" spans="32:35" ht="20.100000000000001" customHeight="1">
      <c r="AF192" s="11"/>
      <c r="AG192" s="7"/>
      <c r="AH192" s="8"/>
      <c r="AI192" s="551"/>
    </row>
    <row r="193" spans="32:35" ht="20.100000000000001" customHeight="1">
      <c r="AF193" s="11"/>
      <c r="AG193" s="7"/>
      <c r="AH193" s="8"/>
      <c r="AI193" s="551"/>
    </row>
    <row r="194" spans="32:35" ht="20.100000000000001" customHeight="1">
      <c r="AF194" s="11"/>
      <c r="AG194" s="7"/>
      <c r="AH194" s="7"/>
      <c r="AI194" s="551"/>
    </row>
    <row r="195" spans="32:35" ht="20.100000000000001" customHeight="1">
      <c r="AF195" s="11"/>
      <c r="AG195" s="7"/>
      <c r="AH195" s="7"/>
      <c r="AI195" s="551"/>
    </row>
    <row r="196" spans="32:35" ht="20.100000000000001" customHeight="1">
      <c r="AF196" s="6"/>
      <c r="AG196" s="7"/>
      <c r="AH196" s="8"/>
      <c r="AI196" s="10"/>
    </row>
    <row r="197" spans="32:35" ht="20.100000000000001" customHeight="1">
      <c r="AF197" s="6"/>
      <c r="AG197" s="7"/>
      <c r="AH197" s="7"/>
      <c r="AI197" s="10"/>
    </row>
    <row r="198" spans="32:35" ht="20.100000000000001" customHeight="1">
      <c r="AF198" s="8"/>
      <c r="AG198" s="7"/>
      <c r="AH198" s="7"/>
      <c r="AI198" s="6"/>
    </row>
    <row r="199" spans="32:35" ht="20.100000000000001" customHeight="1">
      <c r="AF199" s="6"/>
      <c r="AG199" s="7"/>
      <c r="AH199" s="8"/>
      <c r="AI199" s="6"/>
    </row>
    <row r="200" spans="32:35" ht="20.100000000000001" customHeight="1">
      <c r="AF200" s="12"/>
      <c r="AG200" s="7"/>
      <c r="AH200" s="7"/>
      <c r="AI200" s="6"/>
    </row>
    <row r="201" spans="32:35" ht="20.100000000000001" customHeight="1">
      <c r="AF201" s="5"/>
      <c r="AG201" s="5"/>
      <c r="AH201" s="5"/>
      <c r="AI201" s="5"/>
    </row>
    <row r="202" spans="32:35" ht="20.100000000000001" customHeight="1">
      <c r="AF202" s="5"/>
      <c r="AG202" s="5"/>
      <c r="AH202" s="5"/>
      <c r="AI202" s="5"/>
    </row>
  </sheetData>
  <mergeCells count="793">
    <mergeCell ref="C1:W5"/>
    <mergeCell ref="S19:S20"/>
    <mergeCell ref="T19:T20"/>
    <mergeCell ref="J37:J38"/>
    <mergeCell ref="R31:R32"/>
    <mergeCell ref="S31:S32"/>
    <mergeCell ref="T31:T32"/>
    <mergeCell ref="R25:R26"/>
    <mergeCell ref="U17:U18"/>
    <mergeCell ref="U21:U22"/>
    <mergeCell ref="R21:R22"/>
    <mergeCell ref="S21:S22"/>
    <mergeCell ref="R19:R20"/>
    <mergeCell ref="Q35:Q36"/>
    <mergeCell ref="R35:R36"/>
    <mergeCell ref="S35:S36"/>
    <mergeCell ref="T35:T36"/>
    <mergeCell ref="Q33:Q34"/>
    <mergeCell ref="R33:R34"/>
    <mergeCell ref="S33:S34"/>
    <mergeCell ref="T33:T34"/>
    <mergeCell ref="O37:O38"/>
    <mergeCell ref="M19:M20"/>
    <mergeCell ref="N19:N20"/>
    <mergeCell ref="O35:O36"/>
    <mergeCell ref="U81:U82"/>
    <mergeCell ref="S65:S66"/>
    <mergeCell ref="T79:T80"/>
    <mergeCell ref="U79:U80"/>
    <mergeCell ref="S81:S82"/>
    <mergeCell ref="U59:U60"/>
    <mergeCell ref="T37:T38"/>
    <mergeCell ref="R37:R38"/>
    <mergeCell ref="T45:T46"/>
    <mergeCell ref="S51:S52"/>
    <mergeCell ref="R51:R52"/>
    <mergeCell ref="U65:U66"/>
    <mergeCell ref="U37:U38"/>
    <mergeCell ref="U53:U54"/>
    <mergeCell ref="U57:U58"/>
    <mergeCell ref="Q67:Q68"/>
    <mergeCell ref="S37:S38"/>
    <mergeCell ref="R53:R54"/>
    <mergeCell ref="S53:S54"/>
    <mergeCell ref="S61:S62"/>
    <mergeCell ref="T61:T62"/>
    <mergeCell ref="Q53:Q54"/>
    <mergeCell ref="Q55:Q56"/>
    <mergeCell ref="P59:P60"/>
    <mergeCell ref="Q59:Q60"/>
    <mergeCell ref="T57:T58"/>
    <mergeCell ref="T53:T54"/>
    <mergeCell ref="R55:R56"/>
    <mergeCell ref="P37:P38"/>
    <mergeCell ref="R63:R64"/>
    <mergeCell ref="Q63:Q64"/>
    <mergeCell ref="P63:P64"/>
    <mergeCell ref="P61:P62"/>
    <mergeCell ref="Q61:Q62"/>
    <mergeCell ref="Q51:Q52"/>
    <mergeCell ref="P57:P58"/>
    <mergeCell ref="Q57:Q58"/>
    <mergeCell ref="R57:R58"/>
    <mergeCell ref="T59:T60"/>
    <mergeCell ref="P53:P54"/>
    <mergeCell ref="V53:W56"/>
    <mergeCell ref="V57:W64"/>
    <mergeCell ref="U63:U64"/>
    <mergeCell ref="U27:U28"/>
    <mergeCell ref="V39:W40"/>
    <mergeCell ref="U29:U30"/>
    <mergeCell ref="U55:U56"/>
    <mergeCell ref="U35:U36"/>
    <mergeCell ref="U33:U34"/>
    <mergeCell ref="U61:U62"/>
    <mergeCell ref="V23:W30"/>
    <mergeCell ref="V37:W38"/>
    <mergeCell ref="V31:W36"/>
    <mergeCell ref="V41:W46"/>
    <mergeCell ref="V47:W48"/>
    <mergeCell ref="V49:W52"/>
    <mergeCell ref="U25:U26"/>
    <mergeCell ref="V75:W78"/>
    <mergeCell ref="U67:U68"/>
    <mergeCell ref="N77:N78"/>
    <mergeCell ref="O77:O78"/>
    <mergeCell ref="P77:P78"/>
    <mergeCell ref="Q77:Q78"/>
    <mergeCell ref="R77:R78"/>
    <mergeCell ref="U69:U70"/>
    <mergeCell ref="O75:O76"/>
    <mergeCell ref="T77:T78"/>
    <mergeCell ref="U77:U78"/>
    <mergeCell ref="S75:S76"/>
    <mergeCell ref="T75:T76"/>
    <mergeCell ref="U75:U76"/>
    <mergeCell ref="S77:S78"/>
    <mergeCell ref="V73:W74"/>
    <mergeCell ref="O69:O70"/>
    <mergeCell ref="V69:W72"/>
    <mergeCell ref="N73:N74"/>
    <mergeCell ref="P75:P76"/>
    <mergeCell ref="Q75:Q76"/>
    <mergeCell ref="R75:R76"/>
    <mergeCell ref="Q69:Q70"/>
    <mergeCell ref="R69:R70"/>
    <mergeCell ref="M77:M78"/>
    <mergeCell ref="U39:U40"/>
    <mergeCell ref="S55:S56"/>
    <mergeCell ref="T55:T56"/>
    <mergeCell ref="U41:U42"/>
    <mergeCell ref="O43:O44"/>
    <mergeCell ref="Q43:Q44"/>
    <mergeCell ref="R43:R44"/>
    <mergeCell ref="S43:S44"/>
    <mergeCell ref="T43:T44"/>
    <mergeCell ref="U43:U44"/>
    <mergeCell ref="Q47:Q48"/>
    <mergeCell ref="R47:R48"/>
    <mergeCell ref="S47:S48"/>
    <mergeCell ref="T47:T48"/>
    <mergeCell ref="U47:U48"/>
    <mergeCell ref="R45:R46"/>
    <mergeCell ref="S45:S46"/>
    <mergeCell ref="T51:T52"/>
    <mergeCell ref="R41:R42"/>
    <mergeCell ref="S41:S42"/>
    <mergeCell ref="T41:T42"/>
    <mergeCell ref="P55:P56"/>
    <mergeCell ref="U51:U52"/>
    <mergeCell ref="A73:A74"/>
    <mergeCell ref="B73:B74"/>
    <mergeCell ref="C73:C74"/>
    <mergeCell ref="D73:D74"/>
    <mergeCell ref="F73:G74"/>
    <mergeCell ref="I73:I74"/>
    <mergeCell ref="E73:E74"/>
    <mergeCell ref="A75:A78"/>
    <mergeCell ref="B77:B78"/>
    <mergeCell ref="C75:C78"/>
    <mergeCell ref="D77:D78"/>
    <mergeCell ref="E75:E78"/>
    <mergeCell ref="F77:G78"/>
    <mergeCell ref="I77:I78"/>
    <mergeCell ref="H75:H78"/>
    <mergeCell ref="N57:N58"/>
    <mergeCell ref="O57:O58"/>
    <mergeCell ref="B69:B70"/>
    <mergeCell ref="D69:D70"/>
    <mergeCell ref="I69:I70"/>
    <mergeCell ref="K69:K70"/>
    <mergeCell ref="M69:M70"/>
    <mergeCell ref="N69:N70"/>
    <mergeCell ref="N67:N68"/>
    <mergeCell ref="C69:C72"/>
    <mergeCell ref="D71:D72"/>
    <mergeCell ref="E69:E72"/>
    <mergeCell ref="M71:M72"/>
    <mergeCell ref="N71:N72"/>
    <mergeCell ref="F69:G70"/>
    <mergeCell ref="F71:G72"/>
    <mergeCell ref="I71:I72"/>
    <mergeCell ref="K71:K72"/>
    <mergeCell ref="B59:B60"/>
    <mergeCell ref="D59:D60"/>
    <mergeCell ref="F59:G60"/>
    <mergeCell ref="B61:B62"/>
    <mergeCell ref="I59:I60"/>
    <mergeCell ref="M57:M58"/>
    <mergeCell ref="D27:D28"/>
    <mergeCell ref="B29:B30"/>
    <mergeCell ref="T23:T24"/>
    <mergeCell ref="B19:B22"/>
    <mergeCell ref="C19:C22"/>
    <mergeCell ref="P23:P24"/>
    <mergeCell ref="K27:K28"/>
    <mergeCell ref="I29:I30"/>
    <mergeCell ref="R27:R28"/>
    <mergeCell ref="O27:O28"/>
    <mergeCell ref="R29:R30"/>
    <mergeCell ref="S29:S30"/>
    <mergeCell ref="T29:T30"/>
    <mergeCell ref="O29:O30"/>
    <mergeCell ref="Q23:Q24"/>
    <mergeCell ref="O25:O26"/>
    <mergeCell ref="Q25:Q26"/>
    <mergeCell ref="Q27:Q28"/>
    <mergeCell ref="P25:P26"/>
    <mergeCell ref="N21:N22"/>
    <mergeCell ref="T21:T22"/>
    <mergeCell ref="Q21:Q22"/>
    <mergeCell ref="O21:O22"/>
    <mergeCell ref="Q19:Q20"/>
    <mergeCell ref="A23:A30"/>
    <mergeCell ref="K17:K18"/>
    <mergeCell ref="M41:M42"/>
    <mergeCell ref="A6:A12"/>
    <mergeCell ref="B6:B12"/>
    <mergeCell ref="C6:C12"/>
    <mergeCell ref="D6:D12"/>
    <mergeCell ref="A13:A14"/>
    <mergeCell ref="B13:B14"/>
    <mergeCell ref="C13:C14"/>
    <mergeCell ref="D13:D14"/>
    <mergeCell ref="A39:A40"/>
    <mergeCell ref="B39:B40"/>
    <mergeCell ref="C39:C40"/>
    <mergeCell ref="D39:D40"/>
    <mergeCell ref="I31:I32"/>
    <mergeCell ref="I41:I42"/>
    <mergeCell ref="I27:I28"/>
    <mergeCell ref="E19:E22"/>
    <mergeCell ref="A15:A18"/>
    <mergeCell ref="B41:B42"/>
    <mergeCell ref="D41:D42"/>
    <mergeCell ref="A19:A22"/>
    <mergeCell ref="B23:B24"/>
    <mergeCell ref="A53:A56"/>
    <mergeCell ref="A57:A58"/>
    <mergeCell ref="B57:B58"/>
    <mergeCell ref="C57:C58"/>
    <mergeCell ref="D57:D58"/>
    <mergeCell ref="K43:K44"/>
    <mergeCell ref="E41:E46"/>
    <mergeCell ref="F45:G46"/>
    <mergeCell ref="I45:I46"/>
    <mergeCell ref="K45:K46"/>
    <mergeCell ref="E57:E58"/>
    <mergeCell ref="F57:G58"/>
    <mergeCell ref="I57:I58"/>
    <mergeCell ref="K57:K58"/>
    <mergeCell ref="H53:H56"/>
    <mergeCell ref="F43:G44"/>
    <mergeCell ref="I43:I44"/>
    <mergeCell ref="A41:A46"/>
    <mergeCell ref="A47:A48"/>
    <mergeCell ref="B47:B48"/>
    <mergeCell ref="C47:C48"/>
    <mergeCell ref="D47:D48"/>
    <mergeCell ref="E47:E48"/>
    <mergeCell ref="F47:G48"/>
    <mergeCell ref="A69:A72"/>
    <mergeCell ref="B71:B72"/>
    <mergeCell ref="F41:G42"/>
    <mergeCell ref="B43:B44"/>
    <mergeCell ref="D43:D44"/>
    <mergeCell ref="B49:B50"/>
    <mergeCell ref="D49:D50"/>
    <mergeCell ref="A49:A52"/>
    <mergeCell ref="B51:B52"/>
    <mergeCell ref="C49:C52"/>
    <mergeCell ref="D51:D52"/>
    <mergeCell ref="F51:G52"/>
    <mergeCell ref="F61:G62"/>
    <mergeCell ref="A59:A64"/>
    <mergeCell ref="B63:B64"/>
    <mergeCell ref="C59:C64"/>
    <mergeCell ref="D63:D64"/>
    <mergeCell ref="E59:E64"/>
    <mergeCell ref="E49:E52"/>
    <mergeCell ref="F63:G64"/>
    <mergeCell ref="C65:C68"/>
    <mergeCell ref="A65:A68"/>
    <mergeCell ref="B67:B68"/>
    <mergeCell ref="D45:D46"/>
    <mergeCell ref="AK6:AK7"/>
    <mergeCell ref="AH6:AH7"/>
    <mergeCell ref="AI6:AI7"/>
    <mergeCell ref="F6:W6"/>
    <mergeCell ref="AI192:AI195"/>
    <mergeCell ref="AI190:AI191"/>
    <mergeCell ref="AI180:AI181"/>
    <mergeCell ref="AI182:AI184"/>
    <mergeCell ref="AI185:AI186"/>
    <mergeCell ref="AI167:AI169"/>
    <mergeCell ref="AI174:AI175"/>
    <mergeCell ref="AI171:AI172"/>
    <mergeCell ref="AI154:AI155"/>
    <mergeCell ref="AI158:AI161"/>
    <mergeCell ref="AI156:AI157"/>
    <mergeCell ref="AI178:AI179"/>
    <mergeCell ref="F79:G80"/>
    <mergeCell ref="I79:I80"/>
    <mergeCell ref="K79:K80"/>
    <mergeCell ref="M79:M80"/>
    <mergeCell ref="N79:N80"/>
    <mergeCell ref="F13:G14"/>
    <mergeCell ref="I37:I38"/>
    <mergeCell ref="F29:G30"/>
    <mergeCell ref="AJ6:AJ7"/>
    <mergeCell ref="E23:E30"/>
    <mergeCell ref="M31:M32"/>
    <mergeCell ref="D21:D22"/>
    <mergeCell ref="D19:D20"/>
    <mergeCell ref="B15:B18"/>
    <mergeCell ref="C15:C18"/>
    <mergeCell ref="P17:P18"/>
    <mergeCell ref="N41:N42"/>
    <mergeCell ref="P41:P42"/>
    <mergeCell ref="Q41:Q42"/>
    <mergeCell ref="S39:S40"/>
    <mergeCell ref="T39:T40"/>
    <mergeCell ref="T17:T18"/>
    <mergeCell ref="D23:D24"/>
    <mergeCell ref="R23:R24"/>
    <mergeCell ref="N27:N28"/>
    <mergeCell ref="V13:W14"/>
    <mergeCell ref="N15:N16"/>
    <mergeCell ref="P15:P16"/>
    <mergeCell ref="O15:O16"/>
    <mergeCell ref="B25:B26"/>
    <mergeCell ref="D25:D26"/>
    <mergeCell ref="B27:B28"/>
    <mergeCell ref="E6:E12"/>
    <mergeCell ref="I39:I40"/>
    <mergeCell ref="K39:K40"/>
    <mergeCell ref="M39:M40"/>
    <mergeCell ref="N39:N40"/>
    <mergeCell ref="O39:O40"/>
    <mergeCell ref="P39:P40"/>
    <mergeCell ref="Q39:Q40"/>
    <mergeCell ref="R39:R40"/>
    <mergeCell ref="E15:E18"/>
    <mergeCell ref="F17:G18"/>
    <mergeCell ref="I17:I18"/>
    <mergeCell ref="N13:N14"/>
    <mergeCell ref="P35:P36"/>
    <mergeCell ref="F35:G36"/>
    <mergeCell ref="H13:H14"/>
    <mergeCell ref="J13:J14"/>
    <mergeCell ref="J23:J30"/>
    <mergeCell ref="P21:P22"/>
    <mergeCell ref="O19:O20"/>
    <mergeCell ref="P19:P20"/>
    <mergeCell ref="I11:J11"/>
    <mergeCell ref="I12:J12"/>
    <mergeCell ref="M13:M14"/>
    <mergeCell ref="V7:W12"/>
    <mergeCell ref="E39:E40"/>
    <mergeCell ref="F39:G40"/>
    <mergeCell ref="Q13:Q14"/>
    <mergeCell ref="N23:N24"/>
    <mergeCell ref="O23:O24"/>
    <mergeCell ref="O17:O18"/>
    <mergeCell ref="D15:D16"/>
    <mergeCell ref="F15:G16"/>
    <mergeCell ref="I15:I16"/>
    <mergeCell ref="K15:K16"/>
    <mergeCell ref="M15:M16"/>
    <mergeCell ref="I35:I36"/>
    <mergeCell ref="R13:R14"/>
    <mergeCell ref="U13:U14"/>
    <mergeCell ref="S13:S14"/>
    <mergeCell ref="T13:T14"/>
    <mergeCell ref="O13:O14"/>
    <mergeCell ref="P13:P14"/>
    <mergeCell ref="E13:E14"/>
    <mergeCell ref="D29:D30"/>
    <mergeCell ref="K29:K30"/>
    <mergeCell ref="I13:I14"/>
    <mergeCell ref="D17:D18"/>
    <mergeCell ref="K25:K26"/>
    <mergeCell ref="K21:K22"/>
    <mergeCell ref="K19:K20"/>
    <mergeCell ref="N35:N36"/>
    <mergeCell ref="N17:N18"/>
    <mergeCell ref="N29:N30"/>
    <mergeCell ref="N25:N26"/>
    <mergeCell ref="N31:N32"/>
    <mergeCell ref="M17:M18"/>
    <mergeCell ref="V15:W18"/>
    <mergeCell ref="Q17:Q18"/>
    <mergeCell ref="R17:R18"/>
    <mergeCell ref="S17:S18"/>
    <mergeCell ref="P31:P32"/>
    <mergeCell ref="Q31:Q32"/>
    <mergeCell ref="S27:S28"/>
    <mergeCell ref="T27:T28"/>
    <mergeCell ref="U31:U32"/>
    <mergeCell ref="P27:P28"/>
    <mergeCell ref="Q29:Q30"/>
    <mergeCell ref="Q15:Q16"/>
    <mergeCell ref="R15:R16"/>
    <mergeCell ref="S15:S16"/>
    <mergeCell ref="T15:T16"/>
    <mergeCell ref="U15:U16"/>
    <mergeCell ref="U19:U20"/>
    <mergeCell ref="S25:S26"/>
    <mergeCell ref="T25:T26"/>
    <mergeCell ref="P29:P30"/>
    <mergeCell ref="U23:U24"/>
    <mergeCell ref="S23:S24"/>
    <mergeCell ref="V19:W20"/>
    <mergeCell ref="V21:W22"/>
    <mergeCell ref="B33:B34"/>
    <mergeCell ref="D33:D34"/>
    <mergeCell ref="F33:G34"/>
    <mergeCell ref="I33:I34"/>
    <mergeCell ref="K33:K34"/>
    <mergeCell ref="M33:M34"/>
    <mergeCell ref="N33:N34"/>
    <mergeCell ref="O33:O34"/>
    <mergeCell ref="P33:P34"/>
    <mergeCell ref="B31:B32"/>
    <mergeCell ref="D31:D32"/>
    <mergeCell ref="F31:G32"/>
    <mergeCell ref="O31:O32"/>
    <mergeCell ref="K37:K38"/>
    <mergeCell ref="M37:M38"/>
    <mergeCell ref="C23:C30"/>
    <mergeCell ref="M23:M24"/>
    <mergeCell ref="I23:I24"/>
    <mergeCell ref="K23:K24"/>
    <mergeCell ref="F27:G28"/>
    <mergeCell ref="K31:K32"/>
    <mergeCell ref="M25:M26"/>
    <mergeCell ref="M29:M30"/>
    <mergeCell ref="M27:M28"/>
    <mergeCell ref="F25:G26"/>
    <mergeCell ref="I25:I26"/>
    <mergeCell ref="F23:G24"/>
    <mergeCell ref="B37:B38"/>
    <mergeCell ref="C37:C38"/>
    <mergeCell ref="D37:D38"/>
    <mergeCell ref="E37:E38"/>
    <mergeCell ref="F37:G38"/>
    <mergeCell ref="N37:N38"/>
    <mergeCell ref="A31:A36"/>
    <mergeCell ref="B35:B36"/>
    <mergeCell ref="C31:C36"/>
    <mergeCell ref="D35:D36"/>
    <mergeCell ref="E31:E36"/>
    <mergeCell ref="K35:K36"/>
    <mergeCell ref="M35:M36"/>
    <mergeCell ref="U45:U46"/>
    <mergeCell ref="K49:K50"/>
    <mergeCell ref="M49:M50"/>
    <mergeCell ref="N49:N50"/>
    <mergeCell ref="O49:O50"/>
    <mergeCell ref="P49:P50"/>
    <mergeCell ref="Q49:Q50"/>
    <mergeCell ref="R49:R50"/>
    <mergeCell ref="S49:S50"/>
    <mergeCell ref="T49:T50"/>
    <mergeCell ref="U49:U50"/>
    <mergeCell ref="N45:N46"/>
    <mergeCell ref="O45:O46"/>
    <mergeCell ref="P45:P46"/>
    <mergeCell ref="Q45:Q46"/>
    <mergeCell ref="O41:O42"/>
    <mergeCell ref="A37:A38"/>
    <mergeCell ref="I51:I52"/>
    <mergeCell ref="K51:K52"/>
    <mergeCell ref="F49:G50"/>
    <mergeCell ref="I49:I50"/>
    <mergeCell ref="N47:N48"/>
    <mergeCell ref="M47:M48"/>
    <mergeCell ref="P51:P52"/>
    <mergeCell ref="B45:B46"/>
    <mergeCell ref="C41:C46"/>
    <mergeCell ref="I47:I48"/>
    <mergeCell ref="K47:K48"/>
    <mergeCell ref="O47:O48"/>
    <mergeCell ref="P47:P48"/>
    <mergeCell ref="N43:N44"/>
    <mergeCell ref="M45:M46"/>
    <mergeCell ref="P43:P44"/>
    <mergeCell ref="K41:K42"/>
    <mergeCell ref="M43:M44"/>
    <mergeCell ref="B55:B56"/>
    <mergeCell ref="C53:C56"/>
    <mergeCell ref="D55:D56"/>
    <mergeCell ref="E53:E56"/>
    <mergeCell ref="O55:O56"/>
    <mergeCell ref="F55:G56"/>
    <mergeCell ref="I55:I56"/>
    <mergeCell ref="K55:K56"/>
    <mergeCell ref="N55:N56"/>
    <mergeCell ref="J53:J56"/>
    <mergeCell ref="L53:L56"/>
    <mergeCell ref="B53:B54"/>
    <mergeCell ref="D53:D54"/>
    <mergeCell ref="F53:G54"/>
    <mergeCell ref="I53:I54"/>
    <mergeCell ref="K53:K54"/>
    <mergeCell ref="M53:M54"/>
    <mergeCell ref="N53:N54"/>
    <mergeCell ref="O53:O54"/>
    <mergeCell ref="C79:C82"/>
    <mergeCell ref="D81:D82"/>
    <mergeCell ref="F81:G82"/>
    <mergeCell ref="M81:M82"/>
    <mergeCell ref="D61:D62"/>
    <mergeCell ref="R81:R82"/>
    <mergeCell ref="I63:I64"/>
    <mergeCell ref="K63:K64"/>
    <mergeCell ref="M63:M64"/>
    <mergeCell ref="O67:O68"/>
    <mergeCell ref="O63:O64"/>
    <mergeCell ref="D65:D66"/>
    <mergeCell ref="F65:G66"/>
    <mergeCell ref="E65:E68"/>
    <mergeCell ref="F67:G68"/>
    <mergeCell ref="I67:I68"/>
    <mergeCell ref="I65:I66"/>
    <mergeCell ref="M67:M68"/>
    <mergeCell ref="D67:D68"/>
    <mergeCell ref="O71:O72"/>
    <mergeCell ref="N61:N62"/>
    <mergeCell ref="O61:O62"/>
    <mergeCell ref="M75:M76"/>
    <mergeCell ref="K77:K78"/>
    <mergeCell ref="B65:B66"/>
    <mergeCell ref="K65:K66"/>
    <mergeCell ref="B75:B76"/>
    <mergeCell ref="D75:D76"/>
    <mergeCell ref="F75:G76"/>
    <mergeCell ref="I75:I76"/>
    <mergeCell ref="K75:K76"/>
    <mergeCell ref="N75:N76"/>
    <mergeCell ref="K73:K74"/>
    <mergeCell ref="M73:M74"/>
    <mergeCell ref="H69:H72"/>
    <mergeCell ref="H73:H74"/>
    <mergeCell ref="H65:H68"/>
    <mergeCell ref="M59:M60"/>
    <mergeCell ref="I61:I62"/>
    <mergeCell ref="K61:K62"/>
    <mergeCell ref="M61:M62"/>
    <mergeCell ref="V65:W68"/>
    <mergeCell ref="O73:O74"/>
    <mergeCell ref="P73:P74"/>
    <mergeCell ref="Q73:Q74"/>
    <mergeCell ref="R73:R74"/>
    <mergeCell ref="S73:S74"/>
    <mergeCell ref="T73:T74"/>
    <mergeCell ref="U73:U74"/>
    <mergeCell ref="Q71:Q72"/>
    <mergeCell ref="R71:R72"/>
    <mergeCell ref="S71:S72"/>
    <mergeCell ref="T71:T72"/>
    <mergeCell ref="U71:U72"/>
    <mergeCell ref="O65:O66"/>
    <mergeCell ref="P65:P66"/>
    <mergeCell ref="P69:P70"/>
    <mergeCell ref="P71:P72"/>
    <mergeCell ref="P67:P68"/>
    <mergeCell ref="K67:K68"/>
    <mergeCell ref="S69:S70"/>
    <mergeCell ref="A87:A90"/>
    <mergeCell ref="I85:I86"/>
    <mergeCell ref="Q81:Q82"/>
    <mergeCell ref="I81:I82"/>
    <mergeCell ref="K81:K82"/>
    <mergeCell ref="N83:N84"/>
    <mergeCell ref="K85:K86"/>
    <mergeCell ref="M85:M86"/>
    <mergeCell ref="N85:N86"/>
    <mergeCell ref="D83:D84"/>
    <mergeCell ref="F83:G84"/>
    <mergeCell ref="I83:I84"/>
    <mergeCell ref="K83:K84"/>
    <mergeCell ref="M83:M84"/>
    <mergeCell ref="O85:O86"/>
    <mergeCell ref="B81:B82"/>
    <mergeCell ref="A83:A86"/>
    <mergeCell ref="A79:A82"/>
    <mergeCell ref="N81:N82"/>
    <mergeCell ref="O81:O82"/>
    <mergeCell ref="P81:P82"/>
    <mergeCell ref="B79:B80"/>
    <mergeCell ref="D79:D80"/>
    <mergeCell ref="O79:O80"/>
    <mergeCell ref="V83:W86"/>
    <mergeCell ref="B87:B88"/>
    <mergeCell ref="D87:D88"/>
    <mergeCell ref="F87:G88"/>
    <mergeCell ref="I87:I88"/>
    <mergeCell ref="K87:K88"/>
    <mergeCell ref="M87:M88"/>
    <mergeCell ref="N87:N88"/>
    <mergeCell ref="O87:O88"/>
    <mergeCell ref="P87:P88"/>
    <mergeCell ref="Q87:Q88"/>
    <mergeCell ref="R87:R88"/>
    <mergeCell ref="S87:S88"/>
    <mergeCell ref="T87:T88"/>
    <mergeCell ref="U87:U88"/>
    <mergeCell ref="O83:O84"/>
    <mergeCell ref="P83:P84"/>
    <mergeCell ref="Q83:Q84"/>
    <mergeCell ref="R83:R84"/>
    <mergeCell ref="P85:P86"/>
    <mergeCell ref="Q85:Q86"/>
    <mergeCell ref="U85:U86"/>
    <mergeCell ref="U83:U84"/>
    <mergeCell ref="H79:H86"/>
    <mergeCell ref="V79:W82"/>
    <mergeCell ref="S79:S80"/>
    <mergeCell ref="B89:B90"/>
    <mergeCell ref="C87:C90"/>
    <mergeCell ref="D89:D90"/>
    <mergeCell ref="E87:E90"/>
    <mergeCell ref="F89:G90"/>
    <mergeCell ref="I89:I90"/>
    <mergeCell ref="R85:R86"/>
    <mergeCell ref="S85:S86"/>
    <mergeCell ref="B85:B86"/>
    <mergeCell ref="C83:C86"/>
    <mergeCell ref="K89:K90"/>
    <mergeCell ref="M89:M90"/>
    <mergeCell ref="S83:S84"/>
    <mergeCell ref="N89:N90"/>
    <mergeCell ref="O89:O90"/>
    <mergeCell ref="P89:P90"/>
    <mergeCell ref="Q89:Q90"/>
    <mergeCell ref="R89:R90"/>
    <mergeCell ref="B83:B84"/>
    <mergeCell ref="D85:D86"/>
    <mergeCell ref="E79:E86"/>
    <mergeCell ref="F85:G86"/>
    <mergeCell ref="V93:W94"/>
    <mergeCell ref="M91:M92"/>
    <mergeCell ref="N91:N92"/>
    <mergeCell ref="O91:O92"/>
    <mergeCell ref="P91:P92"/>
    <mergeCell ref="Q91:Q92"/>
    <mergeCell ref="U91:U92"/>
    <mergeCell ref="S91:S92"/>
    <mergeCell ref="T91:T92"/>
    <mergeCell ref="N93:N94"/>
    <mergeCell ref="O93:O94"/>
    <mergeCell ref="Q93:Q94"/>
    <mergeCell ref="V91:W92"/>
    <mergeCell ref="P93:P94"/>
    <mergeCell ref="E95:E96"/>
    <mergeCell ref="F95:G96"/>
    <mergeCell ref="I95:I96"/>
    <mergeCell ref="R91:R92"/>
    <mergeCell ref="A91:A92"/>
    <mergeCell ref="B91:B92"/>
    <mergeCell ref="C91:C92"/>
    <mergeCell ref="D91:D92"/>
    <mergeCell ref="E91:E92"/>
    <mergeCell ref="F91:G92"/>
    <mergeCell ref="I91:I92"/>
    <mergeCell ref="R95:R96"/>
    <mergeCell ref="R93:R94"/>
    <mergeCell ref="K91:K92"/>
    <mergeCell ref="A93:A94"/>
    <mergeCell ref="B93:B94"/>
    <mergeCell ref="C93:C94"/>
    <mergeCell ref="D93:D94"/>
    <mergeCell ref="E93:E94"/>
    <mergeCell ref="F93:G94"/>
    <mergeCell ref="I93:I94"/>
    <mergeCell ref="K93:K94"/>
    <mergeCell ref="M93:M94"/>
    <mergeCell ref="A97:A98"/>
    <mergeCell ref="B97:B98"/>
    <mergeCell ref="C97:C98"/>
    <mergeCell ref="D97:D98"/>
    <mergeCell ref="E97:E98"/>
    <mergeCell ref="F97:G98"/>
    <mergeCell ref="I97:I98"/>
    <mergeCell ref="K99:K100"/>
    <mergeCell ref="A95:A96"/>
    <mergeCell ref="B95:B96"/>
    <mergeCell ref="A99:A102"/>
    <mergeCell ref="B99:B102"/>
    <mergeCell ref="C99:C102"/>
    <mergeCell ref="D101:D102"/>
    <mergeCell ref="F101:G102"/>
    <mergeCell ref="E101:E102"/>
    <mergeCell ref="I101:I102"/>
    <mergeCell ref="D99:D100"/>
    <mergeCell ref="E99:E100"/>
    <mergeCell ref="K97:K98"/>
    <mergeCell ref="K101:K102"/>
    <mergeCell ref="C95:C96"/>
    <mergeCell ref="D95:D96"/>
    <mergeCell ref="F99:J100"/>
    <mergeCell ref="M101:M102"/>
    <mergeCell ref="N101:N102"/>
    <mergeCell ref="O101:O102"/>
    <mergeCell ref="P101:P102"/>
    <mergeCell ref="Q101:Q102"/>
    <mergeCell ref="R101:R102"/>
    <mergeCell ref="S101:S102"/>
    <mergeCell ref="T101:T102"/>
    <mergeCell ref="V99:W100"/>
    <mergeCell ref="O99:O100"/>
    <mergeCell ref="M99:M100"/>
    <mergeCell ref="N99:N100"/>
    <mergeCell ref="U89:U90"/>
    <mergeCell ref="U95:U96"/>
    <mergeCell ref="V87:W90"/>
    <mergeCell ref="P95:P96"/>
    <mergeCell ref="Q95:Q96"/>
    <mergeCell ref="V95:W96"/>
    <mergeCell ref="V97:W98"/>
    <mergeCell ref="V101:W102"/>
    <mergeCell ref="U101:U102"/>
    <mergeCell ref="U97:U98"/>
    <mergeCell ref="S97:S98"/>
    <mergeCell ref="T97:T98"/>
    <mergeCell ref="P97:P98"/>
    <mergeCell ref="Q97:Q98"/>
    <mergeCell ref="R97:R98"/>
    <mergeCell ref="S95:S96"/>
    <mergeCell ref="T95:T96"/>
    <mergeCell ref="P99:P100"/>
    <mergeCell ref="Q99:Q100"/>
    <mergeCell ref="R99:R100"/>
    <mergeCell ref="S99:S100"/>
    <mergeCell ref="T99:T100"/>
    <mergeCell ref="U99:U100"/>
    <mergeCell ref="U93:U94"/>
    <mergeCell ref="T89:T90"/>
    <mergeCell ref="S93:S94"/>
    <mergeCell ref="T93:T94"/>
    <mergeCell ref="R61:R62"/>
    <mergeCell ref="R59:R60"/>
    <mergeCell ref="S59:S60"/>
    <mergeCell ref="T83:T84"/>
    <mergeCell ref="T85:T86"/>
    <mergeCell ref="T81:T82"/>
    <mergeCell ref="R65:R66"/>
    <mergeCell ref="R79:R80"/>
    <mergeCell ref="S63:S64"/>
    <mergeCell ref="T63:T64"/>
    <mergeCell ref="T69:T70"/>
    <mergeCell ref="T67:T68"/>
    <mergeCell ref="T65:T66"/>
    <mergeCell ref="N97:N98"/>
    <mergeCell ref="O97:O98"/>
    <mergeCell ref="K95:K96"/>
    <mergeCell ref="M95:M96"/>
    <mergeCell ref="N95:N96"/>
    <mergeCell ref="O95:O96"/>
    <mergeCell ref="Q37:Q38"/>
    <mergeCell ref="R67:R68"/>
    <mergeCell ref="S67:S68"/>
    <mergeCell ref="S89:S90"/>
    <mergeCell ref="S57:S58"/>
    <mergeCell ref="M97:M98"/>
    <mergeCell ref="Q65:Q66"/>
    <mergeCell ref="N63:N64"/>
    <mergeCell ref="M65:M66"/>
    <mergeCell ref="N65:N66"/>
    <mergeCell ref="N59:N60"/>
    <mergeCell ref="O59:O60"/>
    <mergeCell ref="P79:P80"/>
    <mergeCell ref="Q79:Q80"/>
    <mergeCell ref="M55:M56"/>
    <mergeCell ref="M51:M52"/>
    <mergeCell ref="N51:N52"/>
    <mergeCell ref="O51:O52"/>
    <mergeCell ref="K13:K14"/>
    <mergeCell ref="I21:I22"/>
    <mergeCell ref="I19:I20"/>
    <mergeCell ref="M21:M22"/>
    <mergeCell ref="K7:L7"/>
    <mergeCell ref="K8:L8"/>
    <mergeCell ref="K9:L9"/>
    <mergeCell ref="K10:L10"/>
    <mergeCell ref="K11:L11"/>
    <mergeCell ref="K12:L12"/>
    <mergeCell ref="L13:L14"/>
    <mergeCell ref="L99:L100"/>
    <mergeCell ref="J41:J46"/>
    <mergeCell ref="J49:J52"/>
    <mergeCell ref="J87:J90"/>
    <mergeCell ref="K59:K60"/>
    <mergeCell ref="H59:H64"/>
    <mergeCell ref="H41:H46"/>
    <mergeCell ref="H31:H36"/>
    <mergeCell ref="F7:H7"/>
    <mergeCell ref="F8:G8"/>
    <mergeCell ref="F9:G9"/>
    <mergeCell ref="F10:G10"/>
    <mergeCell ref="F11:G11"/>
    <mergeCell ref="F12:G12"/>
    <mergeCell ref="H15:H18"/>
    <mergeCell ref="H19:H22"/>
    <mergeCell ref="H57:H58"/>
    <mergeCell ref="H47:H48"/>
    <mergeCell ref="F21:G22"/>
    <mergeCell ref="F19:G20"/>
    <mergeCell ref="I7:J7"/>
    <mergeCell ref="I8:J8"/>
    <mergeCell ref="I9:J9"/>
    <mergeCell ref="I10:J10"/>
  </mergeCells>
  <phoneticPr fontId="73" type="noConversion"/>
  <dataValidations count="1">
    <dataValidation type="list" allowBlank="1" showInputMessage="1" showErrorMessage="1" sqref="F101 F13 F15 F17 F19 F21 F23 F25 F27 F29 F31 F33 F35 F37 F39 F41 F43 F45 F47 F49 F51 F53 F55 F57 F59 F61 F63 F65 F67 F69 F71 F73 F75 F77 F79 F81 F83 F85 F87 F89 F91 F93 F95 F97 F99 K43:U43 K45:U45 K29:U29 K27:U27 K25:U25 K99:U99 I21:U21 I85:U85 I83:U83 I81:U81 I77:U77 I71:U71 I67:U67 I63:U63 I61:U61 I35:U35 I33:U33 I17:U17 I13:U13 I37:U37 I39:U39 I41:U41 I73:U73 I47:U47 I49:U49 I53:U53 I15:U15 I57:U57 I65:U65 I79:U79 I101:U101 K89:U89 I23:U23 I19:U19 I31:U31 I59:U59 I69:U69 I75:U75 I97:U97 I95:U95 I91:U91 I87:U87 I93:U93 K51:U51 I55 I25 I27 I29 I45 I43 I51 I89 K55 M55:U55">
      <formula1>"○,●,★,▲"</formula1>
    </dataValidation>
  </dataValidations>
  <printOptions horizontalCentered="1" verticalCentered="1"/>
  <pageMargins left="0.23622047244094491" right="0.15748031496062992" top="0.31496062992125984" bottom="0.27559055118110237" header="0.15748031496062992" footer="0.15748031496062992"/>
  <pageSetup paperSize="9" scale="32"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00"/>
  <sheetViews>
    <sheetView zoomScale="80" zoomScaleNormal="80" workbookViewId="0">
      <selection activeCell="P6" sqref="P6:Q6"/>
    </sheetView>
  </sheetViews>
  <sheetFormatPr defaultRowHeight="20.25" customHeight="1"/>
  <cols>
    <col min="1" max="1" width="3.625" style="50" customWidth="1"/>
    <col min="2" max="2" width="21.125" style="50" customWidth="1"/>
    <col min="3" max="3" width="25.75" style="50" customWidth="1"/>
    <col min="4" max="4" width="23.25" style="50" customWidth="1"/>
    <col min="5" max="5" width="19" style="50" bestFit="1" customWidth="1"/>
    <col min="6" max="6" width="19.5" style="50" bestFit="1" customWidth="1"/>
    <col min="7" max="7" width="8.5" style="50" customWidth="1"/>
    <col min="8" max="8" width="13.75" style="50" customWidth="1"/>
    <col min="9" max="9" width="15" style="50" customWidth="1"/>
    <col min="10" max="12" width="12.5" style="50" customWidth="1"/>
    <col min="13" max="13" width="16.5" style="50" customWidth="1"/>
    <col min="14" max="14" width="12.5" style="50" customWidth="1"/>
    <col min="15" max="15" width="9.625" style="22" customWidth="1"/>
    <col min="16" max="16" width="19.875" style="22" bestFit="1" customWidth="1"/>
    <col min="17" max="17" width="27.125" style="22" customWidth="1"/>
    <col min="18" max="18" width="14.625" style="21" customWidth="1"/>
    <col min="19" max="19" width="8.875" style="21"/>
    <col min="20" max="20" width="14.625" style="21" bestFit="1" customWidth="1"/>
    <col min="21" max="71" width="8.875" style="21"/>
    <col min="72" max="255" width="8.875" style="22"/>
    <col min="256" max="256" width="1.625" style="22" customWidth="1"/>
    <col min="257" max="257" width="3.25" style="22" customWidth="1"/>
    <col min="258" max="258" width="5.25" style="22" bestFit="1" customWidth="1"/>
    <col min="259" max="259" width="9.125" style="22" bestFit="1" customWidth="1"/>
    <col min="260" max="260" width="17.125" style="22" customWidth="1"/>
    <col min="261" max="261" width="29" style="22" customWidth="1"/>
    <col min="262" max="262" width="53.75" style="22" customWidth="1"/>
    <col min="263" max="263" width="10.5" style="22" bestFit="1" customWidth="1"/>
    <col min="264" max="264" width="9.25" style="22" bestFit="1" customWidth="1"/>
    <col min="265" max="265" width="7" style="22" bestFit="1" customWidth="1"/>
    <col min="266" max="511" width="8.875" style="22"/>
    <col min="512" max="512" width="1.625" style="22" customWidth="1"/>
    <col min="513" max="513" width="3.25" style="22" customWidth="1"/>
    <col min="514" max="514" width="5.25" style="22" bestFit="1" customWidth="1"/>
    <col min="515" max="515" width="9.125" style="22" bestFit="1" customWidth="1"/>
    <col min="516" max="516" width="17.125" style="22" customWidth="1"/>
    <col min="517" max="517" width="29" style="22" customWidth="1"/>
    <col min="518" max="518" width="53.75" style="22" customWidth="1"/>
    <col min="519" max="519" width="10.5" style="22" bestFit="1" customWidth="1"/>
    <col min="520" max="520" width="9.25" style="22" bestFit="1" customWidth="1"/>
    <col min="521" max="521" width="7" style="22" bestFit="1" customWidth="1"/>
    <col min="522" max="767" width="8.875" style="22"/>
    <col min="768" max="768" width="1.625" style="22" customWidth="1"/>
    <col min="769" max="769" width="3.25" style="22" customWidth="1"/>
    <col min="770" max="770" width="5.25" style="22" bestFit="1" customWidth="1"/>
    <col min="771" max="771" width="9.125" style="22" bestFit="1" customWidth="1"/>
    <col min="772" max="772" width="17.125" style="22" customWidth="1"/>
    <col min="773" max="773" width="29" style="22" customWidth="1"/>
    <col min="774" max="774" width="53.75" style="22" customWidth="1"/>
    <col min="775" max="775" width="10.5" style="22" bestFit="1" customWidth="1"/>
    <col min="776" max="776" width="9.25" style="22" bestFit="1" customWidth="1"/>
    <col min="777" max="777" width="7" style="22" bestFit="1" customWidth="1"/>
    <col min="778" max="1023" width="8.875" style="22"/>
    <col min="1024" max="1024" width="1.625" style="22" customWidth="1"/>
    <col min="1025" max="1025" width="3.25" style="22" customWidth="1"/>
    <col min="1026" max="1026" width="5.25" style="22" bestFit="1" customWidth="1"/>
    <col min="1027" max="1027" width="9.125" style="22" bestFit="1" customWidth="1"/>
    <col min="1028" max="1028" width="17.125" style="22" customWidth="1"/>
    <col min="1029" max="1029" width="29" style="22" customWidth="1"/>
    <col min="1030" max="1030" width="53.75" style="22" customWidth="1"/>
    <col min="1031" max="1031" width="10.5" style="22" bestFit="1" customWidth="1"/>
    <col min="1032" max="1032" width="9.25" style="22" bestFit="1" customWidth="1"/>
    <col min="1033" max="1033" width="7" style="22" bestFit="1" customWidth="1"/>
    <col min="1034" max="1279" width="8.875" style="22"/>
    <col min="1280" max="1280" width="1.625" style="22" customWidth="1"/>
    <col min="1281" max="1281" width="3.25" style="22" customWidth="1"/>
    <col min="1282" max="1282" width="5.25" style="22" bestFit="1" customWidth="1"/>
    <col min="1283" max="1283" width="9.125" style="22" bestFit="1" customWidth="1"/>
    <col min="1284" max="1284" width="17.125" style="22" customWidth="1"/>
    <col min="1285" max="1285" width="29" style="22" customWidth="1"/>
    <col min="1286" max="1286" width="53.75" style="22" customWidth="1"/>
    <col min="1287" max="1287" width="10.5" style="22" bestFit="1" customWidth="1"/>
    <col min="1288" max="1288" width="9.25" style="22" bestFit="1" customWidth="1"/>
    <col min="1289" max="1289" width="7" style="22" bestFit="1" customWidth="1"/>
    <col min="1290" max="1535" width="8.875" style="22"/>
    <col min="1536" max="1536" width="1.625" style="22" customWidth="1"/>
    <col min="1537" max="1537" width="3.25" style="22" customWidth="1"/>
    <col min="1538" max="1538" width="5.25" style="22" bestFit="1" customWidth="1"/>
    <col min="1539" max="1539" width="9.125" style="22" bestFit="1" customWidth="1"/>
    <col min="1540" max="1540" width="17.125" style="22" customWidth="1"/>
    <col min="1541" max="1541" width="29" style="22" customWidth="1"/>
    <col min="1542" max="1542" width="53.75" style="22" customWidth="1"/>
    <col min="1543" max="1543" width="10.5" style="22" bestFit="1" customWidth="1"/>
    <col min="1544" max="1544" width="9.25" style="22" bestFit="1" customWidth="1"/>
    <col min="1545" max="1545" width="7" style="22" bestFit="1" customWidth="1"/>
    <col min="1546" max="1791" width="8.875" style="22"/>
    <col min="1792" max="1792" width="1.625" style="22" customWidth="1"/>
    <col min="1793" max="1793" width="3.25" style="22" customWidth="1"/>
    <col min="1794" max="1794" width="5.25" style="22" bestFit="1" customWidth="1"/>
    <col min="1795" max="1795" width="9.125" style="22" bestFit="1" customWidth="1"/>
    <col min="1796" max="1796" width="17.125" style="22" customWidth="1"/>
    <col min="1797" max="1797" width="29" style="22" customWidth="1"/>
    <col min="1798" max="1798" width="53.75" style="22" customWidth="1"/>
    <col min="1799" max="1799" width="10.5" style="22" bestFit="1" customWidth="1"/>
    <col min="1800" max="1800" width="9.25" style="22" bestFit="1" customWidth="1"/>
    <col min="1801" max="1801" width="7" style="22" bestFit="1" customWidth="1"/>
    <col min="1802" max="2047" width="8.875" style="22"/>
    <col min="2048" max="2048" width="1.625" style="22" customWidth="1"/>
    <col min="2049" max="2049" width="3.25" style="22" customWidth="1"/>
    <col min="2050" max="2050" width="5.25" style="22" bestFit="1" customWidth="1"/>
    <col min="2051" max="2051" width="9.125" style="22" bestFit="1" customWidth="1"/>
    <col min="2052" max="2052" width="17.125" style="22" customWidth="1"/>
    <col min="2053" max="2053" width="29" style="22" customWidth="1"/>
    <col min="2054" max="2054" width="53.75" style="22" customWidth="1"/>
    <col min="2055" max="2055" width="10.5" style="22" bestFit="1" customWidth="1"/>
    <col min="2056" max="2056" width="9.25" style="22" bestFit="1" customWidth="1"/>
    <col min="2057" max="2057" width="7" style="22" bestFit="1" customWidth="1"/>
    <col min="2058" max="2303" width="8.875" style="22"/>
    <col min="2304" max="2304" width="1.625" style="22" customWidth="1"/>
    <col min="2305" max="2305" width="3.25" style="22" customWidth="1"/>
    <col min="2306" max="2306" width="5.25" style="22" bestFit="1" customWidth="1"/>
    <col min="2307" max="2307" width="9.125" style="22" bestFit="1" customWidth="1"/>
    <col min="2308" max="2308" width="17.125" style="22" customWidth="1"/>
    <col min="2309" max="2309" width="29" style="22" customWidth="1"/>
    <col min="2310" max="2310" width="53.75" style="22" customWidth="1"/>
    <col min="2311" max="2311" width="10.5" style="22" bestFit="1" customWidth="1"/>
    <col min="2312" max="2312" width="9.25" style="22" bestFit="1" customWidth="1"/>
    <col min="2313" max="2313" width="7" style="22" bestFit="1" customWidth="1"/>
    <col min="2314" max="2559" width="8.875" style="22"/>
    <col min="2560" max="2560" width="1.625" style="22" customWidth="1"/>
    <col min="2561" max="2561" width="3.25" style="22" customWidth="1"/>
    <col min="2562" max="2562" width="5.25" style="22" bestFit="1" customWidth="1"/>
    <col min="2563" max="2563" width="9.125" style="22" bestFit="1" customWidth="1"/>
    <col min="2564" max="2564" width="17.125" style="22" customWidth="1"/>
    <col min="2565" max="2565" width="29" style="22" customWidth="1"/>
    <col min="2566" max="2566" width="53.75" style="22" customWidth="1"/>
    <col min="2567" max="2567" width="10.5" style="22" bestFit="1" customWidth="1"/>
    <col min="2568" max="2568" width="9.25" style="22" bestFit="1" customWidth="1"/>
    <col min="2569" max="2569" width="7" style="22" bestFit="1" customWidth="1"/>
    <col min="2570" max="2815" width="8.875" style="22"/>
    <col min="2816" max="2816" width="1.625" style="22" customWidth="1"/>
    <col min="2817" max="2817" width="3.25" style="22" customWidth="1"/>
    <col min="2818" max="2818" width="5.25" style="22" bestFit="1" customWidth="1"/>
    <col min="2819" max="2819" width="9.125" style="22" bestFit="1" customWidth="1"/>
    <col min="2820" max="2820" width="17.125" style="22" customWidth="1"/>
    <col min="2821" max="2821" width="29" style="22" customWidth="1"/>
    <col min="2822" max="2822" width="53.75" style="22" customWidth="1"/>
    <col min="2823" max="2823" width="10.5" style="22" bestFit="1" customWidth="1"/>
    <col min="2824" max="2824" width="9.25" style="22" bestFit="1" customWidth="1"/>
    <col min="2825" max="2825" width="7" style="22" bestFit="1" customWidth="1"/>
    <col min="2826" max="3071" width="8.875" style="22"/>
    <col min="3072" max="3072" width="1.625" style="22" customWidth="1"/>
    <col min="3073" max="3073" width="3.25" style="22" customWidth="1"/>
    <col min="3074" max="3074" width="5.25" style="22" bestFit="1" customWidth="1"/>
    <col min="3075" max="3075" width="9.125" style="22" bestFit="1" customWidth="1"/>
    <col min="3076" max="3076" width="17.125" style="22" customWidth="1"/>
    <col min="3077" max="3077" width="29" style="22" customWidth="1"/>
    <col min="3078" max="3078" width="53.75" style="22" customWidth="1"/>
    <col min="3079" max="3079" width="10.5" style="22" bestFit="1" customWidth="1"/>
    <col min="3080" max="3080" width="9.25" style="22" bestFit="1" customWidth="1"/>
    <col min="3081" max="3081" width="7" style="22" bestFit="1" customWidth="1"/>
    <col min="3082" max="3327" width="8.875" style="22"/>
    <col min="3328" max="3328" width="1.625" style="22" customWidth="1"/>
    <col min="3329" max="3329" width="3.25" style="22" customWidth="1"/>
    <col min="3330" max="3330" width="5.25" style="22" bestFit="1" customWidth="1"/>
    <col min="3331" max="3331" width="9.125" style="22" bestFit="1" customWidth="1"/>
    <col min="3332" max="3332" width="17.125" style="22" customWidth="1"/>
    <col min="3333" max="3333" width="29" style="22" customWidth="1"/>
    <col min="3334" max="3334" width="53.75" style="22" customWidth="1"/>
    <col min="3335" max="3335" width="10.5" style="22" bestFit="1" customWidth="1"/>
    <col min="3336" max="3336" width="9.25" style="22" bestFit="1" customWidth="1"/>
    <col min="3337" max="3337" width="7" style="22" bestFit="1" customWidth="1"/>
    <col min="3338" max="3583" width="8.875" style="22"/>
    <col min="3584" max="3584" width="1.625" style="22" customWidth="1"/>
    <col min="3585" max="3585" width="3.25" style="22" customWidth="1"/>
    <col min="3586" max="3586" width="5.25" style="22" bestFit="1" customWidth="1"/>
    <col min="3587" max="3587" width="9.125" style="22" bestFit="1" customWidth="1"/>
    <col min="3588" max="3588" width="17.125" style="22" customWidth="1"/>
    <col min="3589" max="3589" width="29" style="22" customWidth="1"/>
    <col min="3590" max="3590" width="53.75" style="22" customWidth="1"/>
    <col min="3591" max="3591" width="10.5" style="22" bestFit="1" customWidth="1"/>
    <col min="3592" max="3592" width="9.25" style="22" bestFit="1" customWidth="1"/>
    <col min="3593" max="3593" width="7" style="22" bestFit="1" customWidth="1"/>
    <col min="3594" max="3839" width="8.875" style="22"/>
    <col min="3840" max="3840" width="1.625" style="22" customWidth="1"/>
    <col min="3841" max="3841" width="3.25" style="22" customWidth="1"/>
    <col min="3842" max="3842" width="5.25" style="22" bestFit="1" customWidth="1"/>
    <col min="3843" max="3843" width="9.125" style="22" bestFit="1" customWidth="1"/>
    <col min="3844" max="3844" width="17.125" style="22" customWidth="1"/>
    <col min="3845" max="3845" width="29" style="22" customWidth="1"/>
    <col min="3846" max="3846" width="53.75" style="22" customWidth="1"/>
    <col min="3847" max="3847" width="10.5" style="22" bestFit="1" customWidth="1"/>
    <col min="3848" max="3848" width="9.25" style="22" bestFit="1" customWidth="1"/>
    <col min="3849" max="3849" width="7" style="22" bestFit="1" customWidth="1"/>
    <col min="3850" max="4095" width="8.875" style="22"/>
    <col min="4096" max="4096" width="1.625" style="22" customWidth="1"/>
    <col min="4097" max="4097" width="3.25" style="22" customWidth="1"/>
    <col min="4098" max="4098" width="5.25" style="22" bestFit="1" customWidth="1"/>
    <col min="4099" max="4099" width="9.125" style="22" bestFit="1" customWidth="1"/>
    <col min="4100" max="4100" width="17.125" style="22" customWidth="1"/>
    <col min="4101" max="4101" width="29" style="22" customWidth="1"/>
    <col min="4102" max="4102" width="53.75" style="22" customWidth="1"/>
    <col min="4103" max="4103" width="10.5" style="22" bestFit="1" customWidth="1"/>
    <col min="4104" max="4104" width="9.25" style="22" bestFit="1" customWidth="1"/>
    <col min="4105" max="4105" width="7" style="22" bestFit="1" customWidth="1"/>
    <col min="4106" max="4351" width="8.875" style="22"/>
    <col min="4352" max="4352" width="1.625" style="22" customWidth="1"/>
    <col min="4353" max="4353" width="3.25" style="22" customWidth="1"/>
    <col min="4354" max="4354" width="5.25" style="22" bestFit="1" customWidth="1"/>
    <col min="4355" max="4355" width="9.125" style="22" bestFit="1" customWidth="1"/>
    <col min="4356" max="4356" width="17.125" style="22" customWidth="1"/>
    <col min="4357" max="4357" width="29" style="22" customWidth="1"/>
    <col min="4358" max="4358" width="53.75" style="22" customWidth="1"/>
    <col min="4359" max="4359" width="10.5" style="22" bestFit="1" customWidth="1"/>
    <col min="4360" max="4360" width="9.25" style="22" bestFit="1" customWidth="1"/>
    <col min="4361" max="4361" width="7" style="22" bestFit="1" customWidth="1"/>
    <col min="4362" max="4607" width="8.875" style="22"/>
    <col min="4608" max="4608" width="1.625" style="22" customWidth="1"/>
    <col min="4609" max="4609" width="3.25" style="22" customWidth="1"/>
    <col min="4610" max="4610" width="5.25" style="22" bestFit="1" customWidth="1"/>
    <col min="4611" max="4611" width="9.125" style="22" bestFit="1" customWidth="1"/>
    <col min="4612" max="4612" width="17.125" style="22" customWidth="1"/>
    <col min="4613" max="4613" width="29" style="22" customWidth="1"/>
    <col min="4614" max="4614" width="53.75" style="22" customWidth="1"/>
    <col min="4615" max="4615" width="10.5" style="22" bestFit="1" customWidth="1"/>
    <col min="4616" max="4616" width="9.25" style="22" bestFit="1" customWidth="1"/>
    <col min="4617" max="4617" width="7" style="22" bestFit="1" customWidth="1"/>
    <col min="4618" max="4863" width="8.875" style="22"/>
    <col min="4864" max="4864" width="1.625" style="22" customWidth="1"/>
    <col min="4865" max="4865" width="3.25" style="22" customWidth="1"/>
    <col min="4866" max="4866" width="5.25" style="22" bestFit="1" customWidth="1"/>
    <col min="4867" max="4867" width="9.125" style="22" bestFit="1" customWidth="1"/>
    <col min="4868" max="4868" width="17.125" style="22" customWidth="1"/>
    <col min="4869" max="4869" width="29" style="22" customWidth="1"/>
    <col min="4870" max="4870" width="53.75" style="22" customWidth="1"/>
    <col min="4871" max="4871" width="10.5" style="22" bestFit="1" customWidth="1"/>
    <col min="4872" max="4872" width="9.25" style="22" bestFit="1" customWidth="1"/>
    <col min="4873" max="4873" width="7" style="22" bestFit="1" customWidth="1"/>
    <col min="4874" max="5119" width="8.875" style="22"/>
    <col min="5120" max="5120" width="1.625" style="22" customWidth="1"/>
    <col min="5121" max="5121" width="3.25" style="22" customWidth="1"/>
    <col min="5122" max="5122" width="5.25" style="22" bestFit="1" customWidth="1"/>
    <col min="5123" max="5123" width="9.125" style="22" bestFit="1" customWidth="1"/>
    <col min="5124" max="5124" width="17.125" style="22" customWidth="1"/>
    <col min="5125" max="5125" width="29" style="22" customWidth="1"/>
    <col min="5126" max="5126" width="53.75" style="22" customWidth="1"/>
    <col min="5127" max="5127" width="10.5" style="22" bestFit="1" customWidth="1"/>
    <col min="5128" max="5128" width="9.25" style="22" bestFit="1" customWidth="1"/>
    <col min="5129" max="5129" width="7" style="22" bestFit="1" customWidth="1"/>
    <col min="5130" max="5375" width="8.875" style="22"/>
    <col min="5376" max="5376" width="1.625" style="22" customWidth="1"/>
    <col min="5377" max="5377" width="3.25" style="22" customWidth="1"/>
    <col min="5378" max="5378" width="5.25" style="22" bestFit="1" customWidth="1"/>
    <col min="5379" max="5379" width="9.125" style="22" bestFit="1" customWidth="1"/>
    <col min="5380" max="5380" width="17.125" style="22" customWidth="1"/>
    <col min="5381" max="5381" width="29" style="22" customWidth="1"/>
    <col min="5382" max="5382" width="53.75" style="22" customWidth="1"/>
    <col min="5383" max="5383" width="10.5" style="22" bestFit="1" customWidth="1"/>
    <col min="5384" max="5384" width="9.25" style="22" bestFit="1" customWidth="1"/>
    <col min="5385" max="5385" width="7" style="22" bestFit="1" customWidth="1"/>
    <col min="5386" max="5631" width="8.875" style="22"/>
    <col min="5632" max="5632" width="1.625" style="22" customWidth="1"/>
    <col min="5633" max="5633" width="3.25" style="22" customWidth="1"/>
    <col min="5634" max="5634" width="5.25" style="22" bestFit="1" customWidth="1"/>
    <col min="5635" max="5635" width="9.125" style="22" bestFit="1" customWidth="1"/>
    <col min="5636" max="5636" width="17.125" style="22" customWidth="1"/>
    <col min="5637" max="5637" width="29" style="22" customWidth="1"/>
    <col min="5638" max="5638" width="53.75" style="22" customWidth="1"/>
    <col min="5639" max="5639" width="10.5" style="22" bestFit="1" customWidth="1"/>
    <col min="5640" max="5640" width="9.25" style="22" bestFit="1" customWidth="1"/>
    <col min="5641" max="5641" width="7" style="22" bestFit="1" customWidth="1"/>
    <col min="5642" max="5887" width="8.875" style="22"/>
    <col min="5888" max="5888" width="1.625" style="22" customWidth="1"/>
    <col min="5889" max="5889" width="3.25" style="22" customWidth="1"/>
    <col min="5890" max="5890" width="5.25" style="22" bestFit="1" customWidth="1"/>
    <col min="5891" max="5891" width="9.125" style="22" bestFit="1" customWidth="1"/>
    <col min="5892" max="5892" width="17.125" style="22" customWidth="1"/>
    <col min="5893" max="5893" width="29" style="22" customWidth="1"/>
    <col min="5894" max="5894" width="53.75" style="22" customWidth="1"/>
    <col min="5895" max="5895" width="10.5" style="22" bestFit="1" customWidth="1"/>
    <col min="5896" max="5896" width="9.25" style="22" bestFit="1" customWidth="1"/>
    <col min="5897" max="5897" width="7" style="22" bestFit="1" customWidth="1"/>
    <col min="5898" max="6143" width="8.875" style="22"/>
    <col min="6144" max="6144" width="1.625" style="22" customWidth="1"/>
    <col min="6145" max="6145" width="3.25" style="22" customWidth="1"/>
    <col min="6146" max="6146" width="5.25" style="22" bestFit="1" customWidth="1"/>
    <col min="6147" max="6147" width="9.125" style="22" bestFit="1" customWidth="1"/>
    <col min="6148" max="6148" width="17.125" style="22" customWidth="1"/>
    <col min="6149" max="6149" width="29" style="22" customWidth="1"/>
    <col min="6150" max="6150" width="53.75" style="22" customWidth="1"/>
    <col min="6151" max="6151" width="10.5" style="22" bestFit="1" customWidth="1"/>
    <col min="6152" max="6152" width="9.25" style="22" bestFit="1" customWidth="1"/>
    <col min="6153" max="6153" width="7" style="22" bestFit="1" customWidth="1"/>
    <col min="6154" max="6399" width="8.875" style="22"/>
    <col min="6400" max="6400" width="1.625" style="22" customWidth="1"/>
    <col min="6401" max="6401" width="3.25" style="22" customWidth="1"/>
    <col min="6402" max="6402" width="5.25" style="22" bestFit="1" customWidth="1"/>
    <col min="6403" max="6403" width="9.125" style="22" bestFit="1" customWidth="1"/>
    <col min="6404" max="6404" width="17.125" style="22" customWidth="1"/>
    <col min="6405" max="6405" width="29" style="22" customWidth="1"/>
    <col min="6406" max="6406" width="53.75" style="22" customWidth="1"/>
    <col min="6407" max="6407" width="10.5" style="22" bestFit="1" customWidth="1"/>
    <col min="6408" max="6408" width="9.25" style="22" bestFit="1" customWidth="1"/>
    <col min="6409" max="6409" width="7" style="22" bestFit="1" customWidth="1"/>
    <col min="6410" max="6655" width="8.875" style="22"/>
    <col min="6656" max="6656" width="1.625" style="22" customWidth="1"/>
    <col min="6657" max="6657" width="3.25" style="22" customWidth="1"/>
    <col min="6658" max="6658" width="5.25" style="22" bestFit="1" customWidth="1"/>
    <col min="6659" max="6659" width="9.125" style="22" bestFit="1" customWidth="1"/>
    <col min="6660" max="6660" width="17.125" style="22" customWidth="1"/>
    <col min="6661" max="6661" width="29" style="22" customWidth="1"/>
    <col min="6662" max="6662" width="53.75" style="22" customWidth="1"/>
    <col min="6663" max="6663" width="10.5" style="22" bestFit="1" customWidth="1"/>
    <col min="6664" max="6664" width="9.25" style="22" bestFit="1" customWidth="1"/>
    <col min="6665" max="6665" width="7" style="22" bestFit="1" customWidth="1"/>
    <col min="6666" max="6911" width="8.875" style="22"/>
    <col min="6912" max="6912" width="1.625" style="22" customWidth="1"/>
    <col min="6913" max="6913" width="3.25" style="22" customWidth="1"/>
    <col min="6914" max="6914" width="5.25" style="22" bestFit="1" customWidth="1"/>
    <col min="6915" max="6915" width="9.125" style="22" bestFit="1" customWidth="1"/>
    <col min="6916" max="6916" width="17.125" style="22" customWidth="1"/>
    <col min="6917" max="6917" width="29" style="22" customWidth="1"/>
    <col min="6918" max="6918" width="53.75" style="22" customWidth="1"/>
    <col min="6919" max="6919" width="10.5" style="22" bestFit="1" customWidth="1"/>
    <col min="6920" max="6920" width="9.25" style="22" bestFit="1" customWidth="1"/>
    <col min="6921" max="6921" width="7" style="22" bestFit="1" customWidth="1"/>
    <col min="6922" max="7167" width="8.875" style="22"/>
    <col min="7168" max="7168" width="1.625" style="22" customWidth="1"/>
    <col min="7169" max="7169" width="3.25" style="22" customWidth="1"/>
    <col min="7170" max="7170" width="5.25" style="22" bestFit="1" customWidth="1"/>
    <col min="7171" max="7171" width="9.125" style="22" bestFit="1" customWidth="1"/>
    <col min="7172" max="7172" width="17.125" style="22" customWidth="1"/>
    <col min="7173" max="7173" width="29" style="22" customWidth="1"/>
    <col min="7174" max="7174" width="53.75" style="22" customWidth="1"/>
    <col min="7175" max="7175" width="10.5" style="22" bestFit="1" customWidth="1"/>
    <col min="7176" max="7176" width="9.25" style="22" bestFit="1" customWidth="1"/>
    <col min="7177" max="7177" width="7" style="22" bestFit="1" customWidth="1"/>
    <col min="7178" max="7423" width="8.875" style="22"/>
    <col min="7424" max="7424" width="1.625" style="22" customWidth="1"/>
    <col min="7425" max="7425" width="3.25" style="22" customWidth="1"/>
    <col min="7426" max="7426" width="5.25" style="22" bestFit="1" customWidth="1"/>
    <col min="7427" max="7427" width="9.125" style="22" bestFit="1" customWidth="1"/>
    <col min="7428" max="7428" width="17.125" style="22" customWidth="1"/>
    <col min="7429" max="7429" width="29" style="22" customWidth="1"/>
    <col min="7430" max="7430" width="53.75" style="22" customWidth="1"/>
    <col min="7431" max="7431" width="10.5" style="22" bestFit="1" customWidth="1"/>
    <col min="7432" max="7432" width="9.25" style="22" bestFit="1" customWidth="1"/>
    <col min="7433" max="7433" width="7" style="22" bestFit="1" customWidth="1"/>
    <col min="7434" max="7679" width="8.875" style="22"/>
    <col min="7680" max="7680" width="1.625" style="22" customWidth="1"/>
    <col min="7681" max="7681" width="3.25" style="22" customWidth="1"/>
    <col min="7682" max="7682" width="5.25" style="22" bestFit="1" customWidth="1"/>
    <col min="7683" max="7683" width="9.125" style="22" bestFit="1" customWidth="1"/>
    <col min="7684" max="7684" width="17.125" style="22" customWidth="1"/>
    <col min="7685" max="7685" width="29" style="22" customWidth="1"/>
    <col min="7686" max="7686" width="53.75" style="22" customWidth="1"/>
    <col min="7687" max="7687" width="10.5" style="22" bestFit="1" customWidth="1"/>
    <col min="7688" max="7688" width="9.25" style="22" bestFit="1" customWidth="1"/>
    <col min="7689" max="7689" width="7" style="22" bestFit="1" customWidth="1"/>
    <col min="7690" max="7935" width="8.875" style="22"/>
    <col min="7936" max="7936" width="1.625" style="22" customWidth="1"/>
    <col min="7937" max="7937" width="3.25" style="22" customWidth="1"/>
    <col min="7938" max="7938" width="5.25" style="22" bestFit="1" customWidth="1"/>
    <col min="7939" max="7939" width="9.125" style="22" bestFit="1" customWidth="1"/>
    <col min="7940" max="7940" width="17.125" style="22" customWidth="1"/>
    <col min="7941" max="7941" width="29" style="22" customWidth="1"/>
    <col min="7942" max="7942" width="53.75" style="22" customWidth="1"/>
    <col min="7943" max="7943" width="10.5" style="22" bestFit="1" customWidth="1"/>
    <col min="7944" max="7944" width="9.25" style="22" bestFit="1" customWidth="1"/>
    <col min="7945" max="7945" width="7" style="22" bestFit="1" customWidth="1"/>
    <col min="7946" max="8191" width="8.875" style="22"/>
    <col min="8192" max="8192" width="1.625" style="22" customWidth="1"/>
    <col min="8193" max="8193" width="3.25" style="22" customWidth="1"/>
    <col min="8194" max="8194" width="5.25" style="22" bestFit="1" customWidth="1"/>
    <col min="8195" max="8195" width="9.125" style="22" bestFit="1" customWidth="1"/>
    <col min="8196" max="8196" width="17.125" style="22" customWidth="1"/>
    <col min="8197" max="8197" width="29" style="22" customWidth="1"/>
    <col min="8198" max="8198" width="53.75" style="22" customWidth="1"/>
    <col min="8199" max="8199" width="10.5" style="22" bestFit="1" customWidth="1"/>
    <col min="8200" max="8200" width="9.25" style="22" bestFit="1" customWidth="1"/>
    <col min="8201" max="8201" width="7" style="22" bestFit="1" customWidth="1"/>
    <col min="8202" max="8447" width="8.875" style="22"/>
    <col min="8448" max="8448" width="1.625" style="22" customWidth="1"/>
    <col min="8449" max="8449" width="3.25" style="22" customWidth="1"/>
    <col min="8450" max="8450" width="5.25" style="22" bestFit="1" customWidth="1"/>
    <col min="8451" max="8451" width="9.125" style="22" bestFit="1" customWidth="1"/>
    <col min="8452" max="8452" width="17.125" style="22" customWidth="1"/>
    <col min="8453" max="8453" width="29" style="22" customWidth="1"/>
    <col min="8454" max="8454" width="53.75" style="22" customWidth="1"/>
    <col min="8455" max="8455" width="10.5" style="22" bestFit="1" customWidth="1"/>
    <col min="8456" max="8456" width="9.25" style="22" bestFit="1" customWidth="1"/>
    <col min="8457" max="8457" width="7" style="22" bestFit="1" customWidth="1"/>
    <col min="8458" max="8703" width="8.875" style="22"/>
    <col min="8704" max="8704" width="1.625" style="22" customWidth="1"/>
    <col min="8705" max="8705" width="3.25" style="22" customWidth="1"/>
    <col min="8706" max="8706" width="5.25" style="22" bestFit="1" customWidth="1"/>
    <col min="8707" max="8707" width="9.125" style="22" bestFit="1" customWidth="1"/>
    <col min="8708" max="8708" width="17.125" style="22" customWidth="1"/>
    <col min="8709" max="8709" width="29" style="22" customWidth="1"/>
    <col min="8710" max="8710" width="53.75" style="22" customWidth="1"/>
    <col min="8711" max="8711" width="10.5" style="22" bestFit="1" customWidth="1"/>
    <col min="8712" max="8712" width="9.25" style="22" bestFit="1" customWidth="1"/>
    <col min="8713" max="8713" width="7" style="22" bestFit="1" customWidth="1"/>
    <col min="8714" max="8959" width="8.875" style="22"/>
    <col min="8960" max="8960" width="1.625" style="22" customWidth="1"/>
    <col min="8961" max="8961" width="3.25" style="22" customWidth="1"/>
    <col min="8962" max="8962" width="5.25" style="22" bestFit="1" customWidth="1"/>
    <col min="8963" max="8963" width="9.125" style="22" bestFit="1" customWidth="1"/>
    <col min="8964" max="8964" width="17.125" style="22" customWidth="1"/>
    <col min="8965" max="8965" width="29" style="22" customWidth="1"/>
    <col min="8966" max="8966" width="53.75" style="22" customWidth="1"/>
    <col min="8967" max="8967" width="10.5" style="22" bestFit="1" customWidth="1"/>
    <col min="8968" max="8968" width="9.25" style="22" bestFit="1" customWidth="1"/>
    <col min="8969" max="8969" width="7" style="22" bestFit="1" customWidth="1"/>
    <col min="8970" max="9215" width="8.875" style="22"/>
    <col min="9216" max="9216" width="1.625" style="22" customWidth="1"/>
    <col min="9217" max="9217" width="3.25" style="22" customWidth="1"/>
    <col min="9218" max="9218" width="5.25" style="22" bestFit="1" customWidth="1"/>
    <col min="9219" max="9219" width="9.125" style="22" bestFit="1" customWidth="1"/>
    <col min="9220" max="9220" width="17.125" style="22" customWidth="1"/>
    <col min="9221" max="9221" width="29" style="22" customWidth="1"/>
    <col min="9222" max="9222" width="53.75" style="22" customWidth="1"/>
    <col min="9223" max="9223" width="10.5" style="22" bestFit="1" customWidth="1"/>
    <col min="9224" max="9224" width="9.25" style="22" bestFit="1" customWidth="1"/>
    <col min="9225" max="9225" width="7" style="22" bestFit="1" customWidth="1"/>
    <col min="9226" max="9471" width="8.875" style="22"/>
    <col min="9472" max="9472" width="1.625" style="22" customWidth="1"/>
    <col min="9473" max="9473" width="3.25" style="22" customWidth="1"/>
    <col min="9474" max="9474" width="5.25" style="22" bestFit="1" customWidth="1"/>
    <col min="9475" max="9475" width="9.125" style="22" bestFit="1" customWidth="1"/>
    <col min="9476" max="9476" width="17.125" style="22" customWidth="1"/>
    <col min="9477" max="9477" width="29" style="22" customWidth="1"/>
    <col min="9478" max="9478" width="53.75" style="22" customWidth="1"/>
    <col min="9479" max="9479" width="10.5" style="22" bestFit="1" customWidth="1"/>
    <col min="9480" max="9480" width="9.25" style="22" bestFit="1" customWidth="1"/>
    <col min="9481" max="9481" width="7" style="22" bestFit="1" customWidth="1"/>
    <col min="9482" max="9727" width="8.875" style="22"/>
    <col min="9728" max="9728" width="1.625" style="22" customWidth="1"/>
    <col min="9729" max="9729" width="3.25" style="22" customWidth="1"/>
    <col min="9730" max="9730" width="5.25" style="22" bestFit="1" customWidth="1"/>
    <col min="9731" max="9731" width="9.125" style="22" bestFit="1" customWidth="1"/>
    <col min="9732" max="9732" width="17.125" style="22" customWidth="1"/>
    <col min="9733" max="9733" width="29" style="22" customWidth="1"/>
    <col min="9734" max="9734" width="53.75" style="22" customWidth="1"/>
    <col min="9735" max="9735" width="10.5" style="22" bestFit="1" customWidth="1"/>
    <col min="9736" max="9736" width="9.25" style="22" bestFit="1" customWidth="1"/>
    <col min="9737" max="9737" width="7" style="22" bestFit="1" customWidth="1"/>
    <col min="9738" max="9983" width="8.875" style="22"/>
    <col min="9984" max="9984" width="1.625" style="22" customWidth="1"/>
    <col min="9985" max="9985" width="3.25" style="22" customWidth="1"/>
    <col min="9986" max="9986" width="5.25" style="22" bestFit="1" customWidth="1"/>
    <col min="9987" max="9987" width="9.125" style="22" bestFit="1" customWidth="1"/>
    <col min="9988" max="9988" width="17.125" style="22" customWidth="1"/>
    <col min="9989" max="9989" width="29" style="22" customWidth="1"/>
    <col min="9990" max="9990" width="53.75" style="22" customWidth="1"/>
    <col min="9991" max="9991" width="10.5" style="22" bestFit="1" customWidth="1"/>
    <col min="9992" max="9992" width="9.25" style="22" bestFit="1" customWidth="1"/>
    <col min="9993" max="9993" width="7" style="22" bestFit="1" customWidth="1"/>
    <col min="9994" max="10239" width="8.875" style="22"/>
    <col min="10240" max="10240" width="1.625" style="22" customWidth="1"/>
    <col min="10241" max="10241" width="3.25" style="22" customWidth="1"/>
    <col min="10242" max="10242" width="5.25" style="22" bestFit="1" customWidth="1"/>
    <col min="10243" max="10243" width="9.125" style="22" bestFit="1" customWidth="1"/>
    <col min="10244" max="10244" width="17.125" style="22" customWidth="1"/>
    <col min="10245" max="10245" width="29" style="22" customWidth="1"/>
    <col min="10246" max="10246" width="53.75" style="22" customWidth="1"/>
    <col min="10247" max="10247" width="10.5" style="22" bestFit="1" customWidth="1"/>
    <col min="10248" max="10248" width="9.25" style="22" bestFit="1" customWidth="1"/>
    <col min="10249" max="10249" width="7" style="22" bestFit="1" customWidth="1"/>
    <col min="10250" max="10495" width="8.875" style="22"/>
    <col min="10496" max="10496" width="1.625" style="22" customWidth="1"/>
    <col min="10497" max="10497" width="3.25" style="22" customWidth="1"/>
    <col min="10498" max="10498" width="5.25" style="22" bestFit="1" customWidth="1"/>
    <col min="10499" max="10499" width="9.125" style="22" bestFit="1" customWidth="1"/>
    <col min="10500" max="10500" width="17.125" style="22" customWidth="1"/>
    <col min="10501" max="10501" width="29" style="22" customWidth="1"/>
    <col min="10502" max="10502" width="53.75" style="22" customWidth="1"/>
    <col min="10503" max="10503" width="10.5" style="22" bestFit="1" customWidth="1"/>
    <col min="10504" max="10504" width="9.25" style="22" bestFit="1" customWidth="1"/>
    <col min="10505" max="10505" width="7" style="22" bestFit="1" customWidth="1"/>
    <col min="10506" max="10751" width="8.875" style="22"/>
    <col min="10752" max="10752" width="1.625" style="22" customWidth="1"/>
    <col min="10753" max="10753" width="3.25" style="22" customWidth="1"/>
    <col min="10754" max="10754" width="5.25" style="22" bestFit="1" customWidth="1"/>
    <col min="10755" max="10755" width="9.125" style="22" bestFit="1" customWidth="1"/>
    <col min="10756" max="10756" width="17.125" style="22" customWidth="1"/>
    <col min="10757" max="10757" width="29" style="22" customWidth="1"/>
    <col min="10758" max="10758" width="53.75" style="22" customWidth="1"/>
    <col min="10759" max="10759" width="10.5" style="22" bestFit="1" customWidth="1"/>
    <col min="10760" max="10760" width="9.25" style="22" bestFit="1" customWidth="1"/>
    <col min="10761" max="10761" width="7" style="22" bestFit="1" customWidth="1"/>
    <col min="10762" max="11007" width="8.875" style="22"/>
    <col min="11008" max="11008" width="1.625" style="22" customWidth="1"/>
    <col min="11009" max="11009" width="3.25" style="22" customWidth="1"/>
    <col min="11010" max="11010" width="5.25" style="22" bestFit="1" customWidth="1"/>
    <col min="11011" max="11011" width="9.125" style="22" bestFit="1" customWidth="1"/>
    <col min="11012" max="11012" width="17.125" style="22" customWidth="1"/>
    <col min="11013" max="11013" width="29" style="22" customWidth="1"/>
    <col min="11014" max="11014" width="53.75" style="22" customWidth="1"/>
    <col min="11015" max="11015" width="10.5" style="22" bestFit="1" customWidth="1"/>
    <col min="11016" max="11016" width="9.25" style="22" bestFit="1" customWidth="1"/>
    <col min="11017" max="11017" width="7" style="22" bestFit="1" customWidth="1"/>
    <col min="11018" max="11263" width="8.875" style="22"/>
    <col min="11264" max="11264" width="1.625" style="22" customWidth="1"/>
    <col min="11265" max="11265" width="3.25" style="22" customWidth="1"/>
    <col min="11266" max="11266" width="5.25" style="22" bestFit="1" customWidth="1"/>
    <col min="11267" max="11267" width="9.125" style="22" bestFit="1" customWidth="1"/>
    <col min="11268" max="11268" width="17.125" style="22" customWidth="1"/>
    <col min="11269" max="11269" width="29" style="22" customWidth="1"/>
    <col min="11270" max="11270" width="53.75" style="22" customWidth="1"/>
    <col min="11271" max="11271" width="10.5" style="22" bestFit="1" customWidth="1"/>
    <col min="11272" max="11272" width="9.25" style="22" bestFit="1" customWidth="1"/>
    <col min="11273" max="11273" width="7" style="22" bestFit="1" customWidth="1"/>
    <col min="11274" max="11519" width="8.875" style="22"/>
    <col min="11520" max="11520" width="1.625" style="22" customWidth="1"/>
    <col min="11521" max="11521" width="3.25" style="22" customWidth="1"/>
    <col min="11522" max="11522" width="5.25" style="22" bestFit="1" customWidth="1"/>
    <col min="11523" max="11523" width="9.125" style="22" bestFit="1" customWidth="1"/>
    <col min="11524" max="11524" width="17.125" style="22" customWidth="1"/>
    <col min="11525" max="11525" width="29" style="22" customWidth="1"/>
    <col min="11526" max="11526" width="53.75" style="22" customWidth="1"/>
    <col min="11527" max="11527" width="10.5" style="22" bestFit="1" customWidth="1"/>
    <col min="11528" max="11528" width="9.25" style="22" bestFit="1" customWidth="1"/>
    <col min="11529" max="11529" width="7" style="22" bestFit="1" customWidth="1"/>
    <col min="11530" max="11775" width="8.875" style="22"/>
    <col min="11776" max="11776" width="1.625" style="22" customWidth="1"/>
    <col min="11777" max="11777" width="3.25" style="22" customWidth="1"/>
    <col min="11778" max="11778" width="5.25" style="22" bestFit="1" customWidth="1"/>
    <col min="11779" max="11779" width="9.125" style="22" bestFit="1" customWidth="1"/>
    <col min="11780" max="11780" width="17.125" style="22" customWidth="1"/>
    <col min="11781" max="11781" width="29" style="22" customWidth="1"/>
    <col min="11782" max="11782" width="53.75" style="22" customWidth="1"/>
    <col min="11783" max="11783" width="10.5" style="22" bestFit="1" customWidth="1"/>
    <col min="11784" max="11784" width="9.25" style="22" bestFit="1" customWidth="1"/>
    <col min="11785" max="11785" width="7" style="22" bestFit="1" customWidth="1"/>
    <col min="11786" max="12031" width="8.875" style="22"/>
    <col min="12032" max="12032" width="1.625" style="22" customWidth="1"/>
    <col min="12033" max="12033" width="3.25" style="22" customWidth="1"/>
    <col min="12034" max="12034" width="5.25" style="22" bestFit="1" customWidth="1"/>
    <col min="12035" max="12035" width="9.125" style="22" bestFit="1" customWidth="1"/>
    <col min="12036" max="12036" width="17.125" style="22" customWidth="1"/>
    <col min="12037" max="12037" width="29" style="22" customWidth="1"/>
    <col min="12038" max="12038" width="53.75" style="22" customWidth="1"/>
    <col min="12039" max="12039" width="10.5" style="22" bestFit="1" customWidth="1"/>
    <col min="12040" max="12040" width="9.25" style="22" bestFit="1" customWidth="1"/>
    <col min="12041" max="12041" width="7" style="22" bestFit="1" customWidth="1"/>
    <col min="12042" max="12287" width="8.875" style="22"/>
    <col min="12288" max="12288" width="1.625" style="22" customWidth="1"/>
    <col min="12289" max="12289" width="3.25" style="22" customWidth="1"/>
    <col min="12290" max="12290" width="5.25" style="22" bestFit="1" customWidth="1"/>
    <col min="12291" max="12291" width="9.125" style="22" bestFit="1" customWidth="1"/>
    <col min="12292" max="12292" width="17.125" style="22" customWidth="1"/>
    <col min="12293" max="12293" width="29" style="22" customWidth="1"/>
    <col min="12294" max="12294" width="53.75" style="22" customWidth="1"/>
    <col min="12295" max="12295" width="10.5" style="22" bestFit="1" customWidth="1"/>
    <col min="12296" max="12296" width="9.25" style="22" bestFit="1" customWidth="1"/>
    <col min="12297" max="12297" width="7" style="22" bestFit="1" customWidth="1"/>
    <col min="12298" max="12543" width="8.875" style="22"/>
    <col min="12544" max="12544" width="1.625" style="22" customWidth="1"/>
    <col min="12545" max="12545" width="3.25" style="22" customWidth="1"/>
    <col min="12546" max="12546" width="5.25" style="22" bestFit="1" customWidth="1"/>
    <col min="12547" max="12547" width="9.125" style="22" bestFit="1" customWidth="1"/>
    <col min="12548" max="12548" width="17.125" style="22" customWidth="1"/>
    <col min="12549" max="12549" width="29" style="22" customWidth="1"/>
    <col min="12550" max="12550" width="53.75" style="22" customWidth="1"/>
    <col min="12551" max="12551" width="10.5" style="22" bestFit="1" customWidth="1"/>
    <col min="12552" max="12552" width="9.25" style="22" bestFit="1" customWidth="1"/>
    <col min="12553" max="12553" width="7" style="22" bestFit="1" customWidth="1"/>
    <col min="12554" max="12799" width="8.875" style="22"/>
    <col min="12800" max="12800" width="1.625" style="22" customWidth="1"/>
    <col min="12801" max="12801" width="3.25" style="22" customWidth="1"/>
    <col min="12802" max="12802" width="5.25" style="22" bestFit="1" customWidth="1"/>
    <col min="12803" max="12803" width="9.125" style="22" bestFit="1" customWidth="1"/>
    <col min="12804" max="12804" width="17.125" style="22" customWidth="1"/>
    <col min="12805" max="12805" width="29" style="22" customWidth="1"/>
    <col min="12806" max="12806" width="53.75" style="22" customWidth="1"/>
    <col min="12807" max="12807" width="10.5" style="22" bestFit="1" customWidth="1"/>
    <col min="12808" max="12808" width="9.25" style="22" bestFit="1" customWidth="1"/>
    <col min="12809" max="12809" width="7" style="22" bestFit="1" customWidth="1"/>
    <col min="12810" max="13055" width="8.875" style="22"/>
    <col min="13056" max="13056" width="1.625" style="22" customWidth="1"/>
    <col min="13057" max="13057" width="3.25" style="22" customWidth="1"/>
    <col min="13058" max="13058" width="5.25" style="22" bestFit="1" customWidth="1"/>
    <col min="13059" max="13059" width="9.125" style="22" bestFit="1" customWidth="1"/>
    <col min="13060" max="13060" width="17.125" style="22" customWidth="1"/>
    <col min="13061" max="13061" width="29" style="22" customWidth="1"/>
    <col min="13062" max="13062" width="53.75" style="22" customWidth="1"/>
    <col min="13063" max="13063" width="10.5" style="22" bestFit="1" customWidth="1"/>
    <col min="13064" max="13064" width="9.25" style="22" bestFit="1" customWidth="1"/>
    <col min="13065" max="13065" width="7" style="22" bestFit="1" customWidth="1"/>
    <col min="13066" max="13311" width="8.875" style="22"/>
    <col min="13312" max="13312" width="1.625" style="22" customWidth="1"/>
    <col min="13313" max="13313" width="3.25" style="22" customWidth="1"/>
    <col min="13314" max="13314" width="5.25" style="22" bestFit="1" customWidth="1"/>
    <col min="13315" max="13315" width="9.125" style="22" bestFit="1" customWidth="1"/>
    <col min="13316" max="13316" width="17.125" style="22" customWidth="1"/>
    <col min="13317" max="13317" width="29" style="22" customWidth="1"/>
    <col min="13318" max="13318" width="53.75" style="22" customWidth="1"/>
    <col min="13319" max="13319" width="10.5" style="22" bestFit="1" customWidth="1"/>
    <col min="13320" max="13320" width="9.25" style="22" bestFit="1" customWidth="1"/>
    <col min="13321" max="13321" width="7" style="22" bestFit="1" customWidth="1"/>
    <col min="13322" max="13567" width="8.875" style="22"/>
    <col min="13568" max="13568" width="1.625" style="22" customWidth="1"/>
    <col min="13569" max="13569" width="3.25" style="22" customWidth="1"/>
    <col min="13570" max="13570" width="5.25" style="22" bestFit="1" customWidth="1"/>
    <col min="13571" max="13571" width="9.125" style="22" bestFit="1" customWidth="1"/>
    <col min="13572" max="13572" width="17.125" style="22" customWidth="1"/>
    <col min="13573" max="13573" width="29" style="22" customWidth="1"/>
    <col min="13574" max="13574" width="53.75" style="22" customWidth="1"/>
    <col min="13575" max="13575" width="10.5" style="22" bestFit="1" customWidth="1"/>
    <col min="13576" max="13576" width="9.25" style="22" bestFit="1" customWidth="1"/>
    <col min="13577" max="13577" width="7" style="22" bestFit="1" customWidth="1"/>
    <col min="13578" max="13823" width="8.875" style="22"/>
    <col min="13824" max="13824" width="1.625" style="22" customWidth="1"/>
    <col min="13825" max="13825" width="3.25" style="22" customWidth="1"/>
    <col min="13826" max="13826" width="5.25" style="22" bestFit="1" customWidth="1"/>
    <col min="13827" max="13827" width="9.125" style="22" bestFit="1" customWidth="1"/>
    <col min="13828" max="13828" width="17.125" style="22" customWidth="1"/>
    <col min="13829" max="13829" width="29" style="22" customWidth="1"/>
    <col min="13830" max="13830" width="53.75" style="22" customWidth="1"/>
    <col min="13831" max="13831" width="10.5" style="22" bestFit="1" customWidth="1"/>
    <col min="13832" max="13832" width="9.25" style="22" bestFit="1" customWidth="1"/>
    <col min="13833" max="13833" width="7" style="22" bestFit="1" customWidth="1"/>
    <col min="13834" max="14079" width="8.875" style="22"/>
    <col min="14080" max="14080" width="1.625" style="22" customWidth="1"/>
    <col min="14081" max="14081" width="3.25" style="22" customWidth="1"/>
    <col min="14082" max="14082" width="5.25" style="22" bestFit="1" customWidth="1"/>
    <col min="14083" max="14083" width="9.125" style="22" bestFit="1" customWidth="1"/>
    <col min="14084" max="14084" width="17.125" style="22" customWidth="1"/>
    <col min="14085" max="14085" width="29" style="22" customWidth="1"/>
    <col min="14086" max="14086" width="53.75" style="22" customWidth="1"/>
    <col min="14087" max="14087" width="10.5" style="22" bestFit="1" customWidth="1"/>
    <col min="14088" max="14088" width="9.25" style="22" bestFit="1" customWidth="1"/>
    <col min="14089" max="14089" width="7" style="22" bestFit="1" customWidth="1"/>
    <col min="14090" max="14335" width="8.875" style="22"/>
    <col min="14336" max="14336" width="1.625" style="22" customWidth="1"/>
    <col min="14337" max="14337" width="3.25" style="22" customWidth="1"/>
    <col min="14338" max="14338" width="5.25" style="22" bestFit="1" customWidth="1"/>
    <col min="14339" max="14339" width="9.125" style="22" bestFit="1" customWidth="1"/>
    <col min="14340" max="14340" width="17.125" style="22" customWidth="1"/>
    <col min="14341" max="14341" width="29" style="22" customWidth="1"/>
    <col min="14342" max="14342" width="53.75" style="22" customWidth="1"/>
    <col min="14343" max="14343" width="10.5" style="22" bestFit="1" customWidth="1"/>
    <col min="14344" max="14344" width="9.25" style="22" bestFit="1" customWidth="1"/>
    <col min="14345" max="14345" width="7" style="22" bestFit="1" customWidth="1"/>
    <col min="14346" max="14591" width="8.875" style="22"/>
    <col min="14592" max="14592" width="1.625" style="22" customWidth="1"/>
    <col min="14593" max="14593" width="3.25" style="22" customWidth="1"/>
    <col min="14594" max="14594" width="5.25" style="22" bestFit="1" customWidth="1"/>
    <col min="14595" max="14595" width="9.125" style="22" bestFit="1" customWidth="1"/>
    <col min="14596" max="14596" width="17.125" style="22" customWidth="1"/>
    <col min="14597" max="14597" width="29" style="22" customWidth="1"/>
    <col min="14598" max="14598" width="53.75" style="22" customWidth="1"/>
    <col min="14599" max="14599" width="10.5" style="22" bestFit="1" customWidth="1"/>
    <col min="14600" max="14600" width="9.25" style="22" bestFit="1" customWidth="1"/>
    <col min="14601" max="14601" width="7" style="22" bestFit="1" customWidth="1"/>
    <col min="14602" max="14847" width="8.875" style="22"/>
    <col min="14848" max="14848" width="1.625" style="22" customWidth="1"/>
    <col min="14849" max="14849" width="3.25" style="22" customWidth="1"/>
    <col min="14850" max="14850" width="5.25" style="22" bestFit="1" customWidth="1"/>
    <col min="14851" max="14851" width="9.125" style="22" bestFit="1" customWidth="1"/>
    <col min="14852" max="14852" width="17.125" style="22" customWidth="1"/>
    <col min="14853" max="14853" width="29" style="22" customWidth="1"/>
    <col min="14854" max="14854" width="53.75" style="22" customWidth="1"/>
    <col min="14855" max="14855" width="10.5" style="22" bestFit="1" customWidth="1"/>
    <col min="14856" max="14856" width="9.25" style="22" bestFit="1" customWidth="1"/>
    <col min="14857" max="14857" width="7" style="22" bestFit="1" customWidth="1"/>
    <col min="14858" max="15103" width="8.875" style="22"/>
    <col min="15104" max="15104" width="1.625" style="22" customWidth="1"/>
    <col min="15105" max="15105" width="3.25" style="22" customWidth="1"/>
    <col min="15106" max="15106" width="5.25" style="22" bestFit="1" customWidth="1"/>
    <col min="15107" max="15107" width="9.125" style="22" bestFit="1" customWidth="1"/>
    <col min="15108" max="15108" width="17.125" style="22" customWidth="1"/>
    <col min="15109" max="15109" width="29" style="22" customWidth="1"/>
    <col min="15110" max="15110" width="53.75" style="22" customWidth="1"/>
    <col min="15111" max="15111" width="10.5" style="22" bestFit="1" customWidth="1"/>
    <col min="15112" max="15112" width="9.25" style="22" bestFit="1" customWidth="1"/>
    <col min="15113" max="15113" width="7" style="22" bestFit="1" customWidth="1"/>
    <col min="15114" max="15359" width="8.875" style="22"/>
    <col min="15360" max="15360" width="1.625" style="22" customWidth="1"/>
    <col min="15361" max="15361" width="3.25" style="22" customWidth="1"/>
    <col min="15362" max="15362" width="5.25" style="22" bestFit="1" customWidth="1"/>
    <col min="15363" max="15363" width="9.125" style="22" bestFit="1" customWidth="1"/>
    <col min="15364" max="15364" width="17.125" style="22" customWidth="1"/>
    <col min="15365" max="15365" width="29" style="22" customWidth="1"/>
    <col min="15366" max="15366" width="53.75" style="22" customWidth="1"/>
    <col min="15367" max="15367" width="10.5" style="22" bestFit="1" customWidth="1"/>
    <col min="15368" max="15368" width="9.25" style="22" bestFit="1" customWidth="1"/>
    <col min="15369" max="15369" width="7" style="22" bestFit="1" customWidth="1"/>
    <col min="15370" max="15615" width="8.875" style="22"/>
    <col min="15616" max="15616" width="1.625" style="22" customWidth="1"/>
    <col min="15617" max="15617" width="3.25" style="22" customWidth="1"/>
    <col min="15618" max="15618" width="5.25" style="22" bestFit="1" customWidth="1"/>
    <col min="15619" max="15619" width="9.125" style="22" bestFit="1" customWidth="1"/>
    <col min="15620" max="15620" width="17.125" style="22" customWidth="1"/>
    <col min="15621" max="15621" width="29" style="22" customWidth="1"/>
    <col min="15622" max="15622" width="53.75" style="22" customWidth="1"/>
    <col min="15623" max="15623" width="10.5" style="22" bestFit="1" customWidth="1"/>
    <col min="15624" max="15624" width="9.25" style="22" bestFit="1" customWidth="1"/>
    <col min="15625" max="15625" width="7" style="22" bestFit="1" customWidth="1"/>
    <col min="15626" max="15871" width="8.875" style="22"/>
    <col min="15872" max="15872" width="1.625" style="22" customWidth="1"/>
    <col min="15873" max="15873" width="3.25" style="22" customWidth="1"/>
    <col min="15874" max="15874" width="5.25" style="22" bestFit="1" customWidth="1"/>
    <col min="15875" max="15875" width="9.125" style="22" bestFit="1" customWidth="1"/>
    <col min="15876" max="15876" width="17.125" style="22" customWidth="1"/>
    <col min="15877" max="15877" width="29" style="22" customWidth="1"/>
    <col min="15878" max="15878" width="53.75" style="22" customWidth="1"/>
    <col min="15879" max="15879" width="10.5" style="22" bestFit="1" customWidth="1"/>
    <col min="15880" max="15880" width="9.25" style="22" bestFit="1" customWidth="1"/>
    <col min="15881" max="15881" width="7" style="22" bestFit="1" customWidth="1"/>
    <col min="15882" max="16127" width="8.875" style="22"/>
    <col min="16128" max="16128" width="1.625" style="22" customWidth="1"/>
    <col min="16129" max="16129" width="3.25" style="22" customWidth="1"/>
    <col min="16130" max="16130" width="5.25" style="22" bestFit="1" customWidth="1"/>
    <col min="16131" max="16131" width="9.125" style="22" bestFit="1" customWidth="1"/>
    <col min="16132" max="16132" width="17.125" style="22" customWidth="1"/>
    <col min="16133" max="16133" width="29" style="22" customWidth="1"/>
    <col min="16134" max="16134" width="53.75" style="22" customWidth="1"/>
    <col min="16135" max="16135" width="10.5" style="22" bestFit="1" customWidth="1"/>
    <col min="16136" max="16136" width="9.25" style="22" bestFit="1" customWidth="1"/>
    <col min="16137" max="16137" width="7" style="22" bestFit="1" customWidth="1"/>
    <col min="16138" max="16384" width="8.875" style="22"/>
  </cols>
  <sheetData>
    <row r="1" spans="1:71" ht="37.5" customHeight="1">
      <c r="A1" s="581" t="s">
        <v>79</v>
      </c>
      <c r="B1" s="582"/>
      <c r="C1" s="582"/>
      <c r="D1" s="582"/>
      <c r="E1" s="582"/>
      <c r="F1" s="18">
        <f>SUM(F3:F88)</f>
        <v>410000</v>
      </c>
      <c r="G1" s="19"/>
      <c r="H1" s="19"/>
      <c r="I1" s="19"/>
      <c r="J1" s="19"/>
      <c r="K1" s="19"/>
      <c r="L1" s="19"/>
      <c r="M1" s="19"/>
      <c r="N1" s="19"/>
      <c r="O1" s="19"/>
      <c r="P1" s="19"/>
      <c r="Q1" s="20"/>
    </row>
    <row r="2" spans="1:71" s="27" customFormat="1" ht="54" customHeight="1">
      <c r="A2" s="23" t="s">
        <v>80</v>
      </c>
      <c r="B2" s="23" t="s">
        <v>81</v>
      </c>
      <c r="C2" s="23" t="s">
        <v>82</v>
      </c>
      <c r="D2" s="23" t="s">
        <v>83</v>
      </c>
      <c r="E2" s="23" t="s">
        <v>84</v>
      </c>
      <c r="F2" s="23" t="s">
        <v>85</v>
      </c>
      <c r="G2" s="23" t="s">
        <v>86</v>
      </c>
      <c r="H2" s="24" t="s">
        <v>87</v>
      </c>
      <c r="I2" s="24" t="s">
        <v>88</v>
      </c>
      <c r="J2" s="24" t="s">
        <v>89</v>
      </c>
      <c r="K2" s="24" t="s">
        <v>90</v>
      </c>
      <c r="L2" s="24" t="s">
        <v>91</v>
      </c>
      <c r="M2" s="24" t="s">
        <v>92</v>
      </c>
      <c r="N2" s="24" t="s">
        <v>93</v>
      </c>
      <c r="O2" s="23" t="s">
        <v>94</v>
      </c>
      <c r="P2" s="583"/>
      <c r="Q2" s="583"/>
      <c r="R2" s="25"/>
      <c r="S2" s="25"/>
      <c r="T2" s="25"/>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row>
    <row r="3" spans="1:71" ht="102" customHeight="1">
      <c r="A3" s="28">
        <v>1</v>
      </c>
      <c r="B3" s="29" t="s">
        <v>95</v>
      </c>
      <c r="C3" s="29" t="s">
        <v>96</v>
      </c>
      <c r="D3" s="30"/>
      <c r="E3" s="31" t="s">
        <v>97</v>
      </c>
      <c r="F3" s="32">
        <v>100000</v>
      </c>
      <c r="G3" s="28">
        <v>1</v>
      </c>
      <c r="H3" s="51">
        <v>42814</v>
      </c>
      <c r="I3" s="52"/>
      <c r="J3" s="34"/>
      <c r="K3" s="34"/>
      <c r="L3" s="34"/>
      <c r="M3" s="34"/>
      <c r="N3" s="34"/>
      <c r="O3" s="34"/>
      <c r="P3" s="584"/>
      <c r="Q3" s="585"/>
      <c r="R3" s="35"/>
      <c r="S3" s="35"/>
      <c r="T3" s="36"/>
    </row>
    <row r="4" spans="1:71" s="42" customFormat="1" ht="104.25" customHeight="1">
      <c r="A4" s="28">
        <v>2</v>
      </c>
      <c r="B4" s="28" t="s">
        <v>98</v>
      </c>
      <c r="C4" s="37" t="s">
        <v>99</v>
      </c>
      <c r="D4" s="34"/>
      <c r="E4" s="31" t="s">
        <v>97</v>
      </c>
      <c r="F4" s="38">
        <v>200000</v>
      </c>
      <c r="G4" s="28">
        <v>1</v>
      </c>
      <c r="H4" s="51">
        <v>42814</v>
      </c>
      <c r="I4" s="33"/>
      <c r="J4" s="34"/>
      <c r="K4" s="34"/>
      <c r="L4" s="34"/>
      <c r="M4" s="34"/>
      <c r="N4" s="34"/>
      <c r="O4" s="40"/>
      <c r="P4" s="586"/>
      <c r="Q4" s="587"/>
      <c r="R4" s="41"/>
      <c r="S4" s="578"/>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c r="BF4" s="41"/>
      <c r="BG4" s="41"/>
      <c r="BH4" s="41"/>
      <c r="BI4" s="41"/>
      <c r="BJ4" s="41"/>
      <c r="BK4" s="41"/>
      <c r="BL4" s="41"/>
      <c r="BM4" s="41"/>
      <c r="BN4" s="41"/>
      <c r="BO4" s="41"/>
      <c r="BP4" s="41"/>
      <c r="BQ4" s="41"/>
      <c r="BR4" s="41"/>
      <c r="BS4" s="41"/>
    </row>
    <row r="5" spans="1:71" s="41" customFormat="1" ht="93" customHeight="1">
      <c r="A5" s="28">
        <v>3</v>
      </c>
      <c r="B5" s="39" t="s">
        <v>100</v>
      </c>
      <c r="C5" s="43" t="s">
        <v>101</v>
      </c>
      <c r="D5" s="44"/>
      <c r="E5" s="31" t="s">
        <v>97</v>
      </c>
      <c r="F5" s="45">
        <v>60000</v>
      </c>
      <c r="G5" s="39">
        <v>1</v>
      </c>
      <c r="H5" s="39"/>
      <c r="I5" s="33"/>
      <c r="J5" s="44"/>
      <c r="K5" s="44"/>
      <c r="L5" s="44"/>
      <c r="M5" s="44"/>
      <c r="N5" s="44"/>
      <c r="O5" s="46"/>
      <c r="P5" s="579"/>
      <c r="Q5" s="580"/>
      <c r="S5" s="578"/>
    </row>
    <row r="6" spans="1:71" s="41" customFormat="1" ht="93" customHeight="1">
      <c r="A6" s="44">
        <v>4</v>
      </c>
      <c r="B6" s="47" t="s">
        <v>102</v>
      </c>
      <c r="C6" s="44"/>
      <c r="D6" s="44"/>
      <c r="E6" s="31" t="s">
        <v>97</v>
      </c>
      <c r="F6" s="45">
        <v>50000</v>
      </c>
      <c r="G6" s="44">
        <v>1</v>
      </c>
      <c r="H6" s="44"/>
      <c r="I6" s="44"/>
      <c r="J6" s="44"/>
      <c r="K6" s="44"/>
      <c r="L6" s="44"/>
      <c r="M6" s="44"/>
      <c r="N6" s="44"/>
      <c r="O6" s="46"/>
      <c r="P6" s="579"/>
      <c r="Q6" s="580"/>
    </row>
    <row r="7" spans="1:71" s="41" customFormat="1" ht="20.25" customHeight="1">
      <c r="A7" s="48"/>
      <c r="B7" s="48"/>
      <c r="C7" s="48"/>
      <c r="D7" s="48"/>
      <c r="E7" s="48"/>
      <c r="F7" s="48"/>
      <c r="G7" s="48"/>
      <c r="H7" s="48"/>
      <c r="I7" s="48"/>
      <c r="J7" s="48"/>
      <c r="K7" s="48"/>
      <c r="L7" s="48"/>
      <c r="M7" s="48"/>
      <c r="N7" s="48"/>
    </row>
    <row r="8" spans="1:71" s="41" customFormat="1" ht="20.25" customHeight="1">
      <c r="A8" s="48"/>
      <c r="B8" s="48"/>
      <c r="C8" s="48"/>
      <c r="D8" s="48"/>
      <c r="E8" s="48"/>
      <c r="F8" s="48"/>
      <c r="G8" s="48"/>
      <c r="H8" s="48"/>
      <c r="I8" s="48"/>
      <c r="J8" s="48"/>
      <c r="K8" s="48"/>
      <c r="L8" s="48"/>
      <c r="M8" s="48"/>
      <c r="N8" s="48"/>
    </row>
    <row r="9" spans="1:71" s="41" customFormat="1" ht="20.25" customHeight="1">
      <c r="A9" s="48"/>
      <c r="B9" s="48"/>
      <c r="C9" s="48"/>
      <c r="D9" s="48"/>
      <c r="E9" s="48"/>
      <c r="F9" s="48"/>
      <c r="G9" s="48"/>
      <c r="H9" s="48"/>
      <c r="I9" s="48"/>
      <c r="J9" s="48"/>
      <c r="K9" s="48"/>
      <c r="L9" s="48"/>
      <c r="M9" s="48"/>
      <c r="N9" s="48"/>
    </row>
    <row r="10" spans="1:71" s="41" customFormat="1" ht="20.25" customHeight="1">
      <c r="A10" s="48"/>
      <c r="B10" s="48"/>
      <c r="C10" s="48"/>
      <c r="D10" s="48"/>
      <c r="E10" s="48"/>
      <c r="F10" s="48"/>
      <c r="G10" s="48"/>
      <c r="H10" s="48"/>
      <c r="I10" s="48"/>
      <c r="J10" s="48"/>
      <c r="K10" s="48"/>
      <c r="L10" s="48"/>
      <c r="M10" s="48"/>
      <c r="N10" s="48"/>
    </row>
    <row r="11" spans="1:71" s="41" customFormat="1" ht="20.25" customHeight="1">
      <c r="A11" s="48"/>
      <c r="B11" s="48"/>
      <c r="C11" s="48"/>
      <c r="D11" s="48"/>
      <c r="E11" s="48"/>
      <c r="F11" s="48"/>
      <c r="G11" s="48"/>
      <c r="H11" s="48"/>
      <c r="I11" s="48"/>
      <c r="J11" s="48"/>
      <c r="K11" s="48"/>
      <c r="L11" s="48"/>
      <c r="M11" s="48"/>
      <c r="N11" s="48"/>
    </row>
    <row r="12" spans="1:71" s="41" customFormat="1" ht="20.25" customHeight="1">
      <c r="A12" s="48"/>
      <c r="B12" s="48"/>
      <c r="C12" s="48"/>
      <c r="D12" s="48"/>
      <c r="E12" s="48"/>
      <c r="F12" s="48"/>
      <c r="G12" s="48"/>
      <c r="H12" s="48"/>
      <c r="I12" s="48"/>
      <c r="J12" s="48"/>
      <c r="K12" s="48"/>
      <c r="L12" s="48"/>
      <c r="M12" s="48"/>
      <c r="N12" s="48"/>
    </row>
    <row r="13" spans="1:71" s="41" customFormat="1" ht="20.25" customHeight="1">
      <c r="A13" s="48"/>
      <c r="B13" s="48"/>
      <c r="C13" s="48"/>
      <c r="D13" s="48"/>
      <c r="E13" s="48"/>
      <c r="F13" s="48"/>
      <c r="G13" s="48"/>
      <c r="H13" s="48"/>
      <c r="I13" s="48"/>
      <c r="J13" s="48"/>
      <c r="K13" s="48"/>
      <c r="L13" s="48"/>
      <c r="M13" s="48"/>
      <c r="N13" s="48"/>
    </row>
    <row r="14" spans="1:71" s="41" customFormat="1" ht="20.25" customHeight="1">
      <c r="A14" s="48"/>
      <c r="B14" s="48"/>
      <c r="C14" s="48"/>
      <c r="D14" s="48"/>
      <c r="E14" s="48"/>
      <c r="F14" s="48"/>
      <c r="G14" s="48"/>
      <c r="H14" s="48"/>
      <c r="I14" s="48"/>
      <c r="J14" s="48"/>
      <c r="K14" s="48"/>
      <c r="L14" s="48"/>
      <c r="M14" s="48"/>
      <c r="N14" s="48"/>
    </row>
    <row r="15" spans="1:71" s="41" customFormat="1" ht="20.25" customHeight="1">
      <c r="A15" s="48"/>
      <c r="B15" s="48"/>
      <c r="C15" s="48"/>
      <c r="D15" s="48"/>
      <c r="E15" s="48"/>
      <c r="F15" s="48"/>
      <c r="G15" s="48"/>
      <c r="H15" s="48"/>
      <c r="I15" s="48"/>
      <c r="J15" s="48"/>
      <c r="K15" s="48"/>
      <c r="L15" s="48"/>
      <c r="M15" s="48"/>
      <c r="N15" s="48"/>
    </row>
    <row r="16" spans="1:71" s="41" customFormat="1" ht="20.25" customHeight="1">
      <c r="A16" s="48"/>
      <c r="B16" s="48"/>
      <c r="C16" s="48"/>
      <c r="D16" s="48"/>
      <c r="E16" s="48"/>
      <c r="F16" s="48"/>
      <c r="G16" s="48"/>
      <c r="H16" s="48"/>
      <c r="I16" s="48"/>
      <c r="J16" s="48"/>
      <c r="K16" s="48"/>
      <c r="L16" s="48"/>
      <c r="M16" s="48"/>
      <c r="N16" s="48"/>
    </row>
    <row r="17" spans="1:14" s="41" customFormat="1" ht="20.25" customHeight="1">
      <c r="A17" s="48"/>
      <c r="B17" s="48"/>
      <c r="C17" s="48"/>
      <c r="D17" s="48"/>
      <c r="E17" s="48"/>
      <c r="F17" s="48"/>
      <c r="G17" s="48"/>
      <c r="H17" s="48"/>
      <c r="I17" s="48"/>
      <c r="J17" s="48"/>
      <c r="K17" s="48"/>
      <c r="L17" s="48"/>
      <c r="M17" s="48"/>
      <c r="N17" s="48"/>
    </row>
    <row r="18" spans="1:14" s="41" customFormat="1" ht="20.25" customHeight="1">
      <c r="A18" s="48"/>
      <c r="B18" s="48"/>
      <c r="C18" s="48"/>
      <c r="D18" s="48"/>
      <c r="E18" s="48"/>
      <c r="F18" s="48"/>
      <c r="G18" s="48"/>
      <c r="H18" s="48"/>
      <c r="I18" s="48"/>
      <c r="J18" s="48"/>
      <c r="K18" s="48"/>
      <c r="L18" s="48"/>
      <c r="M18" s="48"/>
      <c r="N18" s="48"/>
    </row>
    <row r="19" spans="1:14" s="41" customFormat="1" ht="20.25" customHeight="1">
      <c r="A19" s="48"/>
      <c r="B19" s="48"/>
      <c r="C19" s="48"/>
      <c r="D19" s="48"/>
      <c r="E19" s="48"/>
      <c r="F19" s="48"/>
      <c r="G19" s="48"/>
      <c r="H19" s="48"/>
      <c r="I19" s="48"/>
      <c r="J19" s="48"/>
      <c r="K19" s="48"/>
      <c r="L19" s="48"/>
      <c r="M19" s="48"/>
      <c r="N19" s="48"/>
    </row>
    <row r="20" spans="1:14" s="41" customFormat="1" ht="20.25" customHeight="1">
      <c r="A20" s="48"/>
      <c r="B20" s="48"/>
      <c r="C20" s="48"/>
      <c r="D20" s="48"/>
      <c r="E20" s="48"/>
      <c r="F20" s="48"/>
      <c r="G20" s="48"/>
      <c r="H20" s="48"/>
      <c r="I20" s="48"/>
      <c r="J20" s="48"/>
      <c r="K20" s="48"/>
      <c r="L20" s="48"/>
      <c r="M20" s="48"/>
      <c r="N20" s="48"/>
    </row>
    <row r="21" spans="1:14" s="41" customFormat="1" ht="20.25" customHeight="1">
      <c r="A21" s="48"/>
      <c r="B21" s="48"/>
      <c r="C21" s="48"/>
      <c r="D21" s="48"/>
      <c r="E21" s="48"/>
      <c r="F21" s="48"/>
      <c r="G21" s="48"/>
      <c r="H21" s="48"/>
      <c r="I21" s="48"/>
      <c r="J21" s="48"/>
      <c r="K21" s="48"/>
      <c r="L21" s="48"/>
      <c r="M21" s="48"/>
      <c r="N21" s="48"/>
    </row>
    <row r="22" spans="1:14" s="41" customFormat="1" ht="20.25" customHeight="1">
      <c r="A22" s="48"/>
      <c r="B22" s="48"/>
      <c r="C22" s="48"/>
      <c r="D22" s="48"/>
      <c r="E22" s="48"/>
      <c r="F22" s="48"/>
      <c r="G22" s="48"/>
      <c r="H22" s="48"/>
      <c r="I22" s="48"/>
      <c r="J22" s="48"/>
      <c r="K22" s="48"/>
      <c r="L22" s="48"/>
      <c r="M22" s="48"/>
      <c r="N22" s="48"/>
    </row>
    <row r="23" spans="1:14" s="41" customFormat="1" ht="20.25" customHeight="1">
      <c r="A23" s="48"/>
      <c r="B23" s="48"/>
      <c r="C23" s="48"/>
      <c r="D23" s="48"/>
      <c r="E23" s="48"/>
      <c r="F23" s="48"/>
      <c r="G23" s="48"/>
      <c r="H23" s="48"/>
      <c r="I23" s="48"/>
      <c r="J23" s="48"/>
      <c r="K23" s="48"/>
      <c r="L23" s="48"/>
      <c r="M23" s="48"/>
      <c r="N23" s="48"/>
    </row>
    <row r="24" spans="1:14" s="41" customFormat="1" ht="20.25" customHeight="1">
      <c r="A24" s="48"/>
      <c r="B24" s="48"/>
      <c r="C24" s="48"/>
      <c r="D24" s="48"/>
      <c r="E24" s="48"/>
      <c r="F24" s="48"/>
      <c r="G24" s="48"/>
      <c r="H24" s="48"/>
      <c r="I24" s="48"/>
      <c r="J24" s="48"/>
      <c r="K24" s="48"/>
      <c r="L24" s="48"/>
      <c r="M24" s="48"/>
      <c r="N24" s="48"/>
    </row>
    <row r="25" spans="1:14" s="41" customFormat="1" ht="20.25" customHeight="1">
      <c r="A25" s="48"/>
      <c r="B25" s="48"/>
      <c r="C25" s="48"/>
      <c r="D25" s="48"/>
      <c r="E25" s="48"/>
      <c r="F25" s="48"/>
      <c r="G25" s="48"/>
      <c r="H25" s="48"/>
      <c r="I25" s="48"/>
      <c r="J25" s="48"/>
      <c r="K25" s="48"/>
      <c r="L25" s="48"/>
      <c r="M25" s="48"/>
      <c r="N25" s="48"/>
    </row>
    <row r="26" spans="1:14" s="41" customFormat="1" ht="20.25" customHeight="1">
      <c r="A26" s="48"/>
      <c r="B26" s="48"/>
      <c r="C26" s="48"/>
      <c r="D26" s="48"/>
      <c r="E26" s="48"/>
      <c r="F26" s="48"/>
      <c r="G26" s="48"/>
      <c r="H26" s="48"/>
      <c r="I26" s="48"/>
      <c r="J26" s="48"/>
      <c r="K26" s="48"/>
      <c r="L26" s="48"/>
      <c r="M26" s="48"/>
      <c r="N26" s="48"/>
    </row>
    <row r="27" spans="1:14" s="41" customFormat="1" ht="20.25" customHeight="1">
      <c r="A27" s="48"/>
      <c r="B27" s="48"/>
      <c r="C27" s="48"/>
      <c r="D27" s="48"/>
      <c r="E27" s="48"/>
      <c r="F27" s="48"/>
      <c r="G27" s="48"/>
      <c r="H27" s="48"/>
      <c r="I27" s="48"/>
      <c r="J27" s="48"/>
      <c r="K27" s="48"/>
      <c r="L27" s="48"/>
      <c r="M27" s="48"/>
      <c r="N27" s="48"/>
    </row>
    <row r="28" spans="1:14" s="41" customFormat="1" ht="20.25" customHeight="1">
      <c r="A28" s="48"/>
      <c r="B28" s="48"/>
      <c r="C28" s="48"/>
      <c r="D28" s="48"/>
      <c r="E28" s="48"/>
      <c r="F28" s="48"/>
      <c r="G28" s="48"/>
      <c r="H28" s="48"/>
      <c r="I28" s="48"/>
      <c r="J28" s="48"/>
      <c r="K28" s="48"/>
      <c r="L28" s="48"/>
      <c r="M28" s="48"/>
      <c r="N28" s="48"/>
    </row>
    <row r="29" spans="1:14" s="41" customFormat="1" ht="20.25" customHeight="1">
      <c r="A29" s="48"/>
      <c r="B29" s="48"/>
      <c r="C29" s="48"/>
      <c r="D29" s="48"/>
      <c r="E29" s="48"/>
      <c r="F29" s="48"/>
      <c r="G29" s="48"/>
      <c r="H29" s="48"/>
      <c r="I29" s="48"/>
      <c r="J29" s="48"/>
      <c r="K29" s="48"/>
      <c r="L29" s="48"/>
      <c r="M29" s="48"/>
      <c r="N29" s="48"/>
    </row>
    <row r="30" spans="1:14" s="41" customFormat="1" ht="20.25" customHeight="1">
      <c r="A30" s="48"/>
      <c r="B30" s="48"/>
      <c r="C30" s="48"/>
      <c r="D30" s="48"/>
      <c r="E30" s="48"/>
      <c r="F30" s="48"/>
      <c r="G30" s="48"/>
      <c r="H30" s="48"/>
      <c r="I30" s="48"/>
      <c r="J30" s="48"/>
      <c r="K30" s="48"/>
      <c r="L30" s="48"/>
      <c r="M30" s="48"/>
      <c r="N30" s="48"/>
    </row>
    <row r="31" spans="1:14" s="41" customFormat="1" ht="20.25" customHeight="1">
      <c r="A31" s="48"/>
      <c r="B31" s="48"/>
      <c r="C31" s="48"/>
      <c r="D31" s="48"/>
      <c r="E31" s="48"/>
      <c r="F31" s="48"/>
      <c r="G31" s="48"/>
      <c r="H31" s="48"/>
      <c r="I31" s="48"/>
      <c r="J31" s="48"/>
      <c r="K31" s="48"/>
      <c r="L31" s="48"/>
      <c r="M31" s="48"/>
      <c r="N31" s="48"/>
    </row>
    <row r="32" spans="1:14" s="41" customFormat="1" ht="20.25" customHeight="1">
      <c r="A32" s="48"/>
      <c r="B32" s="48"/>
      <c r="C32" s="48"/>
      <c r="D32" s="48"/>
      <c r="E32" s="48"/>
      <c r="F32" s="48"/>
      <c r="G32" s="48"/>
      <c r="H32" s="48"/>
      <c r="I32" s="48"/>
      <c r="J32" s="48"/>
      <c r="K32" s="48"/>
      <c r="L32" s="48"/>
      <c r="M32" s="48"/>
      <c r="N32" s="48"/>
    </row>
    <row r="33" spans="1:14" s="41" customFormat="1" ht="20.25" customHeight="1">
      <c r="A33" s="48"/>
      <c r="B33" s="48"/>
      <c r="C33" s="48"/>
      <c r="D33" s="48"/>
      <c r="E33" s="48"/>
      <c r="F33" s="48"/>
      <c r="G33" s="48"/>
      <c r="H33" s="48"/>
      <c r="I33" s="48"/>
      <c r="J33" s="48"/>
      <c r="K33" s="48"/>
      <c r="L33" s="48"/>
      <c r="M33" s="48"/>
      <c r="N33" s="48"/>
    </row>
    <row r="34" spans="1:14" s="41" customFormat="1" ht="20.25" customHeight="1">
      <c r="A34" s="48"/>
      <c r="B34" s="48"/>
      <c r="C34" s="48"/>
      <c r="D34" s="48"/>
      <c r="E34" s="48"/>
      <c r="F34" s="48"/>
      <c r="G34" s="48"/>
      <c r="H34" s="48"/>
      <c r="I34" s="48"/>
      <c r="J34" s="48"/>
      <c r="K34" s="48"/>
      <c r="L34" s="48"/>
      <c r="M34" s="48"/>
      <c r="N34" s="48"/>
    </row>
    <row r="35" spans="1:14" s="41" customFormat="1" ht="20.25" customHeight="1">
      <c r="A35" s="48"/>
      <c r="B35" s="48"/>
      <c r="C35" s="48"/>
      <c r="D35" s="48"/>
      <c r="E35" s="48"/>
      <c r="F35" s="48"/>
      <c r="G35" s="48"/>
      <c r="H35" s="48"/>
      <c r="I35" s="48"/>
      <c r="J35" s="48"/>
      <c r="K35" s="48"/>
      <c r="L35" s="48"/>
      <c r="M35" s="48"/>
      <c r="N35" s="48"/>
    </row>
    <row r="36" spans="1:14" s="41" customFormat="1" ht="20.25" customHeight="1">
      <c r="A36" s="48"/>
      <c r="B36" s="48"/>
      <c r="C36" s="48"/>
      <c r="D36" s="48"/>
      <c r="E36" s="48"/>
      <c r="F36" s="48"/>
      <c r="G36" s="48"/>
      <c r="H36" s="48"/>
      <c r="I36" s="48"/>
      <c r="J36" s="48"/>
      <c r="K36" s="48"/>
      <c r="L36" s="48"/>
      <c r="M36" s="48"/>
      <c r="N36" s="48"/>
    </row>
    <row r="37" spans="1:14" s="41" customFormat="1" ht="20.25" customHeight="1">
      <c r="A37" s="48"/>
      <c r="B37" s="48"/>
      <c r="C37" s="48"/>
      <c r="D37" s="48"/>
      <c r="E37" s="48"/>
      <c r="F37" s="48"/>
      <c r="G37" s="48"/>
      <c r="H37" s="48"/>
      <c r="I37" s="48"/>
      <c r="J37" s="48"/>
      <c r="K37" s="48"/>
      <c r="L37" s="48"/>
      <c r="M37" s="48"/>
      <c r="N37" s="48"/>
    </row>
    <row r="38" spans="1:14" s="41" customFormat="1" ht="20.25" customHeight="1">
      <c r="A38" s="48"/>
      <c r="B38" s="48"/>
      <c r="C38" s="48"/>
      <c r="D38" s="48"/>
      <c r="E38" s="48"/>
      <c r="F38" s="48"/>
      <c r="G38" s="48"/>
      <c r="H38" s="48"/>
      <c r="I38" s="48"/>
      <c r="J38" s="48"/>
      <c r="K38" s="48"/>
      <c r="L38" s="48"/>
      <c r="M38" s="48"/>
      <c r="N38" s="48"/>
    </row>
    <row r="39" spans="1:14" s="41" customFormat="1" ht="20.25" customHeight="1">
      <c r="A39" s="48"/>
      <c r="B39" s="48"/>
      <c r="C39" s="48"/>
      <c r="D39" s="48"/>
      <c r="E39" s="48"/>
      <c r="F39" s="48"/>
      <c r="G39" s="48"/>
      <c r="H39" s="48"/>
      <c r="I39" s="48"/>
      <c r="J39" s="48"/>
      <c r="K39" s="48"/>
      <c r="L39" s="48"/>
      <c r="M39" s="48"/>
      <c r="N39" s="48"/>
    </row>
    <row r="40" spans="1:14" s="41" customFormat="1" ht="20.25" customHeight="1">
      <c r="A40" s="48"/>
      <c r="B40" s="48"/>
      <c r="C40" s="48"/>
      <c r="D40" s="48"/>
      <c r="E40" s="48"/>
      <c r="F40" s="48"/>
      <c r="G40" s="48"/>
      <c r="H40" s="48"/>
      <c r="I40" s="48"/>
      <c r="J40" s="48"/>
      <c r="K40" s="48"/>
      <c r="L40" s="48"/>
      <c r="M40" s="48"/>
      <c r="N40" s="48"/>
    </row>
    <row r="41" spans="1:14" s="41" customFormat="1" ht="20.25" customHeight="1">
      <c r="A41" s="48"/>
      <c r="B41" s="48"/>
      <c r="C41" s="48"/>
      <c r="D41" s="48"/>
      <c r="E41" s="48"/>
      <c r="F41" s="48"/>
      <c r="G41" s="48"/>
      <c r="H41" s="48"/>
      <c r="I41" s="48"/>
      <c r="J41" s="48"/>
      <c r="K41" s="48"/>
      <c r="L41" s="48"/>
      <c r="M41" s="48"/>
      <c r="N41" s="48"/>
    </row>
    <row r="42" spans="1:14" s="41" customFormat="1" ht="20.25" customHeight="1">
      <c r="A42" s="48"/>
      <c r="B42" s="48"/>
      <c r="C42" s="48"/>
      <c r="D42" s="48"/>
      <c r="E42" s="48"/>
      <c r="F42" s="48"/>
      <c r="G42" s="48"/>
      <c r="H42" s="48"/>
      <c r="I42" s="48"/>
      <c r="J42" s="48"/>
      <c r="K42" s="48"/>
      <c r="L42" s="48"/>
      <c r="M42" s="48"/>
      <c r="N42" s="48"/>
    </row>
    <row r="43" spans="1:14" s="41" customFormat="1" ht="20.25" customHeight="1">
      <c r="A43" s="48"/>
      <c r="B43" s="48"/>
      <c r="C43" s="48"/>
      <c r="D43" s="48"/>
      <c r="E43" s="48"/>
      <c r="F43" s="48"/>
      <c r="G43" s="48"/>
      <c r="H43" s="48"/>
      <c r="I43" s="48"/>
      <c r="J43" s="48"/>
      <c r="K43" s="48"/>
      <c r="L43" s="48"/>
      <c r="M43" s="48"/>
      <c r="N43" s="48"/>
    </row>
    <row r="44" spans="1:14" s="41" customFormat="1" ht="20.25" customHeight="1">
      <c r="A44" s="48"/>
      <c r="B44" s="48"/>
      <c r="C44" s="48"/>
      <c r="D44" s="48"/>
      <c r="E44" s="48"/>
      <c r="F44" s="48"/>
      <c r="G44" s="48"/>
      <c r="H44" s="48"/>
      <c r="I44" s="48"/>
      <c r="J44" s="48"/>
      <c r="K44" s="48"/>
      <c r="L44" s="48"/>
      <c r="M44" s="48"/>
      <c r="N44" s="48"/>
    </row>
    <row r="45" spans="1:14" s="41" customFormat="1" ht="20.25" customHeight="1">
      <c r="A45" s="48"/>
      <c r="B45" s="48"/>
      <c r="C45" s="48"/>
      <c r="D45" s="48"/>
      <c r="E45" s="48"/>
      <c r="F45" s="48"/>
      <c r="G45" s="48"/>
      <c r="H45" s="48"/>
      <c r="I45" s="48"/>
      <c r="J45" s="48"/>
      <c r="K45" s="48"/>
      <c r="L45" s="48"/>
      <c r="M45" s="48"/>
      <c r="N45" s="48"/>
    </row>
    <row r="46" spans="1:14" s="41" customFormat="1" ht="20.25" customHeight="1">
      <c r="A46" s="48"/>
      <c r="B46" s="48"/>
      <c r="C46" s="48"/>
      <c r="D46" s="48"/>
      <c r="E46" s="48"/>
      <c r="F46" s="48"/>
      <c r="G46" s="48"/>
      <c r="H46" s="48"/>
      <c r="I46" s="48"/>
      <c r="J46" s="48"/>
      <c r="K46" s="48"/>
      <c r="L46" s="48"/>
      <c r="M46" s="48"/>
      <c r="N46" s="48"/>
    </row>
    <row r="47" spans="1:14" s="41" customFormat="1" ht="20.25" customHeight="1">
      <c r="A47" s="48"/>
      <c r="B47" s="48"/>
      <c r="C47" s="48"/>
      <c r="D47" s="48"/>
      <c r="E47" s="48"/>
      <c r="F47" s="48"/>
      <c r="G47" s="48"/>
      <c r="H47" s="48"/>
      <c r="I47" s="48"/>
      <c r="J47" s="48"/>
      <c r="K47" s="48"/>
      <c r="L47" s="48"/>
      <c r="M47" s="48"/>
      <c r="N47" s="48"/>
    </row>
    <row r="48" spans="1:14" s="41" customFormat="1" ht="20.25" customHeight="1">
      <c r="A48" s="48"/>
      <c r="B48" s="48"/>
      <c r="C48" s="48"/>
      <c r="D48" s="48"/>
      <c r="E48" s="48"/>
      <c r="F48" s="48"/>
      <c r="G48" s="48"/>
      <c r="H48" s="48"/>
      <c r="I48" s="48"/>
      <c r="J48" s="48"/>
      <c r="K48" s="48"/>
      <c r="L48" s="48"/>
      <c r="M48" s="48"/>
      <c r="N48" s="48"/>
    </row>
    <row r="49" spans="1:14" s="41" customFormat="1" ht="20.25" customHeight="1">
      <c r="A49" s="48"/>
      <c r="B49" s="48"/>
      <c r="C49" s="48"/>
      <c r="D49" s="48"/>
      <c r="E49" s="48"/>
      <c r="F49" s="48"/>
      <c r="G49" s="48"/>
      <c r="H49" s="48"/>
      <c r="I49" s="48"/>
      <c r="J49" s="48"/>
      <c r="K49" s="48"/>
      <c r="L49" s="48"/>
      <c r="M49" s="48"/>
      <c r="N49" s="48"/>
    </row>
    <row r="50" spans="1:14" s="41" customFormat="1" ht="20.25" customHeight="1">
      <c r="A50" s="48"/>
      <c r="B50" s="48"/>
      <c r="C50" s="48"/>
      <c r="D50" s="48"/>
      <c r="E50" s="48"/>
      <c r="F50" s="48"/>
      <c r="G50" s="48"/>
      <c r="H50" s="48"/>
      <c r="I50" s="48"/>
      <c r="J50" s="48"/>
      <c r="K50" s="48"/>
      <c r="L50" s="48"/>
      <c r="M50" s="48"/>
      <c r="N50" s="48"/>
    </row>
    <row r="51" spans="1:14" s="41" customFormat="1" ht="20.25" customHeight="1">
      <c r="A51" s="48"/>
      <c r="B51" s="48"/>
      <c r="C51" s="48"/>
      <c r="D51" s="48"/>
      <c r="E51" s="48"/>
      <c r="F51" s="48"/>
      <c r="G51" s="48"/>
      <c r="H51" s="48"/>
      <c r="I51" s="48"/>
      <c r="J51" s="48"/>
      <c r="K51" s="48"/>
      <c r="L51" s="48"/>
      <c r="M51" s="48"/>
      <c r="N51" s="48"/>
    </row>
    <row r="52" spans="1:14" s="41" customFormat="1" ht="20.25" customHeight="1">
      <c r="A52" s="48"/>
      <c r="B52" s="48"/>
      <c r="C52" s="48"/>
      <c r="D52" s="48"/>
      <c r="E52" s="48"/>
      <c r="F52" s="48"/>
      <c r="G52" s="48"/>
      <c r="H52" s="48"/>
      <c r="I52" s="48"/>
      <c r="J52" s="48"/>
      <c r="K52" s="48"/>
      <c r="L52" s="48"/>
      <c r="M52" s="48"/>
      <c r="N52" s="48"/>
    </row>
    <row r="53" spans="1:14" s="41" customFormat="1" ht="20.25" customHeight="1">
      <c r="A53" s="48"/>
      <c r="B53" s="48"/>
      <c r="C53" s="48"/>
      <c r="D53" s="48"/>
      <c r="E53" s="48"/>
      <c r="F53" s="48"/>
      <c r="G53" s="48"/>
      <c r="H53" s="48"/>
      <c r="I53" s="48"/>
      <c r="J53" s="48"/>
      <c r="K53" s="48"/>
      <c r="L53" s="48"/>
      <c r="M53" s="48"/>
      <c r="N53" s="48"/>
    </row>
    <row r="54" spans="1:14" s="41" customFormat="1" ht="20.25" customHeight="1">
      <c r="A54" s="48"/>
      <c r="B54" s="48"/>
      <c r="C54" s="48"/>
      <c r="D54" s="48"/>
      <c r="E54" s="48"/>
      <c r="F54" s="48"/>
      <c r="G54" s="48"/>
      <c r="H54" s="48"/>
      <c r="I54" s="48"/>
      <c r="J54" s="48"/>
      <c r="K54" s="48"/>
      <c r="L54" s="48"/>
      <c r="M54" s="48"/>
      <c r="N54" s="48"/>
    </row>
    <row r="55" spans="1:14" s="41" customFormat="1" ht="20.25" customHeight="1">
      <c r="A55" s="48"/>
      <c r="B55" s="48"/>
      <c r="C55" s="48"/>
      <c r="D55" s="48"/>
      <c r="E55" s="48"/>
      <c r="F55" s="48"/>
      <c r="G55" s="48"/>
      <c r="H55" s="48"/>
      <c r="I55" s="48"/>
      <c r="J55" s="48"/>
      <c r="K55" s="48"/>
      <c r="L55" s="48"/>
      <c r="M55" s="48"/>
      <c r="N55" s="48"/>
    </row>
    <row r="56" spans="1:14" s="41" customFormat="1" ht="20.25" customHeight="1">
      <c r="A56" s="48"/>
      <c r="B56" s="48"/>
      <c r="C56" s="48"/>
      <c r="D56" s="48"/>
      <c r="E56" s="48"/>
      <c r="F56" s="48"/>
      <c r="G56" s="48"/>
      <c r="H56" s="48"/>
      <c r="I56" s="48"/>
      <c r="J56" s="48"/>
      <c r="K56" s="48"/>
      <c r="L56" s="48"/>
      <c r="M56" s="48"/>
      <c r="N56" s="48"/>
    </row>
    <row r="57" spans="1:14" s="41" customFormat="1" ht="20.25" customHeight="1">
      <c r="A57" s="48"/>
      <c r="B57" s="48"/>
      <c r="C57" s="48"/>
      <c r="D57" s="48"/>
      <c r="E57" s="48"/>
      <c r="F57" s="48"/>
      <c r="G57" s="48"/>
      <c r="H57" s="48"/>
      <c r="I57" s="48"/>
      <c r="J57" s="48"/>
      <c r="K57" s="48"/>
      <c r="L57" s="48"/>
      <c r="M57" s="48"/>
      <c r="N57" s="48"/>
    </row>
    <row r="58" spans="1:14" s="41" customFormat="1" ht="20.25" customHeight="1">
      <c r="A58" s="48"/>
      <c r="B58" s="48"/>
      <c r="C58" s="48"/>
      <c r="D58" s="48"/>
      <c r="E58" s="48"/>
      <c r="F58" s="48"/>
      <c r="G58" s="48"/>
      <c r="H58" s="48"/>
      <c r="I58" s="48"/>
      <c r="J58" s="48"/>
      <c r="K58" s="48"/>
      <c r="L58" s="48"/>
      <c r="M58" s="48"/>
      <c r="N58" s="48"/>
    </row>
    <row r="59" spans="1:14" s="41" customFormat="1" ht="20.25" customHeight="1">
      <c r="A59" s="48"/>
      <c r="B59" s="48"/>
      <c r="C59" s="48"/>
      <c r="D59" s="48"/>
      <c r="E59" s="48"/>
      <c r="F59" s="48"/>
      <c r="G59" s="48"/>
      <c r="H59" s="48"/>
      <c r="I59" s="48"/>
      <c r="J59" s="48"/>
      <c r="K59" s="48"/>
      <c r="L59" s="48"/>
      <c r="M59" s="48"/>
      <c r="N59" s="48"/>
    </row>
    <row r="60" spans="1:14" s="41" customFormat="1" ht="20.25" customHeight="1">
      <c r="A60" s="48"/>
      <c r="B60" s="48"/>
      <c r="C60" s="48"/>
      <c r="D60" s="48"/>
      <c r="E60" s="48"/>
      <c r="F60" s="48"/>
      <c r="G60" s="48"/>
      <c r="H60" s="48"/>
      <c r="I60" s="48"/>
      <c r="J60" s="48"/>
      <c r="K60" s="48"/>
      <c r="L60" s="48"/>
      <c r="M60" s="48"/>
      <c r="N60" s="48"/>
    </row>
    <row r="61" spans="1:14" s="41" customFormat="1" ht="20.25" customHeight="1">
      <c r="A61" s="48"/>
      <c r="B61" s="48"/>
      <c r="C61" s="48"/>
      <c r="D61" s="48"/>
      <c r="E61" s="48"/>
      <c r="F61" s="48"/>
      <c r="G61" s="48"/>
      <c r="H61" s="48"/>
      <c r="I61" s="48"/>
      <c r="J61" s="48"/>
      <c r="K61" s="48"/>
      <c r="L61" s="48"/>
      <c r="M61" s="48"/>
      <c r="N61" s="48"/>
    </row>
    <row r="62" spans="1:14" s="41" customFormat="1" ht="20.25" customHeight="1">
      <c r="A62" s="48"/>
      <c r="B62" s="48"/>
      <c r="C62" s="48"/>
      <c r="D62" s="48"/>
      <c r="E62" s="48"/>
      <c r="F62" s="48"/>
      <c r="G62" s="48"/>
      <c r="H62" s="48"/>
      <c r="I62" s="48"/>
      <c r="J62" s="48"/>
      <c r="K62" s="48"/>
      <c r="L62" s="48"/>
      <c r="M62" s="48"/>
      <c r="N62" s="48"/>
    </row>
    <row r="63" spans="1:14" s="41" customFormat="1" ht="20.25" customHeight="1">
      <c r="A63" s="48"/>
      <c r="B63" s="48"/>
      <c r="C63" s="48"/>
      <c r="D63" s="48"/>
      <c r="E63" s="48"/>
      <c r="F63" s="48"/>
      <c r="G63" s="48"/>
      <c r="H63" s="48"/>
      <c r="I63" s="48"/>
      <c r="J63" s="48"/>
      <c r="K63" s="48"/>
      <c r="L63" s="48"/>
      <c r="M63" s="48"/>
      <c r="N63" s="48"/>
    </row>
    <row r="64" spans="1:14" s="41" customFormat="1" ht="20.25" customHeight="1">
      <c r="A64" s="48"/>
      <c r="B64" s="48"/>
      <c r="C64" s="48"/>
      <c r="D64" s="48"/>
      <c r="E64" s="48"/>
      <c r="F64" s="48"/>
      <c r="G64" s="48"/>
      <c r="H64" s="48"/>
      <c r="I64" s="48"/>
      <c r="J64" s="48"/>
      <c r="K64" s="48"/>
      <c r="L64" s="48"/>
      <c r="M64" s="48"/>
      <c r="N64" s="48"/>
    </row>
    <row r="65" spans="1:14" s="41" customFormat="1" ht="20.25" customHeight="1">
      <c r="A65" s="48"/>
      <c r="B65" s="48"/>
      <c r="C65" s="48"/>
      <c r="D65" s="48"/>
      <c r="E65" s="48"/>
      <c r="F65" s="48"/>
      <c r="G65" s="48"/>
      <c r="H65" s="48"/>
      <c r="I65" s="48"/>
      <c r="J65" s="48"/>
      <c r="K65" s="48"/>
      <c r="L65" s="48"/>
      <c r="M65" s="48"/>
      <c r="N65" s="48"/>
    </row>
    <row r="66" spans="1:14" s="41" customFormat="1" ht="20.25" customHeight="1">
      <c r="A66" s="48"/>
      <c r="B66" s="48"/>
      <c r="C66" s="48"/>
      <c r="D66" s="48"/>
      <c r="E66" s="48"/>
      <c r="F66" s="48"/>
      <c r="G66" s="48"/>
      <c r="H66" s="48"/>
      <c r="I66" s="48"/>
      <c r="J66" s="48"/>
      <c r="K66" s="48"/>
      <c r="L66" s="48"/>
      <c r="M66" s="48"/>
      <c r="N66" s="48"/>
    </row>
    <row r="67" spans="1:14" s="41" customFormat="1" ht="20.25" customHeight="1">
      <c r="A67" s="48"/>
      <c r="B67" s="48"/>
      <c r="C67" s="48"/>
      <c r="D67" s="48"/>
      <c r="E67" s="48"/>
      <c r="F67" s="48"/>
      <c r="G67" s="48"/>
      <c r="H67" s="48"/>
      <c r="I67" s="48"/>
      <c r="J67" s="48"/>
      <c r="K67" s="48"/>
      <c r="L67" s="48"/>
      <c r="M67" s="48"/>
      <c r="N67" s="48"/>
    </row>
    <row r="68" spans="1:14" s="41" customFormat="1" ht="20.25" customHeight="1">
      <c r="A68" s="48"/>
      <c r="B68" s="48"/>
      <c r="C68" s="48"/>
      <c r="D68" s="48"/>
      <c r="E68" s="48"/>
      <c r="F68" s="48"/>
      <c r="G68" s="48"/>
      <c r="H68" s="48"/>
      <c r="I68" s="48"/>
      <c r="J68" s="48"/>
      <c r="K68" s="48"/>
      <c r="L68" s="48"/>
      <c r="M68" s="48"/>
      <c r="N68" s="48"/>
    </row>
    <row r="69" spans="1:14" s="41" customFormat="1" ht="20.25" customHeight="1">
      <c r="A69" s="48"/>
      <c r="B69" s="48"/>
      <c r="C69" s="48"/>
      <c r="D69" s="48"/>
      <c r="E69" s="48"/>
      <c r="F69" s="48"/>
      <c r="G69" s="48"/>
      <c r="H69" s="48"/>
      <c r="I69" s="48"/>
      <c r="J69" s="48"/>
      <c r="K69" s="48"/>
      <c r="L69" s="48"/>
      <c r="M69" s="48"/>
      <c r="N69" s="48"/>
    </row>
    <row r="70" spans="1:14" s="41" customFormat="1" ht="20.25" customHeight="1">
      <c r="A70" s="48"/>
      <c r="B70" s="48"/>
      <c r="C70" s="48"/>
      <c r="D70" s="48"/>
      <c r="E70" s="48"/>
      <c r="F70" s="48"/>
      <c r="G70" s="48"/>
      <c r="H70" s="48"/>
      <c r="I70" s="48"/>
      <c r="J70" s="48"/>
      <c r="K70" s="48"/>
      <c r="L70" s="48"/>
      <c r="M70" s="48"/>
      <c r="N70" s="48"/>
    </row>
    <row r="71" spans="1:14" s="41" customFormat="1" ht="20.25" customHeight="1">
      <c r="A71" s="48"/>
      <c r="B71" s="48"/>
      <c r="C71" s="48"/>
      <c r="D71" s="48"/>
      <c r="E71" s="48"/>
      <c r="F71" s="48"/>
      <c r="G71" s="48"/>
      <c r="H71" s="48"/>
      <c r="I71" s="48"/>
      <c r="J71" s="48"/>
      <c r="K71" s="48"/>
      <c r="L71" s="48"/>
      <c r="M71" s="48"/>
      <c r="N71" s="48"/>
    </row>
    <row r="72" spans="1:14" s="41" customFormat="1" ht="20.25" customHeight="1">
      <c r="A72" s="48"/>
      <c r="B72" s="48"/>
      <c r="C72" s="48"/>
      <c r="D72" s="48"/>
      <c r="E72" s="48"/>
      <c r="F72" s="48"/>
      <c r="G72" s="48"/>
      <c r="H72" s="48"/>
      <c r="I72" s="48"/>
      <c r="J72" s="48"/>
      <c r="K72" s="48"/>
      <c r="L72" s="48"/>
      <c r="M72" s="48"/>
      <c r="N72" s="48"/>
    </row>
    <row r="73" spans="1:14" s="41" customFormat="1" ht="20.25" customHeight="1">
      <c r="A73" s="48"/>
      <c r="B73" s="48"/>
      <c r="C73" s="48"/>
      <c r="D73" s="48"/>
      <c r="E73" s="48"/>
      <c r="F73" s="48"/>
      <c r="G73" s="48"/>
      <c r="H73" s="48"/>
      <c r="I73" s="48"/>
      <c r="J73" s="48"/>
      <c r="K73" s="48"/>
      <c r="L73" s="48"/>
      <c r="M73" s="48"/>
      <c r="N73" s="48"/>
    </row>
    <row r="74" spans="1:14" s="41" customFormat="1" ht="20.25" customHeight="1">
      <c r="A74" s="48"/>
      <c r="B74" s="48"/>
      <c r="C74" s="48"/>
      <c r="D74" s="48"/>
      <c r="E74" s="48"/>
      <c r="F74" s="48"/>
      <c r="G74" s="48"/>
      <c r="H74" s="48"/>
      <c r="I74" s="48"/>
      <c r="J74" s="48"/>
      <c r="K74" s="48"/>
      <c r="L74" s="48"/>
      <c r="M74" s="48"/>
      <c r="N74" s="48"/>
    </row>
    <row r="75" spans="1:14" s="41" customFormat="1" ht="20.25" customHeight="1">
      <c r="A75" s="48"/>
      <c r="B75" s="48"/>
      <c r="C75" s="48"/>
      <c r="D75" s="48"/>
      <c r="E75" s="48"/>
      <c r="F75" s="48"/>
      <c r="G75" s="48"/>
      <c r="H75" s="48"/>
      <c r="I75" s="48"/>
      <c r="J75" s="48"/>
      <c r="K75" s="48"/>
      <c r="L75" s="48"/>
      <c r="M75" s="48"/>
      <c r="N75" s="48"/>
    </row>
    <row r="76" spans="1:14" s="41" customFormat="1" ht="20.25" customHeight="1">
      <c r="A76" s="48"/>
      <c r="B76" s="48"/>
      <c r="C76" s="48"/>
      <c r="D76" s="48"/>
      <c r="E76" s="48"/>
      <c r="F76" s="48"/>
      <c r="G76" s="48"/>
      <c r="H76" s="48"/>
      <c r="I76" s="48"/>
      <c r="J76" s="48"/>
      <c r="K76" s="48"/>
      <c r="L76" s="48"/>
      <c r="M76" s="48"/>
      <c r="N76" s="48"/>
    </row>
    <row r="77" spans="1:14" s="41" customFormat="1" ht="20.25" customHeight="1">
      <c r="A77" s="48"/>
      <c r="B77" s="48"/>
      <c r="C77" s="48"/>
      <c r="D77" s="48"/>
      <c r="E77" s="48"/>
      <c r="F77" s="48"/>
      <c r="G77" s="48"/>
      <c r="H77" s="48"/>
      <c r="I77" s="48"/>
      <c r="J77" s="48"/>
      <c r="K77" s="48"/>
      <c r="L77" s="48"/>
      <c r="M77" s="48"/>
      <c r="N77" s="48"/>
    </row>
    <row r="78" spans="1:14" s="41" customFormat="1" ht="20.25" customHeight="1">
      <c r="A78" s="48"/>
      <c r="B78" s="48"/>
      <c r="C78" s="48"/>
      <c r="D78" s="48"/>
      <c r="E78" s="48"/>
      <c r="F78" s="48"/>
      <c r="G78" s="48"/>
      <c r="H78" s="48"/>
      <c r="I78" s="48"/>
      <c r="J78" s="48"/>
      <c r="K78" s="48"/>
      <c r="L78" s="48"/>
      <c r="M78" s="48"/>
      <c r="N78" s="48"/>
    </row>
    <row r="79" spans="1:14" s="41" customFormat="1" ht="20.25" customHeight="1">
      <c r="A79" s="48"/>
      <c r="B79" s="48"/>
      <c r="C79" s="48"/>
      <c r="D79" s="48"/>
      <c r="E79" s="48"/>
      <c r="F79" s="48"/>
      <c r="G79" s="48"/>
      <c r="H79" s="48"/>
      <c r="I79" s="48"/>
      <c r="J79" s="48"/>
      <c r="K79" s="48"/>
      <c r="L79" s="48"/>
      <c r="M79" s="48"/>
      <c r="N79" s="48"/>
    </row>
    <row r="80" spans="1:14" s="41" customFormat="1" ht="20.25" customHeight="1">
      <c r="A80" s="48"/>
      <c r="B80" s="48"/>
      <c r="C80" s="48"/>
      <c r="D80" s="48"/>
      <c r="E80" s="48"/>
      <c r="F80" s="48"/>
      <c r="G80" s="48"/>
      <c r="H80" s="48"/>
      <c r="I80" s="48"/>
      <c r="J80" s="48"/>
      <c r="K80" s="48"/>
      <c r="L80" s="48"/>
      <c r="M80" s="48"/>
      <c r="N80" s="48"/>
    </row>
    <row r="81" spans="1:14" s="41" customFormat="1" ht="20.25" customHeight="1">
      <c r="A81" s="48"/>
      <c r="B81" s="48"/>
      <c r="C81" s="48"/>
      <c r="D81" s="48"/>
      <c r="E81" s="48"/>
      <c r="F81" s="48"/>
      <c r="G81" s="48"/>
      <c r="H81" s="48"/>
      <c r="I81" s="48"/>
      <c r="J81" s="48"/>
      <c r="K81" s="48"/>
      <c r="L81" s="48"/>
      <c r="M81" s="48"/>
      <c r="N81" s="48"/>
    </row>
    <row r="82" spans="1:14" s="41" customFormat="1" ht="20.25" customHeight="1">
      <c r="A82" s="48"/>
      <c r="B82" s="48"/>
      <c r="C82" s="48"/>
      <c r="D82" s="48"/>
      <c r="E82" s="48"/>
      <c r="F82" s="48"/>
      <c r="G82" s="48"/>
      <c r="H82" s="48"/>
      <c r="I82" s="48"/>
      <c r="J82" s="48"/>
      <c r="K82" s="48"/>
      <c r="L82" s="48"/>
      <c r="M82" s="48"/>
      <c r="N82" s="48"/>
    </row>
    <row r="83" spans="1:14" s="41" customFormat="1" ht="20.25" customHeight="1">
      <c r="A83" s="48"/>
      <c r="B83" s="48"/>
      <c r="C83" s="48"/>
      <c r="D83" s="48"/>
      <c r="E83" s="48"/>
      <c r="F83" s="48"/>
      <c r="G83" s="48"/>
      <c r="H83" s="48"/>
      <c r="I83" s="48"/>
      <c r="J83" s="48"/>
      <c r="K83" s="48"/>
      <c r="L83" s="48"/>
      <c r="M83" s="48"/>
      <c r="N83" s="48"/>
    </row>
    <row r="84" spans="1:14" s="41" customFormat="1" ht="20.25" customHeight="1">
      <c r="A84" s="48"/>
      <c r="B84" s="48"/>
      <c r="C84" s="48"/>
      <c r="D84" s="48"/>
      <c r="E84" s="48"/>
      <c r="F84" s="48"/>
      <c r="G84" s="48"/>
      <c r="H84" s="48"/>
      <c r="I84" s="48"/>
      <c r="J84" s="48"/>
      <c r="K84" s="48"/>
      <c r="L84" s="48"/>
      <c r="M84" s="48"/>
      <c r="N84" s="48"/>
    </row>
    <row r="85" spans="1:14" s="41" customFormat="1" ht="20.25" customHeight="1">
      <c r="A85" s="48"/>
      <c r="B85" s="48"/>
      <c r="C85" s="48"/>
      <c r="D85" s="48"/>
      <c r="E85" s="48"/>
      <c r="F85" s="48"/>
      <c r="G85" s="48"/>
      <c r="H85" s="48"/>
      <c r="I85" s="48"/>
      <c r="J85" s="48"/>
      <c r="K85" s="48"/>
      <c r="L85" s="48"/>
      <c r="M85" s="48"/>
      <c r="N85" s="48"/>
    </row>
    <row r="86" spans="1:14" s="41" customFormat="1" ht="20.25" customHeight="1">
      <c r="A86" s="48"/>
      <c r="B86" s="48"/>
      <c r="C86" s="48"/>
      <c r="D86" s="48"/>
      <c r="E86" s="48"/>
      <c r="F86" s="48"/>
      <c r="G86" s="48"/>
      <c r="H86" s="48"/>
      <c r="I86" s="48"/>
      <c r="J86" s="48"/>
      <c r="K86" s="48"/>
      <c r="L86" s="48"/>
      <c r="M86" s="48"/>
      <c r="N86" s="48"/>
    </row>
    <row r="87" spans="1:14" s="41" customFormat="1" ht="20.25" customHeight="1">
      <c r="A87" s="48"/>
      <c r="B87" s="48"/>
      <c r="C87" s="48"/>
      <c r="D87" s="48"/>
      <c r="E87" s="48"/>
      <c r="F87" s="48"/>
      <c r="G87" s="48"/>
      <c r="H87" s="48"/>
      <c r="I87" s="48"/>
      <c r="J87" s="48"/>
      <c r="K87" s="48"/>
      <c r="L87" s="48"/>
      <c r="M87" s="48"/>
      <c r="N87" s="48"/>
    </row>
    <row r="88" spans="1:14" s="41" customFormat="1" ht="20.25" customHeight="1">
      <c r="A88" s="48"/>
      <c r="B88" s="48"/>
      <c r="C88" s="48"/>
      <c r="D88" s="48"/>
      <c r="E88" s="48"/>
      <c r="F88" s="48"/>
      <c r="G88" s="48"/>
      <c r="H88" s="48"/>
      <c r="I88" s="48"/>
      <c r="J88" s="48"/>
      <c r="K88" s="48"/>
      <c r="L88" s="48"/>
      <c r="M88" s="48"/>
      <c r="N88" s="48"/>
    </row>
    <row r="89" spans="1:14" s="41" customFormat="1" ht="20.25" customHeight="1">
      <c r="A89" s="48"/>
      <c r="B89" s="48"/>
      <c r="C89" s="48"/>
      <c r="D89" s="48"/>
      <c r="E89" s="48"/>
      <c r="F89" s="48"/>
      <c r="G89" s="48"/>
      <c r="H89" s="48"/>
      <c r="I89" s="48"/>
      <c r="J89" s="48"/>
      <c r="K89" s="48"/>
      <c r="L89" s="48"/>
      <c r="M89" s="48"/>
      <c r="N89" s="48"/>
    </row>
    <row r="90" spans="1:14" s="41" customFormat="1" ht="20.25" customHeight="1">
      <c r="A90" s="48"/>
      <c r="B90" s="48"/>
      <c r="C90" s="48"/>
      <c r="D90" s="48"/>
      <c r="E90" s="48"/>
      <c r="F90" s="48"/>
      <c r="G90" s="48"/>
      <c r="H90" s="48"/>
      <c r="I90" s="48"/>
      <c r="J90" s="48"/>
      <c r="K90" s="48"/>
      <c r="L90" s="48"/>
      <c r="M90" s="48"/>
      <c r="N90" s="48"/>
    </row>
    <row r="91" spans="1:14" s="41" customFormat="1" ht="20.25" customHeight="1">
      <c r="A91" s="48"/>
      <c r="B91" s="48"/>
      <c r="C91" s="48"/>
      <c r="D91" s="48"/>
      <c r="E91" s="48"/>
      <c r="F91" s="48"/>
      <c r="G91" s="48"/>
      <c r="H91" s="48"/>
      <c r="I91" s="48"/>
      <c r="J91" s="48"/>
      <c r="K91" s="48"/>
      <c r="L91" s="48"/>
      <c r="M91" s="48"/>
      <c r="N91" s="48"/>
    </row>
    <row r="92" spans="1:14" s="41" customFormat="1" ht="20.25" customHeight="1">
      <c r="A92" s="48"/>
      <c r="B92" s="48"/>
      <c r="C92" s="48"/>
      <c r="D92" s="48"/>
      <c r="E92" s="48"/>
      <c r="F92" s="48"/>
      <c r="G92" s="48"/>
      <c r="H92" s="48"/>
      <c r="I92" s="48"/>
      <c r="J92" s="48"/>
      <c r="K92" s="48"/>
      <c r="L92" s="48"/>
      <c r="M92" s="48"/>
      <c r="N92" s="48"/>
    </row>
    <row r="93" spans="1:14" s="41" customFormat="1" ht="20.25" customHeight="1">
      <c r="A93" s="48"/>
      <c r="B93" s="48"/>
      <c r="C93" s="48"/>
      <c r="D93" s="48"/>
      <c r="E93" s="48"/>
      <c r="F93" s="48"/>
      <c r="G93" s="48"/>
      <c r="H93" s="48"/>
      <c r="I93" s="48"/>
      <c r="J93" s="48"/>
      <c r="K93" s="48"/>
      <c r="L93" s="48"/>
      <c r="M93" s="48"/>
      <c r="N93" s="48"/>
    </row>
    <row r="94" spans="1:14" s="41" customFormat="1" ht="20.25" customHeight="1">
      <c r="A94" s="48"/>
      <c r="B94" s="48"/>
      <c r="C94" s="48"/>
      <c r="D94" s="48"/>
      <c r="E94" s="48"/>
      <c r="F94" s="48"/>
      <c r="G94" s="48"/>
      <c r="H94" s="48"/>
      <c r="I94" s="48"/>
      <c r="J94" s="48"/>
      <c r="K94" s="48"/>
      <c r="L94" s="48"/>
      <c r="M94" s="48"/>
      <c r="N94" s="48"/>
    </row>
    <row r="95" spans="1:14" s="21" customFormat="1" ht="20.25" customHeight="1">
      <c r="A95" s="49"/>
      <c r="B95" s="49"/>
      <c r="C95" s="49"/>
      <c r="D95" s="49"/>
      <c r="E95" s="49"/>
      <c r="F95" s="49"/>
      <c r="G95" s="49"/>
      <c r="H95" s="49"/>
      <c r="I95" s="49"/>
      <c r="J95" s="49"/>
      <c r="K95" s="49"/>
      <c r="L95" s="49"/>
      <c r="M95" s="49"/>
      <c r="N95" s="49"/>
    </row>
    <row r="96" spans="1:14" s="21" customFormat="1" ht="20.25" customHeight="1">
      <c r="A96" s="49"/>
      <c r="B96" s="49"/>
      <c r="C96" s="49"/>
      <c r="D96" s="49"/>
      <c r="E96" s="49"/>
      <c r="F96" s="49"/>
      <c r="G96" s="49"/>
      <c r="H96" s="49"/>
      <c r="I96" s="49"/>
      <c r="J96" s="49"/>
      <c r="K96" s="49"/>
      <c r="L96" s="49"/>
      <c r="M96" s="49"/>
      <c r="N96" s="49"/>
    </row>
    <row r="97" spans="1:14" s="21" customFormat="1" ht="20.25" customHeight="1">
      <c r="A97" s="49"/>
      <c r="B97" s="49"/>
      <c r="C97" s="49"/>
      <c r="D97" s="49"/>
      <c r="E97" s="49"/>
      <c r="F97" s="49"/>
      <c r="G97" s="49"/>
      <c r="H97" s="49"/>
      <c r="I97" s="49"/>
      <c r="J97" s="49"/>
      <c r="K97" s="49"/>
      <c r="L97" s="49"/>
      <c r="M97" s="49"/>
      <c r="N97" s="49"/>
    </row>
    <row r="98" spans="1:14" s="21" customFormat="1" ht="20.25" customHeight="1">
      <c r="A98" s="49"/>
      <c r="B98" s="49"/>
      <c r="C98" s="49"/>
      <c r="D98" s="49"/>
      <c r="E98" s="49"/>
      <c r="F98" s="49"/>
      <c r="G98" s="49"/>
      <c r="H98" s="49"/>
      <c r="I98" s="49"/>
      <c r="J98" s="49"/>
      <c r="K98" s="49"/>
      <c r="L98" s="49"/>
      <c r="M98" s="49"/>
      <c r="N98" s="49"/>
    </row>
    <row r="99" spans="1:14" s="21" customFormat="1" ht="20.25" customHeight="1">
      <c r="A99" s="49"/>
      <c r="B99" s="49"/>
      <c r="C99" s="49"/>
      <c r="D99" s="49"/>
      <c r="E99" s="49"/>
      <c r="F99" s="49"/>
      <c r="G99" s="49"/>
      <c r="H99" s="49"/>
      <c r="I99" s="49"/>
      <c r="J99" s="49"/>
      <c r="K99" s="49"/>
      <c r="L99" s="49"/>
      <c r="M99" s="49"/>
      <c r="N99" s="49"/>
    </row>
    <row r="100" spans="1:14" s="21" customFormat="1" ht="20.25" customHeight="1">
      <c r="A100" s="49"/>
      <c r="B100" s="49"/>
      <c r="C100" s="49"/>
      <c r="D100" s="49"/>
      <c r="E100" s="49"/>
      <c r="F100" s="49"/>
      <c r="G100" s="49"/>
      <c r="H100" s="49"/>
      <c r="I100" s="49"/>
      <c r="J100" s="49"/>
      <c r="K100" s="49"/>
      <c r="L100" s="49"/>
      <c r="M100" s="49"/>
      <c r="N100" s="49"/>
    </row>
  </sheetData>
  <mergeCells count="7">
    <mergeCell ref="S4:S5"/>
    <mergeCell ref="P5:Q5"/>
    <mergeCell ref="P6:Q6"/>
    <mergeCell ref="A1:E1"/>
    <mergeCell ref="P2:Q2"/>
    <mergeCell ref="P3:Q3"/>
    <mergeCell ref="P4:Q4"/>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F98"/>
  <sheetViews>
    <sheetView showGridLines="0" tabSelected="1" zoomScale="85" zoomScaleNormal="85" workbookViewId="0">
      <selection activeCell="R12" sqref="R12"/>
    </sheetView>
  </sheetViews>
  <sheetFormatPr defaultRowHeight="15.75"/>
  <cols>
    <col min="1" max="1" width="9" style="821"/>
    <col min="2" max="2" width="3" style="821" bestFit="1" customWidth="1"/>
    <col min="3" max="3" width="17.125" style="821" bestFit="1" customWidth="1"/>
    <col min="4" max="4" width="2.125" style="821" customWidth="1"/>
    <col min="5" max="5" width="3" style="821" bestFit="1" customWidth="1"/>
    <col min="6" max="6" width="11.5" style="821" bestFit="1" customWidth="1"/>
    <col min="7" max="16384" width="9" style="821"/>
  </cols>
  <sheetData>
    <row r="4" spans="3:6" ht="13.5" customHeight="1">
      <c r="C4" s="822"/>
      <c r="F4" s="822"/>
    </row>
    <row r="5" spans="3:6" ht="13.5" customHeight="1">
      <c r="C5" s="823"/>
      <c r="F5" s="823"/>
    </row>
    <row r="6" spans="3:6" ht="13.5" customHeight="1">
      <c r="C6" s="824"/>
      <c r="F6" s="824"/>
    </row>
    <row r="7" spans="3:6" ht="13.5" customHeight="1">
      <c r="C7" s="824"/>
      <c r="F7" s="824"/>
    </row>
    <row r="8" spans="3:6" ht="13.5" customHeight="1">
      <c r="C8" s="824"/>
      <c r="F8" s="824"/>
    </row>
    <row r="9" spans="3:6" ht="13.5" customHeight="1">
      <c r="C9" s="824"/>
      <c r="F9" s="824"/>
    </row>
    <row r="10" spans="3:6" ht="13.5" customHeight="1">
      <c r="C10" s="825"/>
      <c r="F10" s="825"/>
    </row>
    <row r="11" spans="3:6" ht="13.5" customHeight="1">
      <c r="C11" s="822"/>
      <c r="F11" s="822"/>
    </row>
    <row r="12" spans="3:6" ht="13.5" customHeight="1">
      <c r="C12" s="822"/>
      <c r="F12" s="822"/>
    </row>
    <row r="13" spans="3:6" ht="13.5" customHeight="1">
      <c r="C13" s="822"/>
      <c r="F13" s="822"/>
    </row>
    <row r="14" spans="3:6" ht="13.5" customHeight="1">
      <c r="C14" s="824"/>
      <c r="F14" s="824"/>
    </row>
    <row r="15" spans="3:6" ht="13.5" customHeight="1">
      <c r="C15" s="822"/>
      <c r="F15" s="822"/>
    </row>
    <row r="16" spans="3:6" ht="13.5" customHeight="1">
      <c r="C16" s="822"/>
      <c r="F16" s="822"/>
    </row>
    <row r="17" spans="3:6" ht="13.5" customHeight="1">
      <c r="C17" s="824"/>
      <c r="F17" s="824"/>
    </row>
    <row r="18" spans="3:6" ht="13.5" customHeight="1">
      <c r="C18" s="824"/>
      <c r="F18" s="824"/>
    </row>
    <row r="19" spans="3:6" ht="13.5" customHeight="1">
      <c r="C19" s="824"/>
      <c r="F19" s="824"/>
    </row>
    <row r="20" spans="3:6" ht="13.5" customHeight="1">
      <c r="C20" s="824"/>
      <c r="F20" s="824"/>
    </row>
    <row r="21" spans="3:6" ht="13.5" customHeight="1">
      <c r="C21" s="824"/>
      <c r="F21" s="824"/>
    </row>
    <row r="22" spans="3:6" ht="13.5" customHeight="1">
      <c r="C22" s="824"/>
      <c r="F22" s="824"/>
    </row>
    <row r="23" spans="3:6" ht="13.5" customHeight="1">
      <c r="C23" s="824"/>
      <c r="F23" s="824"/>
    </row>
    <row r="24" spans="3:6" ht="13.5" customHeight="1">
      <c r="C24" s="824"/>
      <c r="F24" s="824"/>
    </row>
    <row r="25" spans="3:6" ht="13.5" customHeight="1">
      <c r="C25" s="824"/>
      <c r="F25" s="824"/>
    </row>
    <row r="26" spans="3:6" ht="13.5" customHeight="1">
      <c r="C26" s="824"/>
      <c r="F26" s="824"/>
    </row>
    <row r="27" spans="3:6" ht="13.5" customHeight="1">
      <c r="C27" s="824"/>
      <c r="F27" s="824"/>
    </row>
    <row r="28" spans="3:6" ht="13.5" customHeight="1">
      <c r="C28" s="822"/>
      <c r="F28" s="822"/>
    </row>
    <row r="29" spans="3:6" ht="13.5" customHeight="1">
      <c r="C29" s="824"/>
      <c r="F29" s="824"/>
    </row>
    <row r="30" spans="3:6" ht="13.5" customHeight="1">
      <c r="C30" s="824"/>
      <c r="F30" s="824"/>
    </row>
    <row r="31" spans="3:6" ht="13.5" customHeight="1">
      <c r="C31" s="824"/>
    </row>
    <row r="32" spans="3:6" ht="13.5" customHeight="1"/>
    <row r="33" spans="3:3" ht="13.5" customHeight="1">
      <c r="C33" s="825"/>
    </row>
    <row r="34" spans="3:3" ht="13.5" customHeight="1"/>
    <row r="35" spans="3:3" ht="13.5" customHeight="1">
      <c r="C35" s="822"/>
    </row>
    <row r="36" spans="3:3" ht="13.5" customHeight="1">
      <c r="C36" s="822"/>
    </row>
    <row r="37" spans="3:3" ht="13.5" customHeight="1">
      <c r="C37" s="822"/>
    </row>
    <row r="38" spans="3:3" ht="13.5" customHeight="1">
      <c r="C38" s="822"/>
    </row>
    <row r="39" spans="3:3" ht="13.5" customHeight="1"/>
    <row r="40" spans="3:3" ht="13.5" customHeight="1">
      <c r="C40" s="822"/>
    </row>
    <row r="41" spans="3:3" ht="13.5" customHeight="1"/>
    <row r="42" spans="3:3" ht="13.5" customHeight="1">
      <c r="C42" s="822"/>
    </row>
    <row r="43" spans="3:3" ht="13.5" customHeight="1">
      <c r="C43" s="822"/>
    </row>
    <row r="44" spans="3:3" ht="13.5" customHeight="1">
      <c r="C44" s="822"/>
    </row>
    <row r="45" spans="3:3" ht="13.5" customHeight="1"/>
    <row r="46" spans="3:3" ht="13.5" customHeight="1">
      <c r="C46" s="824"/>
    </row>
    <row r="47" spans="3:3" ht="13.5" customHeight="1">
      <c r="C47" s="824"/>
    </row>
    <row r="48" spans="3:3" ht="13.5" customHeight="1">
      <c r="C48" s="824"/>
    </row>
    <row r="49" spans="3:3" ht="13.5" customHeight="1"/>
    <row r="50" spans="3:3" ht="13.5" customHeight="1">
      <c r="C50" s="822"/>
    </row>
    <row r="51" spans="3:3" ht="13.5" customHeight="1"/>
    <row r="52" spans="3:3" ht="13.5" customHeight="1">
      <c r="C52" s="822"/>
    </row>
    <row r="53" spans="3:3" ht="13.5" customHeight="1">
      <c r="C53" s="822"/>
    </row>
    <row r="54" spans="3:3" ht="13.5" customHeight="1">
      <c r="C54" s="822"/>
    </row>
    <row r="55" spans="3:3" ht="13.5" customHeight="1">
      <c r="C55" s="822"/>
    </row>
    <row r="56" spans="3:3" ht="13.5" customHeight="1">
      <c r="C56" s="822"/>
    </row>
    <row r="57" spans="3:3" ht="13.5" customHeight="1"/>
    <row r="58" spans="3:3" ht="13.5" customHeight="1">
      <c r="C58" s="824"/>
    </row>
    <row r="59" spans="3:3" ht="13.5" customHeight="1">
      <c r="C59" s="824"/>
    </row>
    <row r="60" spans="3:3" ht="13.5" customHeight="1">
      <c r="C60" s="824"/>
    </row>
    <row r="61" spans="3:3" ht="13.5" customHeight="1"/>
    <row r="62" spans="3:3" ht="13.5" customHeight="1">
      <c r="C62" s="824"/>
    </row>
    <row r="63" spans="3:3" ht="13.5" customHeight="1">
      <c r="C63" s="824"/>
    </row>
    <row r="64" spans="3:3" ht="13.5" customHeight="1">
      <c r="C64" s="824"/>
    </row>
    <row r="65" spans="3:3" ht="13.5" customHeight="1"/>
    <row r="66" spans="3:3" ht="13.5" customHeight="1">
      <c r="C66" s="824"/>
    </row>
    <row r="67" spans="3:3" ht="13.5" customHeight="1"/>
    <row r="68" spans="3:3" ht="13.5" customHeight="1">
      <c r="C68" s="824"/>
    </row>
    <row r="69" spans="3:3" ht="13.5" customHeight="1">
      <c r="C69" s="824"/>
    </row>
    <row r="70" spans="3:3" ht="13.5" customHeight="1">
      <c r="C70" s="824"/>
    </row>
    <row r="71" spans="3:3" ht="13.5" customHeight="1"/>
    <row r="72" spans="3:3" ht="13.5" customHeight="1">
      <c r="C72" s="824"/>
    </row>
    <row r="73" spans="3:3" ht="13.5" customHeight="1">
      <c r="C73" s="824"/>
    </row>
    <row r="74" spans="3:3" ht="13.5" customHeight="1">
      <c r="C74" s="824"/>
    </row>
    <row r="75" spans="3:3" ht="13.5" customHeight="1"/>
    <row r="76" spans="3:3" ht="13.5" customHeight="1">
      <c r="C76" s="824"/>
    </row>
    <row r="77" spans="3:3" ht="13.5" customHeight="1">
      <c r="C77" s="824"/>
    </row>
    <row r="78" spans="3:3" ht="13.5" customHeight="1">
      <c r="C78" s="824"/>
    </row>
    <row r="79" spans="3:3" ht="13.5" customHeight="1"/>
    <row r="80" spans="3:3" ht="13.5" customHeight="1">
      <c r="C80" s="824"/>
    </row>
    <row r="81" spans="3:3" ht="13.5" customHeight="1">
      <c r="C81" s="824"/>
    </row>
    <row r="82" spans="3:3" ht="13.5" customHeight="1">
      <c r="C82" s="824"/>
    </row>
    <row r="83" spans="3:3" ht="13.5" customHeight="1"/>
    <row r="84" spans="3:3" ht="13.5" customHeight="1">
      <c r="C84" s="824"/>
    </row>
    <row r="85" spans="3:3" ht="13.5" customHeight="1"/>
    <row r="86" spans="3:3" ht="13.5" customHeight="1">
      <c r="C86" s="824"/>
    </row>
    <row r="87" spans="3:3" ht="13.5" customHeight="1"/>
    <row r="88" spans="3:3" ht="13.5" customHeight="1">
      <c r="C88" s="824"/>
    </row>
    <row r="89" spans="3:3" ht="13.5" customHeight="1"/>
    <row r="90" spans="3:3" ht="13.5" customHeight="1">
      <c r="C90" s="824"/>
    </row>
    <row r="91" spans="3:3" ht="13.5" customHeight="1"/>
    <row r="92" spans="3:3" ht="13.5" customHeight="1">
      <c r="C92" s="822"/>
    </row>
    <row r="93" spans="3:3" ht="13.5" customHeight="1">
      <c r="C93" s="822"/>
    </row>
    <row r="94" spans="3:3" ht="13.5" customHeight="1">
      <c r="C94" s="822"/>
    </row>
    <row r="95" spans="3:3" ht="13.5" customHeight="1"/>
    <row r="96" spans="3:3" ht="13.5" customHeight="1">
      <c r="C96" s="824"/>
    </row>
    <row r="97" spans="3:3" ht="13.5" customHeight="1"/>
    <row r="98" spans="3:3" ht="13.5" customHeight="1">
      <c r="C98" s="824"/>
    </row>
  </sheetData>
  <pageMargins left="0.511811024" right="0.511811024" top="0.78740157499999996" bottom="0.78740157499999996" header="0.31496062000000002" footer="0.31496062000000002"/>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V44"/>
  <sheetViews>
    <sheetView showGridLines="0" zoomScale="55" zoomScaleNormal="55" workbookViewId="0">
      <selection activeCell="F13" sqref="F13:H13"/>
    </sheetView>
  </sheetViews>
  <sheetFormatPr defaultColWidth="6.875" defaultRowHeight="12.75"/>
  <cols>
    <col min="1" max="1" width="5.375" style="16" customWidth="1"/>
    <col min="2" max="2" width="4.875" style="16" customWidth="1"/>
    <col min="3" max="3" width="1.875" style="16" customWidth="1"/>
    <col min="4" max="4" width="16.875" style="16" customWidth="1"/>
    <col min="5" max="5" width="9.25" style="16" hidden="1" customWidth="1"/>
    <col min="6" max="6" width="7.75" style="16" customWidth="1"/>
    <col min="7" max="7" width="6.5" style="16" customWidth="1"/>
    <col min="8" max="9" width="6.625" style="16" customWidth="1"/>
    <col min="10" max="11" width="5.375" style="16" customWidth="1"/>
    <col min="12" max="12" width="7.125" style="16" customWidth="1"/>
    <col min="13" max="14" width="6" style="16" customWidth="1"/>
    <col min="15" max="15" width="7.625" style="16" customWidth="1"/>
    <col min="16" max="17" width="5.375" style="16" customWidth="1"/>
    <col min="18" max="18" width="6.125" style="16" customWidth="1"/>
    <col min="19" max="20" width="5.375" style="16" customWidth="1"/>
    <col min="21" max="21" width="6.5" style="16" customWidth="1"/>
    <col min="22" max="23" width="5.375" style="16" customWidth="1"/>
    <col min="24" max="24" width="6.75" style="16" customWidth="1"/>
    <col min="25" max="26" width="5.375" style="16" customWidth="1"/>
    <col min="27" max="27" width="7.375" style="16" customWidth="1"/>
    <col min="28" max="29" width="5.375" style="16" customWidth="1"/>
    <col min="30" max="30" width="7" style="16" customWidth="1"/>
    <col min="31" max="32" width="5.375" style="16" customWidth="1"/>
    <col min="33" max="33" width="7.875" style="16" customWidth="1"/>
    <col min="34" max="35" width="5.375" style="16" customWidth="1"/>
    <col min="36" max="36" width="6.5" style="16" customWidth="1"/>
    <col min="37" max="38" width="5.375" style="16" customWidth="1"/>
    <col min="39" max="39" width="6.5" style="16" customWidth="1"/>
    <col min="40" max="41" width="5.375" style="16" customWidth="1"/>
    <col min="42" max="42" width="6.875" style="16" bestFit="1" customWidth="1"/>
    <col min="43" max="44" width="5.375" style="16" customWidth="1"/>
    <col min="45" max="46" width="0" style="16" hidden="1" customWidth="1"/>
    <col min="47" max="61" width="10.75" style="16" hidden="1" customWidth="1"/>
    <col min="62" max="67" width="0" style="16" hidden="1" customWidth="1"/>
    <col min="68" max="68" width="0.5" style="16" customWidth="1"/>
    <col min="69" max="16384" width="6.875" style="16"/>
  </cols>
  <sheetData>
    <row r="1" spans="1:74">
      <c r="A1" s="323"/>
      <c r="B1" s="323"/>
      <c r="C1" s="323"/>
      <c r="D1" s="323"/>
      <c r="E1" s="323"/>
      <c r="F1" s="323"/>
      <c r="G1" s="324"/>
      <c r="H1" s="324"/>
      <c r="I1" s="325"/>
      <c r="J1" s="325" t="s">
        <v>48</v>
      </c>
      <c r="K1" s="325" t="s">
        <v>40</v>
      </c>
      <c r="L1" s="325" t="s">
        <v>1</v>
      </c>
      <c r="M1" s="325" t="s">
        <v>41</v>
      </c>
      <c r="N1" s="325" t="s">
        <v>49</v>
      </c>
      <c r="O1" s="325" t="s">
        <v>966</v>
      </c>
      <c r="P1" s="325" t="s">
        <v>967</v>
      </c>
      <c r="Q1" s="325" t="s">
        <v>50</v>
      </c>
      <c r="R1" s="325" t="s">
        <v>51</v>
      </c>
      <c r="S1" s="325" t="s">
        <v>52</v>
      </c>
      <c r="T1" s="325" t="s">
        <v>0</v>
      </c>
      <c r="U1" s="325" t="s">
        <v>56</v>
      </c>
      <c r="V1" s="325"/>
      <c r="W1" s="325"/>
      <c r="X1" s="324"/>
      <c r="Y1" s="324"/>
      <c r="Z1" s="324"/>
      <c r="AA1" s="324"/>
      <c r="AB1" s="324"/>
      <c r="AC1" s="324"/>
      <c r="AD1" s="324"/>
      <c r="AE1" s="323"/>
      <c r="AF1" s="323"/>
      <c r="AG1" s="323"/>
      <c r="AH1" s="323"/>
      <c r="AI1" s="323"/>
      <c r="AJ1" s="323"/>
      <c r="AK1" s="323"/>
      <c r="AL1" s="323"/>
      <c r="AM1" s="323"/>
      <c r="AN1" s="323"/>
      <c r="AO1" s="323"/>
      <c r="AP1" s="323"/>
      <c r="AQ1" s="323"/>
      <c r="AR1" s="323"/>
      <c r="AS1" s="323"/>
      <c r="AT1" s="323"/>
      <c r="AU1" s="323"/>
      <c r="AV1" s="323"/>
      <c r="AW1" s="323"/>
      <c r="AX1" s="323"/>
      <c r="AY1" s="323"/>
      <c r="AZ1" s="323"/>
      <c r="BA1" s="323"/>
      <c r="BB1" s="323"/>
      <c r="BC1" s="323"/>
      <c r="BD1" s="323"/>
      <c r="BE1" s="323"/>
      <c r="BF1" s="323"/>
      <c r="BG1" s="323"/>
      <c r="BH1" s="323"/>
      <c r="BI1" s="323"/>
      <c r="BJ1" s="323"/>
      <c r="BK1" s="323"/>
      <c r="BL1" s="323"/>
      <c r="BM1" s="323"/>
      <c r="BN1" s="323"/>
      <c r="BO1" s="323"/>
      <c r="BP1" s="323"/>
      <c r="BQ1" s="323"/>
      <c r="BR1" s="323"/>
      <c r="BS1" s="323"/>
    </row>
    <row r="2" spans="1:74">
      <c r="A2" s="323"/>
      <c r="B2" s="323"/>
      <c r="C2" s="323"/>
      <c r="D2" s="323"/>
      <c r="E2" s="323"/>
      <c r="F2" s="323"/>
      <c r="G2" s="323"/>
      <c r="H2" s="323"/>
      <c r="I2" s="323"/>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row>
    <row r="3" spans="1:74">
      <c r="A3" s="323"/>
      <c r="B3" s="323"/>
      <c r="C3" s="323"/>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row>
    <row r="4" spans="1:74">
      <c r="A4" s="323"/>
      <c r="B4" s="323"/>
      <c r="C4" s="323"/>
      <c r="D4" s="323"/>
      <c r="E4" s="323"/>
      <c r="F4" s="323"/>
      <c r="G4" s="323"/>
      <c r="H4" s="323"/>
      <c r="I4" s="323"/>
      <c r="J4" s="323"/>
      <c r="K4" s="323"/>
      <c r="L4" s="323"/>
      <c r="M4" s="323"/>
      <c r="N4" s="323"/>
      <c r="O4" s="323"/>
      <c r="P4" s="323"/>
      <c r="Q4" s="323"/>
      <c r="R4" s="323"/>
      <c r="S4" s="323"/>
      <c r="T4" s="323"/>
      <c r="U4" s="323"/>
      <c r="V4" s="323"/>
      <c r="W4" s="323"/>
      <c r="X4" s="323"/>
      <c r="Y4" s="323"/>
      <c r="Z4" s="323"/>
      <c r="AA4" s="323"/>
      <c r="AB4" s="323"/>
      <c r="AC4" s="323"/>
      <c r="AD4" s="323"/>
      <c r="AE4" s="323"/>
      <c r="AF4" s="323"/>
      <c r="AG4" s="323"/>
      <c r="AH4" s="323"/>
      <c r="AI4" s="323"/>
      <c r="AJ4" s="323"/>
      <c r="AK4" s="323"/>
      <c r="AL4" s="323"/>
      <c r="AM4" s="323"/>
      <c r="AN4" s="323"/>
      <c r="AO4" s="323"/>
      <c r="AP4" s="323"/>
      <c r="AQ4" s="323"/>
      <c r="AR4" s="323"/>
      <c r="AS4" s="323"/>
      <c r="AT4" s="323"/>
      <c r="AU4" s="323"/>
      <c r="AV4" s="323"/>
      <c r="AW4" s="323"/>
      <c r="AX4" s="323"/>
      <c r="AY4" s="323"/>
      <c r="AZ4" s="323"/>
      <c r="BA4" s="323"/>
      <c r="BB4" s="323"/>
      <c r="BC4" s="323"/>
      <c r="BD4" s="323"/>
      <c r="BE4" s="323"/>
      <c r="BF4" s="323"/>
      <c r="BG4" s="323"/>
      <c r="BH4" s="323"/>
      <c r="BI4" s="323"/>
      <c r="BJ4" s="323"/>
      <c r="BK4" s="323"/>
      <c r="BL4" s="323"/>
      <c r="BM4" s="323"/>
      <c r="BN4" s="323"/>
      <c r="BO4" s="323"/>
      <c r="BP4" s="323"/>
      <c r="BQ4" s="323"/>
      <c r="BR4" s="323"/>
      <c r="BS4" s="323"/>
    </row>
    <row r="5" spans="1:74" s="17" customFormat="1" ht="33" customHeight="1">
      <c r="A5" s="323"/>
      <c r="B5" s="601" t="s">
        <v>222</v>
      </c>
      <c r="C5" s="601"/>
      <c r="D5" s="599" t="s">
        <v>57</v>
      </c>
      <c r="E5" s="599" t="s">
        <v>215</v>
      </c>
      <c r="F5" s="588" t="s">
        <v>998</v>
      </c>
      <c r="G5" s="589"/>
      <c r="H5" s="590"/>
      <c r="I5" s="588" t="s">
        <v>999</v>
      </c>
      <c r="J5" s="589"/>
      <c r="K5" s="590"/>
      <c r="L5" s="588" t="s">
        <v>1000</v>
      </c>
      <c r="M5" s="589"/>
      <c r="N5" s="590"/>
      <c r="O5" s="588" t="s">
        <v>1001</v>
      </c>
      <c r="P5" s="589"/>
      <c r="Q5" s="590"/>
      <c r="R5" s="588" t="s">
        <v>1002</v>
      </c>
      <c r="S5" s="589"/>
      <c r="T5" s="590"/>
      <c r="U5" s="588" t="s">
        <v>1003</v>
      </c>
      <c r="V5" s="589"/>
      <c r="W5" s="590"/>
      <c r="X5" s="588" t="s">
        <v>1004</v>
      </c>
      <c r="Y5" s="589"/>
      <c r="Z5" s="590"/>
      <c r="AA5" s="588" t="s">
        <v>1005</v>
      </c>
      <c r="AB5" s="589"/>
      <c r="AC5" s="590"/>
      <c r="AD5" s="588" t="s">
        <v>1006</v>
      </c>
      <c r="AE5" s="589"/>
      <c r="AF5" s="590"/>
      <c r="AG5" s="588" t="s">
        <v>1007</v>
      </c>
      <c r="AH5" s="589"/>
      <c r="AI5" s="590"/>
      <c r="AJ5" s="588" t="s">
        <v>1008</v>
      </c>
      <c r="AK5" s="589"/>
      <c r="AL5" s="590"/>
      <c r="AM5" s="588" t="s">
        <v>1009</v>
      </c>
      <c r="AN5" s="589"/>
      <c r="AO5" s="590"/>
      <c r="AP5" s="588" t="s">
        <v>1010</v>
      </c>
      <c r="AQ5" s="589"/>
      <c r="AR5" s="590"/>
      <c r="AS5" s="326"/>
      <c r="AT5" s="326"/>
      <c r="AU5" s="597" t="s">
        <v>58</v>
      </c>
      <c r="AV5" s="598"/>
      <c r="AW5" s="327" t="s">
        <v>59</v>
      </c>
      <c r="AX5" s="327" t="s">
        <v>60</v>
      </c>
      <c r="AY5" s="327" t="s">
        <v>61</v>
      </c>
      <c r="AZ5" s="327" t="s">
        <v>62</v>
      </c>
      <c r="BA5" s="327" t="s">
        <v>63</v>
      </c>
      <c r="BB5" s="327" t="s">
        <v>64</v>
      </c>
      <c r="BC5" s="327" t="s">
        <v>65</v>
      </c>
      <c r="BD5" s="327" t="s">
        <v>66</v>
      </c>
      <c r="BE5" s="327" t="s">
        <v>67</v>
      </c>
      <c r="BF5" s="327" t="s">
        <v>68</v>
      </c>
      <c r="BG5" s="327" t="s">
        <v>69</v>
      </c>
      <c r="BH5" s="327" t="s">
        <v>70</v>
      </c>
      <c r="BI5" s="327" t="s">
        <v>71</v>
      </c>
      <c r="BJ5" s="328"/>
      <c r="BK5" s="328"/>
      <c r="BL5" s="328"/>
      <c r="BM5" s="328"/>
      <c r="BN5" s="328"/>
      <c r="BO5" s="328"/>
      <c r="BP5" s="328"/>
      <c r="BQ5" s="328"/>
      <c r="BR5" s="328"/>
      <c r="BS5" s="328"/>
    </row>
    <row r="6" spans="1:74" s="17" customFormat="1" ht="41.25" customHeight="1">
      <c r="A6" s="323"/>
      <c r="B6" s="601"/>
      <c r="C6" s="601"/>
      <c r="D6" s="599"/>
      <c r="E6" s="599"/>
      <c r="F6" s="355" t="s">
        <v>965</v>
      </c>
      <c r="G6" s="358" t="s">
        <v>39</v>
      </c>
      <c r="H6" s="358" t="s">
        <v>72</v>
      </c>
      <c r="I6" s="355" t="s">
        <v>965</v>
      </c>
      <c r="J6" s="358" t="s">
        <v>39</v>
      </c>
      <c r="K6" s="358" t="s">
        <v>72</v>
      </c>
      <c r="L6" s="355" t="s">
        <v>965</v>
      </c>
      <c r="M6" s="358" t="s">
        <v>39</v>
      </c>
      <c r="N6" s="358" t="s">
        <v>72</v>
      </c>
      <c r="O6" s="355" t="s">
        <v>965</v>
      </c>
      <c r="P6" s="358" t="s">
        <v>39</v>
      </c>
      <c r="Q6" s="358" t="s">
        <v>72</v>
      </c>
      <c r="R6" s="355" t="s">
        <v>965</v>
      </c>
      <c r="S6" s="358" t="s">
        <v>39</v>
      </c>
      <c r="T6" s="358" t="s">
        <v>72</v>
      </c>
      <c r="U6" s="355" t="s">
        <v>965</v>
      </c>
      <c r="V6" s="358" t="s">
        <v>39</v>
      </c>
      <c r="W6" s="358" t="s">
        <v>72</v>
      </c>
      <c r="X6" s="355" t="s">
        <v>965</v>
      </c>
      <c r="Y6" s="358" t="s">
        <v>39</v>
      </c>
      <c r="Z6" s="358" t="s">
        <v>72</v>
      </c>
      <c r="AA6" s="355" t="s">
        <v>965</v>
      </c>
      <c r="AB6" s="358" t="s">
        <v>39</v>
      </c>
      <c r="AC6" s="358" t="s">
        <v>72</v>
      </c>
      <c r="AD6" s="355" t="s">
        <v>965</v>
      </c>
      <c r="AE6" s="358" t="s">
        <v>39</v>
      </c>
      <c r="AF6" s="358" t="s">
        <v>72</v>
      </c>
      <c r="AG6" s="355" t="s">
        <v>965</v>
      </c>
      <c r="AH6" s="358" t="s">
        <v>39</v>
      </c>
      <c r="AI6" s="358" t="s">
        <v>72</v>
      </c>
      <c r="AJ6" s="355" t="s">
        <v>965</v>
      </c>
      <c r="AK6" s="358" t="s">
        <v>39</v>
      </c>
      <c r="AL6" s="358" t="s">
        <v>72</v>
      </c>
      <c r="AM6" s="355" t="s">
        <v>965</v>
      </c>
      <c r="AN6" s="358" t="s">
        <v>39</v>
      </c>
      <c r="AO6" s="358" t="s">
        <v>72</v>
      </c>
      <c r="AP6" s="355" t="s">
        <v>965</v>
      </c>
      <c r="AQ6" s="358" t="s">
        <v>39</v>
      </c>
      <c r="AR6" s="358" t="s">
        <v>72</v>
      </c>
      <c r="AS6" s="326"/>
      <c r="AT6" s="326"/>
      <c r="AU6" s="326"/>
      <c r="AV6" s="597" t="s">
        <v>912</v>
      </c>
      <c r="AW6" s="598"/>
      <c r="AX6" s="330"/>
      <c r="AY6" s="330"/>
      <c r="AZ6" s="330"/>
      <c r="BA6" s="330"/>
      <c r="BB6" s="330"/>
      <c r="BC6" s="330"/>
      <c r="BD6" s="330"/>
      <c r="BE6" s="330"/>
      <c r="BF6" s="330"/>
      <c r="BG6" s="330"/>
      <c r="BH6" s="330"/>
      <c r="BI6" s="330"/>
      <c r="BJ6" s="330"/>
      <c r="BK6" s="328"/>
      <c r="BL6" s="328"/>
      <c r="BM6" s="328"/>
      <c r="BN6" s="328"/>
      <c r="BO6" s="328"/>
      <c r="BP6" s="328"/>
      <c r="BQ6" s="328"/>
      <c r="BR6" s="328"/>
      <c r="BS6" s="328"/>
    </row>
    <row r="7" spans="1:74" s="17" customFormat="1" ht="33" hidden="1" customHeight="1">
      <c r="A7" s="323"/>
      <c r="B7" s="601"/>
      <c r="C7" s="601"/>
      <c r="D7" s="599" t="s">
        <v>73</v>
      </c>
      <c r="E7" s="355" t="s">
        <v>216</v>
      </c>
      <c r="F7" s="329"/>
      <c r="G7" s="600" t="s">
        <v>221</v>
      </c>
      <c r="H7" s="600"/>
      <c r="I7" s="331"/>
      <c r="J7" s="332">
        <v>4</v>
      </c>
      <c r="K7" s="332">
        <v>4</v>
      </c>
      <c r="L7" s="332"/>
      <c r="M7" s="332">
        <v>1</v>
      </c>
      <c r="N7" s="332">
        <v>1</v>
      </c>
      <c r="O7" s="332"/>
      <c r="P7" s="332">
        <v>9</v>
      </c>
      <c r="Q7" s="332">
        <v>9</v>
      </c>
      <c r="R7" s="332"/>
      <c r="S7" s="332">
        <v>2</v>
      </c>
      <c r="T7" s="332">
        <v>2</v>
      </c>
      <c r="U7" s="332"/>
      <c r="V7" s="332">
        <v>1</v>
      </c>
      <c r="W7" s="332">
        <v>1</v>
      </c>
      <c r="X7" s="332"/>
      <c r="Y7" s="332">
        <v>10</v>
      </c>
      <c r="Z7" s="332"/>
      <c r="AA7" s="332"/>
      <c r="AB7" s="332">
        <v>0</v>
      </c>
      <c r="AC7" s="332"/>
      <c r="AD7" s="332"/>
      <c r="AE7" s="332">
        <v>6</v>
      </c>
      <c r="AF7" s="332"/>
      <c r="AG7" s="332"/>
      <c r="AH7" s="332">
        <v>2</v>
      </c>
      <c r="AI7" s="332"/>
      <c r="AJ7" s="332"/>
      <c r="AK7" s="332">
        <v>0</v>
      </c>
      <c r="AL7" s="332"/>
      <c r="AM7" s="332"/>
      <c r="AN7" s="332">
        <v>2</v>
      </c>
      <c r="AO7" s="332"/>
      <c r="AP7" s="332"/>
      <c r="AQ7" s="332">
        <f t="shared" ref="AQ7:AR11" si="0">SUM(G7,J7,M7,P7,S7,V7,Y7,AB7,AE7,AH7,AK7,AN7)</f>
        <v>37</v>
      </c>
      <c r="AR7" s="332">
        <f t="shared" si="0"/>
        <v>17</v>
      </c>
      <c r="AS7" s="326"/>
      <c r="AT7" s="326"/>
      <c r="AU7" s="594" t="s">
        <v>74</v>
      </c>
      <c r="AV7" s="327" t="s">
        <v>913</v>
      </c>
      <c r="AW7" s="330">
        <v>57</v>
      </c>
      <c r="AX7" s="330">
        <v>57</v>
      </c>
      <c r="AY7" s="330">
        <v>196</v>
      </c>
      <c r="AZ7" s="330">
        <v>186</v>
      </c>
      <c r="BA7" s="330">
        <v>196</v>
      </c>
      <c r="BB7" s="330">
        <f t="shared" ref="BB7:BH7" si="1">SUM(BB8:BB13)</f>
        <v>0</v>
      </c>
      <c r="BC7" s="330">
        <f t="shared" si="1"/>
        <v>0</v>
      </c>
      <c r="BD7" s="330">
        <f t="shared" si="1"/>
        <v>0</v>
      </c>
      <c r="BE7" s="330">
        <f t="shared" si="1"/>
        <v>0</v>
      </c>
      <c r="BF7" s="330">
        <f t="shared" si="1"/>
        <v>0</v>
      </c>
      <c r="BG7" s="330">
        <f t="shared" si="1"/>
        <v>0</v>
      </c>
      <c r="BH7" s="330">
        <f t="shared" si="1"/>
        <v>0</v>
      </c>
      <c r="BI7" s="330">
        <f>SUM(AW7:BH7)</f>
        <v>692</v>
      </c>
      <c r="BJ7" s="328"/>
      <c r="BK7" s="328"/>
      <c r="BL7" s="328"/>
      <c r="BM7" s="328"/>
      <c r="BN7" s="328"/>
      <c r="BO7" s="328"/>
      <c r="BP7" s="328"/>
      <c r="BQ7" s="328"/>
      <c r="BR7" s="328"/>
      <c r="BS7" s="328"/>
    </row>
    <row r="8" spans="1:74" s="17" customFormat="1" ht="33" hidden="1" customHeight="1">
      <c r="A8" s="323"/>
      <c r="B8" s="601"/>
      <c r="C8" s="601"/>
      <c r="D8" s="599"/>
      <c r="E8" s="355" t="s">
        <v>217</v>
      </c>
      <c r="F8" s="329"/>
      <c r="G8" s="333">
        <v>2</v>
      </c>
      <c r="H8" s="333">
        <v>2</v>
      </c>
      <c r="I8" s="333"/>
      <c r="J8" s="333">
        <v>2</v>
      </c>
      <c r="K8" s="333">
        <v>2</v>
      </c>
      <c r="L8" s="333"/>
      <c r="M8" s="333">
        <v>7</v>
      </c>
      <c r="N8" s="333">
        <v>7</v>
      </c>
      <c r="O8" s="333"/>
      <c r="P8" s="332">
        <v>6</v>
      </c>
      <c r="Q8" s="333">
        <v>6</v>
      </c>
      <c r="R8" s="333"/>
      <c r="S8" s="332">
        <v>8</v>
      </c>
      <c r="T8" s="333">
        <v>8</v>
      </c>
      <c r="U8" s="333"/>
      <c r="V8" s="332">
        <v>2</v>
      </c>
      <c r="W8" s="332">
        <v>2</v>
      </c>
      <c r="X8" s="332"/>
      <c r="Y8" s="332">
        <v>11</v>
      </c>
      <c r="Z8" s="333"/>
      <c r="AA8" s="333"/>
      <c r="AB8" s="332">
        <v>9</v>
      </c>
      <c r="AC8" s="333"/>
      <c r="AD8" s="333"/>
      <c r="AE8" s="332">
        <v>6</v>
      </c>
      <c r="AF8" s="333"/>
      <c r="AG8" s="333"/>
      <c r="AH8" s="332">
        <v>6</v>
      </c>
      <c r="AI8" s="333"/>
      <c r="AJ8" s="333"/>
      <c r="AK8" s="332">
        <v>8</v>
      </c>
      <c r="AL8" s="333"/>
      <c r="AM8" s="333"/>
      <c r="AN8" s="332">
        <v>14</v>
      </c>
      <c r="AO8" s="333"/>
      <c r="AP8" s="333"/>
      <c r="AQ8" s="332">
        <f t="shared" si="0"/>
        <v>81</v>
      </c>
      <c r="AR8" s="332">
        <f t="shared" si="0"/>
        <v>27</v>
      </c>
      <c r="AS8" s="326"/>
      <c r="AT8" s="326"/>
      <c r="AU8" s="595"/>
      <c r="AV8" s="327" t="s">
        <v>76</v>
      </c>
      <c r="AW8" s="330">
        <v>56</v>
      </c>
      <c r="AX8" s="330">
        <v>56</v>
      </c>
      <c r="AY8" s="330">
        <v>64</v>
      </c>
      <c r="AZ8" s="330">
        <v>90</v>
      </c>
      <c r="BA8" s="330">
        <v>89</v>
      </c>
      <c r="BB8" s="330"/>
      <c r="BC8" s="330"/>
      <c r="BD8" s="330"/>
      <c r="BE8" s="330"/>
      <c r="BF8" s="330"/>
      <c r="BG8" s="330"/>
      <c r="BH8" s="330"/>
      <c r="BI8" s="330">
        <f>SUM(AW8:BH8)</f>
        <v>355</v>
      </c>
      <c r="BJ8" s="328"/>
      <c r="BK8" s="328"/>
      <c r="BL8" s="328"/>
      <c r="BM8" s="328"/>
      <c r="BN8" s="328"/>
      <c r="BO8" s="328"/>
      <c r="BP8" s="328"/>
      <c r="BQ8" s="328"/>
      <c r="BR8" s="328"/>
      <c r="BS8" s="328"/>
    </row>
    <row r="9" spans="1:74" s="17" customFormat="1" ht="33" hidden="1" customHeight="1">
      <c r="A9" s="323"/>
      <c r="B9" s="601"/>
      <c r="C9" s="601"/>
      <c r="D9" s="599"/>
      <c r="E9" s="355" t="s">
        <v>218</v>
      </c>
      <c r="F9" s="329"/>
      <c r="G9" s="333">
        <v>10</v>
      </c>
      <c r="H9" s="333">
        <v>10</v>
      </c>
      <c r="I9" s="333"/>
      <c r="J9" s="333">
        <v>14</v>
      </c>
      <c r="K9" s="333">
        <v>14</v>
      </c>
      <c r="L9" s="333"/>
      <c r="M9" s="333">
        <v>5</v>
      </c>
      <c r="N9" s="333">
        <v>5</v>
      </c>
      <c r="O9" s="333"/>
      <c r="P9" s="332">
        <v>2</v>
      </c>
      <c r="Q9" s="333">
        <v>2</v>
      </c>
      <c r="R9" s="333"/>
      <c r="S9" s="332">
        <v>16</v>
      </c>
      <c r="T9" s="333">
        <v>16</v>
      </c>
      <c r="U9" s="333"/>
      <c r="V9" s="332">
        <v>11</v>
      </c>
      <c r="W9" s="332">
        <v>11</v>
      </c>
      <c r="X9" s="332"/>
      <c r="Y9" s="332">
        <v>3</v>
      </c>
      <c r="Z9" s="334"/>
      <c r="AA9" s="334"/>
      <c r="AB9" s="332">
        <v>13</v>
      </c>
      <c r="AC9" s="334"/>
      <c r="AD9" s="334"/>
      <c r="AE9" s="332">
        <v>15</v>
      </c>
      <c r="AF9" s="334"/>
      <c r="AG9" s="334"/>
      <c r="AH9" s="332">
        <v>5</v>
      </c>
      <c r="AI9" s="334"/>
      <c r="AJ9" s="334"/>
      <c r="AK9" s="332">
        <v>8</v>
      </c>
      <c r="AL9" s="334"/>
      <c r="AM9" s="334"/>
      <c r="AN9" s="332">
        <v>4</v>
      </c>
      <c r="AO9" s="334"/>
      <c r="AP9" s="334"/>
      <c r="AQ9" s="332">
        <f t="shared" si="0"/>
        <v>106</v>
      </c>
      <c r="AR9" s="335">
        <f t="shared" si="0"/>
        <v>58</v>
      </c>
      <c r="AS9" s="326"/>
      <c r="AT9" s="326"/>
      <c r="AU9" s="595"/>
      <c r="AV9" s="327"/>
      <c r="AW9" s="330"/>
      <c r="AX9" s="330"/>
      <c r="AY9" s="330"/>
      <c r="AZ9" s="330"/>
      <c r="BA9" s="330"/>
      <c r="BB9" s="330"/>
      <c r="BC9" s="330"/>
      <c r="BD9" s="330"/>
      <c r="BE9" s="330"/>
      <c r="BF9" s="330"/>
      <c r="BG9" s="330"/>
      <c r="BH9" s="330"/>
      <c r="BI9" s="330"/>
      <c r="BJ9" s="328"/>
      <c r="BK9" s="328"/>
      <c r="BL9" s="328"/>
      <c r="BM9" s="328"/>
      <c r="BN9" s="328"/>
      <c r="BO9" s="328"/>
      <c r="BP9" s="328"/>
      <c r="BQ9" s="328"/>
      <c r="BR9" s="328"/>
      <c r="BS9" s="328"/>
    </row>
    <row r="10" spans="1:74" s="17" customFormat="1" ht="33" hidden="1" customHeight="1">
      <c r="A10" s="323"/>
      <c r="B10" s="601"/>
      <c r="C10" s="601"/>
      <c r="D10" s="599"/>
      <c r="E10" s="355" t="s">
        <v>219</v>
      </c>
      <c r="F10" s="329"/>
      <c r="G10" s="333">
        <v>15</v>
      </c>
      <c r="H10" s="333">
        <v>15</v>
      </c>
      <c r="I10" s="333"/>
      <c r="J10" s="333">
        <v>2</v>
      </c>
      <c r="K10" s="333">
        <v>2</v>
      </c>
      <c r="L10" s="333"/>
      <c r="M10" s="333">
        <v>15</v>
      </c>
      <c r="N10" s="333">
        <v>15</v>
      </c>
      <c r="O10" s="333"/>
      <c r="P10" s="332">
        <v>3</v>
      </c>
      <c r="Q10" s="333">
        <v>3</v>
      </c>
      <c r="R10" s="333"/>
      <c r="S10" s="332">
        <v>9</v>
      </c>
      <c r="T10" s="333">
        <v>9</v>
      </c>
      <c r="U10" s="333"/>
      <c r="V10" s="332">
        <v>6</v>
      </c>
      <c r="W10" s="332">
        <v>6</v>
      </c>
      <c r="X10" s="332"/>
      <c r="Y10" s="332">
        <v>9</v>
      </c>
      <c r="Z10" s="334"/>
      <c r="AA10" s="334"/>
      <c r="AB10" s="332">
        <v>2</v>
      </c>
      <c r="AC10" s="334"/>
      <c r="AD10" s="334"/>
      <c r="AE10" s="332">
        <v>6</v>
      </c>
      <c r="AF10" s="334"/>
      <c r="AG10" s="334"/>
      <c r="AH10" s="332">
        <v>6</v>
      </c>
      <c r="AI10" s="334"/>
      <c r="AJ10" s="334"/>
      <c r="AK10" s="332">
        <v>12</v>
      </c>
      <c r="AL10" s="334"/>
      <c r="AM10" s="334"/>
      <c r="AN10" s="332">
        <v>0</v>
      </c>
      <c r="AO10" s="334"/>
      <c r="AP10" s="334"/>
      <c r="AQ10" s="332">
        <f t="shared" si="0"/>
        <v>85</v>
      </c>
      <c r="AR10" s="335">
        <f t="shared" si="0"/>
        <v>50</v>
      </c>
      <c r="AS10" s="326"/>
      <c r="AT10" s="326"/>
      <c r="AU10" s="595"/>
      <c r="AV10" s="327"/>
      <c r="AW10" s="330"/>
      <c r="AX10" s="330"/>
      <c r="AY10" s="330"/>
      <c r="AZ10" s="330"/>
      <c r="BA10" s="330"/>
      <c r="BB10" s="330"/>
      <c r="BC10" s="330"/>
      <c r="BD10" s="330"/>
      <c r="BE10" s="330"/>
      <c r="BF10" s="330"/>
      <c r="BG10" s="330"/>
      <c r="BH10" s="330"/>
      <c r="BI10" s="330"/>
      <c r="BJ10" s="328"/>
      <c r="BK10" s="328"/>
      <c r="BL10" s="328"/>
      <c r="BM10" s="328"/>
      <c r="BN10" s="328"/>
      <c r="BO10" s="328"/>
      <c r="BP10" s="328"/>
      <c r="BQ10" s="328"/>
      <c r="BR10" s="328"/>
      <c r="BS10" s="328"/>
    </row>
    <row r="11" spans="1:74" s="17" customFormat="1" ht="33" hidden="1" customHeight="1">
      <c r="A11" s="323"/>
      <c r="B11" s="601"/>
      <c r="C11" s="601"/>
      <c r="D11" s="599"/>
      <c r="E11" s="355" t="s">
        <v>220</v>
      </c>
      <c r="F11" s="329"/>
      <c r="G11" s="333">
        <v>6</v>
      </c>
      <c r="H11" s="336">
        <v>6</v>
      </c>
      <c r="I11" s="336"/>
      <c r="J11" s="333">
        <v>0</v>
      </c>
      <c r="K11" s="337"/>
      <c r="L11" s="337"/>
      <c r="M11" s="333">
        <v>5</v>
      </c>
      <c r="N11" s="333">
        <v>5</v>
      </c>
      <c r="O11" s="333"/>
      <c r="P11" s="332">
        <v>0</v>
      </c>
      <c r="Q11" s="333">
        <v>0</v>
      </c>
      <c r="R11" s="333"/>
      <c r="S11" s="332">
        <v>2</v>
      </c>
      <c r="T11" s="333">
        <v>2</v>
      </c>
      <c r="U11" s="333"/>
      <c r="V11" s="332">
        <v>0</v>
      </c>
      <c r="W11" s="332">
        <v>0</v>
      </c>
      <c r="X11" s="332"/>
      <c r="Y11" s="332">
        <v>0</v>
      </c>
      <c r="Z11" s="334"/>
      <c r="AA11" s="334"/>
      <c r="AB11" s="332">
        <v>0</v>
      </c>
      <c r="AC11" s="334"/>
      <c r="AD11" s="334"/>
      <c r="AE11" s="332">
        <v>0</v>
      </c>
      <c r="AF11" s="334"/>
      <c r="AG11" s="334"/>
      <c r="AH11" s="332">
        <v>1</v>
      </c>
      <c r="AI11" s="334"/>
      <c r="AJ11" s="334"/>
      <c r="AK11" s="332">
        <v>9</v>
      </c>
      <c r="AL11" s="334"/>
      <c r="AM11" s="334"/>
      <c r="AN11" s="332">
        <v>0</v>
      </c>
      <c r="AO11" s="334"/>
      <c r="AP11" s="334"/>
      <c r="AQ11" s="332">
        <f t="shared" si="0"/>
        <v>23</v>
      </c>
      <c r="AR11" s="332">
        <f t="shared" si="0"/>
        <v>13</v>
      </c>
      <c r="AS11" s="326"/>
      <c r="AT11" s="326"/>
      <c r="AU11" s="595"/>
      <c r="AV11" s="327"/>
      <c r="AW11" s="330"/>
      <c r="AX11" s="330"/>
      <c r="AY11" s="330"/>
      <c r="AZ11" s="330"/>
      <c r="BA11" s="330"/>
      <c r="BB11" s="330"/>
      <c r="BC11" s="330"/>
      <c r="BD11" s="330"/>
      <c r="BE11" s="330"/>
      <c r="BF11" s="330"/>
      <c r="BG11" s="330"/>
      <c r="BH11" s="330"/>
      <c r="BI11" s="330"/>
      <c r="BJ11" s="328"/>
      <c r="BK11" s="328"/>
      <c r="BL11" s="328"/>
      <c r="BM11" s="328"/>
      <c r="BN11" s="328"/>
      <c r="BO11" s="328"/>
      <c r="BP11" s="328"/>
      <c r="BQ11" s="328"/>
      <c r="BR11" s="328"/>
      <c r="BS11" s="328"/>
    </row>
    <row r="12" spans="1:74" s="17" customFormat="1" ht="33" customHeight="1">
      <c r="A12" s="323"/>
      <c r="B12" s="601"/>
      <c r="C12" s="601"/>
      <c r="D12" s="596" t="s">
        <v>178</v>
      </c>
      <c r="E12" s="596"/>
      <c r="F12" s="338">
        <v>32</v>
      </c>
      <c r="G12" s="333">
        <v>32</v>
      </c>
      <c r="H12" s="333">
        <v>20</v>
      </c>
      <c r="I12" s="333">
        <v>22</v>
      </c>
      <c r="J12" s="333"/>
      <c r="K12" s="333"/>
      <c r="L12" s="333">
        <v>32</v>
      </c>
      <c r="M12" s="333"/>
      <c r="N12" s="333"/>
      <c r="O12" s="333">
        <v>19</v>
      </c>
      <c r="P12" s="333"/>
      <c r="Q12" s="333"/>
      <c r="R12" s="333">
        <v>36</v>
      </c>
      <c r="S12" s="333"/>
      <c r="T12" s="333"/>
      <c r="U12" s="333">
        <v>19</v>
      </c>
      <c r="V12" s="333"/>
      <c r="W12" s="332"/>
      <c r="X12" s="332">
        <v>33</v>
      </c>
      <c r="Y12" s="333"/>
      <c r="Z12" s="333"/>
      <c r="AA12" s="333">
        <v>16</v>
      </c>
      <c r="AB12" s="333"/>
      <c r="AC12" s="333"/>
      <c r="AD12" s="333">
        <v>31</v>
      </c>
      <c r="AE12" s="333"/>
      <c r="AF12" s="333"/>
      <c r="AG12" s="333">
        <v>21</v>
      </c>
      <c r="AH12" s="333"/>
      <c r="AI12" s="333"/>
      <c r="AJ12" s="333">
        <v>37</v>
      </c>
      <c r="AK12" s="333"/>
      <c r="AL12" s="333"/>
      <c r="AM12" s="333">
        <v>21</v>
      </c>
      <c r="AN12" s="333"/>
      <c r="AO12" s="333"/>
      <c r="AP12" s="333">
        <f>SUM(AM12,AJ12,AG12,AD12,AA12,X12,U12,R12,O12,L12,I12,F12)</f>
        <v>319</v>
      </c>
      <c r="AQ12" s="333">
        <f>SUM(AN12,AK12,AH12,AE12,AB12,Y12,V12,S12,P12,M12,J12,G12)</f>
        <v>32</v>
      </c>
      <c r="AR12" s="333">
        <f>SUM(AO12,AL12,AI12,AF12,AC12,Z12,W12,T12,Q12,N12,K12,H12)</f>
        <v>20</v>
      </c>
      <c r="AS12" s="326"/>
      <c r="AT12" s="326"/>
      <c r="AU12" s="595"/>
      <c r="AV12" s="327"/>
      <c r="AW12" s="330"/>
      <c r="AX12" s="330"/>
      <c r="AY12" s="330"/>
      <c r="AZ12" s="330"/>
      <c r="BA12" s="330"/>
      <c r="BB12" s="330"/>
      <c r="BC12" s="330"/>
      <c r="BD12" s="330"/>
      <c r="BE12" s="330"/>
      <c r="BF12" s="330"/>
      <c r="BG12" s="330"/>
      <c r="BH12" s="330"/>
      <c r="BI12" s="330"/>
      <c r="BJ12" s="328"/>
      <c r="BK12" s="328"/>
      <c r="BL12" s="328"/>
      <c r="BM12" s="328"/>
      <c r="BN12" s="328"/>
      <c r="BO12" s="328"/>
      <c r="BP12" s="328"/>
      <c r="BQ12" s="328"/>
      <c r="BR12" s="328"/>
      <c r="BS12" s="328"/>
    </row>
    <row r="13" spans="1:74" s="17" customFormat="1" ht="33" customHeight="1">
      <c r="A13" s="323"/>
      <c r="B13" s="601"/>
      <c r="C13" s="601"/>
      <c r="D13" s="356" t="s">
        <v>75</v>
      </c>
      <c r="E13" s="357"/>
      <c r="F13" s="591">
        <f>H12/G12</f>
        <v>0.625</v>
      </c>
      <c r="G13" s="592"/>
      <c r="H13" s="593"/>
      <c r="I13" s="591" t="e">
        <f>K12/J12</f>
        <v>#DIV/0!</v>
      </c>
      <c r="J13" s="592"/>
      <c r="K13" s="593"/>
      <c r="L13" s="591" t="e">
        <f>N12/M12</f>
        <v>#DIV/0!</v>
      </c>
      <c r="M13" s="592"/>
      <c r="N13" s="593"/>
      <c r="O13" s="591" t="e">
        <f>Q12/P12</f>
        <v>#DIV/0!</v>
      </c>
      <c r="P13" s="592"/>
      <c r="Q13" s="593"/>
      <c r="R13" s="591" t="e">
        <f>T12/S12</f>
        <v>#DIV/0!</v>
      </c>
      <c r="S13" s="592"/>
      <c r="T13" s="593"/>
      <c r="U13" s="591" t="e">
        <f>W12/V12</f>
        <v>#DIV/0!</v>
      </c>
      <c r="V13" s="592"/>
      <c r="W13" s="593"/>
      <c r="X13" s="591" t="e">
        <f>Z12/Y12</f>
        <v>#DIV/0!</v>
      </c>
      <c r="Y13" s="592"/>
      <c r="Z13" s="593"/>
      <c r="AA13" s="591" t="e">
        <f>AC12/AB12</f>
        <v>#DIV/0!</v>
      </c>
      <c r="AB13" s="592"/>
      <c r="AC13" s="593"/>
      <c r="AD13" s="591" t="e">
        <f>AF12/AE12</f>
        <v>#DIV/0!</v>
      </c>
      <c r="AE13" s="592"/>
      <c r="AF13" s="593"/>
      <c r="AG13" s="591" t="e">
        <f>AI12/AH12</f>
        <v>#DIV/0!</v>
      </c>
      <c r="AH13" s="592"/>
      <c r="AI13" s="593"/>
      <c r="AJ13" s="591" t="e">
        <f>AL12/AK12</f>
        <v>#DIV/0!</v>
      </c>
      <c r="AK13" s="592"/>
      <c r="AL13" s="593"/>
      <c r="AM13" s="591" t="e">
        <f>AO12/AN12</f>
        <v>#DIV/0!</v>
      </c>
      <c r="AN13" s="592"/>
      <c r="AO13" s="593"/>
      <c r="AP13" s="591">
        <f>AR12/AQ12</f>
        <v>0.625</v>
      </c>
      <c r="AQ13" s="592"/>
      <c r="AR13" s="593"/>
      <c r="AS13" s="326"/>
      <c r="AT13" s="326"/>
      <c r="AU13" s="595"/>
      <c r="AV13" s="327"/>
      <c r="AW13" s="330"/>
      <c r="AX13" s="330"/>
      <c r="AY13" s="330"/>
      <c r="AZ13" s="330"/>
      <c r="BA13" s="330"/>
      <c r="BB13" s="330"/>
      <c r="BC13" s="330"/>
      <c r="BD13" s="330"/>
      <c r="BE13" s="330"/>
      <c r="BF13" s="330"/>
      <c r="BG13" s="330"/>
      <c r="BH13" s="330"/>
      <c r="BI13" s="330"/>
      <c r="BJ13" s="328"/>
      <c r="BK13" s="328"/>
      <c r="BL13" s="328"/>
      <c r="BM13" s="328"/>
      <c r="BN13" s="328"/>
      <c r="BO13" s="328"/>
      <c r="BP13" s="328"/>
      <c r="BQ13" s="328"/>
      <c r="BR13" s="328"/>
      <c r="BS13" s="328"/>
      <c r="BV13" s="17" t="s">
        <v>208</v>
      </c>
    </row>
    <row r="14" spans="1:74" ht="21" customHeight="1">
      <c r="A14" s="323"/>
      <c r="B14" s="339" t="s">
        <v>914</v>
      </c>
      <c r="C14" s="340"/>
      <c r="D14" s="324"/>
      <c r="E14" s="341"/>
      <c r="F14" s="341"/>
      <c r="G14" s="341"/>
      <c r="H14" s="341"/>
      <c r="I14" s="341"/>
      <c r="J14" s="341"/>
      <c r="K14" s="341"/>
      <c r="L14" s="341"/>
      <c r="M14" s="341"/>
      <c r="N14" s="341"/>
      <c r="O14" s="341"/>
      <c r="P14" s="341"/>
      <c r="Q14" s="341"/>
      <c r="R14" s="341"/>
      <c r="S14" s="341"/>
      <c r="T14" s="341"/>
      <c r="U14" s="341"/>
      <c r="V14" s="341"/>
      <c r="W14" s="342"/>
      <c r="X14" s="342"/>
      <c r="Y14" s="341"/>
      <c r="Z14" s="342" t="s">
        <v>223</v>
      </c>
      <c r="AA14" s="342"/>
      <c r="AB14" s="341"/>
      <c r="AC14" s="341"/>
      <c r="AD14" s="341"/>
      <c r="AE14" s="341"/>
      <c r="AF14" s="341"/>
      <c r="AG14" s="341"/>
      <c r="AH14" s="343"/>
      <c r="AI14" s="344"/>
      <c r="AJ14" s="344"/>
      <c r="AK14" s="345"/>
      <c r="AL14" s="345"/>
      <c r="AM14" s="345"/>
      <c r="AN14" s="346"/>
      <c r="AO14" s="346"/>
      <c r="AP14" s="346"/>
      <c r="AQ14" s="341"/>
      <c r="AR14" s="341"/>
      <c r="AS14" s="341"/>
      <c r="AT14" s="341"/>
      <c r="AU14" s="341"/>
      <c r="AV14" s="341"/>
      <c r="AW14" s="341"/>
      <c r="AX14" s="341"/>
      <c r="AY14" s="341"/>
      <c r="AZ14" s="341"/>
      <c r="BA14" s="341"/>
      <c r="BB14" s="341"/>
      <c r="BC14" s="341"/>
      <c r="BD14" s="341"/>
      <c r="BE14" s="341"/>
      <c r="BF14" s="341"/>
      <c r="BG14" s="341"/>
      <c r="BH14" s="341"/>
      <c r="BI14" s="341"/>
      <c r="BJ14" s="341"/>
      <c r="BK14" s="341"/>
      <c r="BL14" s="341"/>
      <c r="BM14" s="341"/>
      <c r="BN14" s="341"/>
      <c r="BO14" s="341"/>
      <c r="BP14" s="341"/>
      <c r="BQ14" s="341"/>
      <c r="BR14" s="341"/>
      <c r="BS14" s="341"/>
    </row>
    <row r="15" spans="1:74" ht="20.25" customHeight="1">
      <c r="A15" s="323"/>
      <c r="B15" s="347"/>
      <c r="C15" s="347"/>
      <c r="D15" s="347"/>
      <c r="E15" s="347"/>
      <c r="F15" s="347"/>
      <c r="G15" s="347"/>
      <c r="H15" s="347"/>
      <c r="I15" s="347"/>
      <c r="J15" s="347"/>
      <c r="K15" s="347"/>
      <c r="L15" s="347"/>
      <c r="M15" s="347"/>
      <c r="N15" s="347"/>
      <c r="O15" s="347"/>
      <c r="P15" s="341"/>
      <c r="Q15" s="341"/>
      <c r="R15" s="341"/>
      <c r="S15" s="341"/>
      <c r="T15" s="341"/>
      <c r="U15" s="341"/>
      <c r="V15" s="341"/>
      <c r="W15" s="348"/>
      <c r="X15" s="348"/>
      <c r="Y15" s="348"/>
      <c r="Z15" s="348"/>
      <c r="AA15" s="348"/>
      <c r="AB15" s="348"/>
      <c r="AC15" s="348"/>
      <c r="AD15" s="348"/>
      <c r="AE15" s="348"/>
      <c r="AF15" s="348"/>
      <c r="AG15" s="348"/>
      <c r="AH15" s="348"/>
      <c r="AI15" s="348"/>
      <c r="AJ15" s="348"/>
      <c r="AK15" s="348"/>
      <c r="AL15" s="348"/>
      <c r="AM15" s="348"/>
      <c r="AN15" s="348"/>
      <c r="AO15" s="348"/>
      <c r="AP15" s="348"/>
      <c r="AQ15" s="348"/>
      <c r="AR15" s="349"/>
      <c r="AS15" s="349"/>
      <c r="AT15" s="349"/>
      <c r="AU15" s="349"/>
      <c r="AV15" s="349"/>
      <c r="AW15" s="349"/>
      <c r="AX15" s="349"/>
      <c r="AY15" s="349"/>
      <c r="AZ15" s="349"/>
      <c r="BA15" s="349"/>
      <c r="BB15" s="349"/>
      <c r="BC15" s="349"/>
      <c r="BD15" s="349"/>
      <c r="BE15" s="349"/>
      <c r="BF15" s="349"/>
      <c r="BG15" s="349"/>
      <c r="BH15" s="349"/>
      <c r="BI15" s="349"/>
      <c r="BJ15" s="349"/>
      <c r="BK15" s="349"/>
      <c r="BL15" s="349"/>
      <c r="BM15" s="349"/>
      <c r="BN15" s="349"/>
      <c r="BO15" s="328"/>
      <c r="BP15" s="328"/>
      <c r="BQ15" s="341"/>
      <c r="BR15" s="341"/>
      <c r="BS15" s="341"/>
    </row>
    <row r="16" spans="1:74" ht="12.75" customHeight="1">
      <c r="A16" s="323"/>
      <c r="B16" s="347"/>
      <c r="C16" s="347"/>
      <c r="D16" s="347"/>
      <c r="E16" s="347"/>
      <c r="F16" s="347"/>
      <c r="G16" s="347"/>
      <c r="H16" s="347"/>
      <c r="I16" s="347"/>
      <c r="J16" s="347"/>
      <c r="K16" s="347"/>
      <c r="L16" s="347"/>
      <c r="M16" s="347"/>
      <c r="N16" s="347"/>
      <c r="O16" s="347"/>
      <c r="P16" s="341"/>
      <c r="Q16" s="341"/>
      <c r="R16" s="341"/>
      <c r="S16" s="341"/>
      <c r="T16" s="341"/>
      <c r="U16" s="341"/>
      <c r="V16" s="341"/>
      <c r="W16" s="348"/>
      <c r="X16" s="348"/>
      <c r="Y16" s="348"/>
      <c r="Z16" s="348"/>
      <c r="AA16" s="348"/>
      <c r="AB16" s="348"/>
      <c r="AC16" s="348"/>
      <c r="AD16" s="348"/>
      <c r="AE16" s="348"/>
      <c r="AF16" s="348"/>
      <c r="AG16" s="348"/>
      <c r="AH16" s="348"/>
      <c r="AI16" s="348"/>
      <c r="AJ16" s="348"/>
      <c r="AK16" s="348"/>
      <c r="AL16" s="348"/>
      <c r="AM16" s="348"/>
      <c r="AN16" s="348"/>
      <c r="AO16" s="348"/>
      <c r="AP16" s="348"/>
      <c r="AQ16" s="348"/>
      <c r="AR16" s="350"/>
      <c r="AS16" s="350"/>
      <c r="AT16" s="350"/>
      <c r="AU16" s="350"/>
      <c r="AV16" s="350"/>
      <c r="AW16" s="350"/>
      <c r="AX16" s="350"/>
      <c r="AY16" s="351"/>
      <c r="AZ16" s="351"/>
      <c r="BA16" s="351"/>
      <c r="BB16" s="351"/>
      <c r="BC16" s="351"/>
      <c r="BD16" s="351"/>
      <c r="BE16" s="351"/>
      <c r="BF16" s="351"/>
      <c r="BG16" s="351"/>
      <c r="BH16" s="351"/>
      <c r="BI16" s="351"/>
      <c r="BJ16" s="351"/>
      <c r="BK16" s="351"/>
      <c r="BL16" s="351"/>
      <c r="BM16" s="351"/>
      <c r="BN16" s="351"/>
      <c r="BO16" s="328"/>
      <c r="BP16" s="328"/>
      <c r="BQ16" s="341"/>
      <c r="BR16" s="341"/>
      <c r="BS16" s="341"/>
    </row>
    <row r="17" spans="1:71" ht="12.75" customHeight="1">
      <c r="A17" s="323"/>
      <c r="B17" s="347"/>
      <c r="C17" s="347"/>
      <c r="D17" s="347"/>
      <c r="E17" s="347"/>
      <c r="F17" s="347"/>
      <c r="G17" s="347"/>
      <c r="H17" s="347"/>
      <c r="I17" s="347"/>
      <c r="J17" s="347"/>
      <c r="K17" s="347"/>
      <c r="L17" s="347"/>
      <c r="M17" s="347"/>
      <c r="N17" s="347"/>
      <c r="O17" s="347"/>
      <c r="P17" s="341"/>
      <c r="Q17" s="341"/>
      <c r="R17" s="341"/>
      <c r="S17" s="341"/>
      <c r="T17" s="341"/>
      <c r="U17" s="341"/>
      <c r="V17" s="341"/>
      <c r="W17" s="348"/>
      <c r="X17" s="348"/>
      <c r="Y17" s="348"/>
      <c r="Z17" s="348"/>
      <c r="AA17" s="348"/>
      <c r="AB17" s="348"/>
      <c r="AC17" s="348"/>
      <c r="AD17" s="348"/>
      <c r="AE17" s="348"/>
      <c r="AF17" s="348"/>
      <c r="AG17" s="348"/>
      <c r="AH17" s="348"/>
      <c r="AI17" s="348"/>
      <c r="AJ17" s="348"/>
      <c r="AK17" s="348"/>
      <c r="AL17" s="348"/>
      <c r="AM17" s="348"/>
      <c r="AN17" s="348"/>
      <c r="AO17" s="348"/>
      <c r="AP17" s="348"/>
      <c r="AQ17" s="348"/>
      <c r="AR17" s="350"/>
      <c r="AS17" s="350"/>
      <c r="AT17" s="350"/>
      <c r="AU17" s="350"/>
      <c r="AV17" s="350"/>
      <c r="AW17" s="350"/>
      <c r="AX17" s="350"/>
      <c r="AY17" s="351"/>
      <c r="AZ17" s="351"/>
      <c r="BA17" s="351"/>
      <c r="BB17" s="351"/>
      <c r="BC17" s="351"/>
      <c r="BD17" s="351"/>
      <c r="BE17" s="351"/>
      <c r="BF17" s="351"/>
      <c r="BG17" s="351"/>
      <c r="BH17" s="351"/>
      <c r="BI17" s="351"/>
      <c r="BJ17" s="351"/>
      <c r="BK17" s="351"/>
      <c r="BL17" s="351"/>
      <c r="BM17" s="351"/>
      <c r="BN17" s="351"/>
      <c r="BO17" s="328"/>
      <c r="BP17" s="328"/>
      <c r="BQ17" s="341"/>
      <c r="BR17" s="341"/>
      <c r="BS17" s="341"/>
    </row>
    <row r="18" spans="1:71" ht="12.75" customHeight="1">
      <c r="A18" s="323"/>
      <c r="B18" s="347"/>
      <c r="C18" s="347"/>
      <c r="D18" s="347"/>
      <c r="E18" s="347"/>
      <c r="F18" s="347"/>
      <c r="G18" s="347"/>
      <c r="H18" s="347"/>
      <c r="I18" s="347"/>
      <c r="J18" s="347"/>
      <c r="K18" s="347"/>
      <c r="L18" s="347"/>
      <c r="M18" s="347"/>
      <c r="N18" s="347"/>
      <c r="O18" s="347"/>
      <c r="P18" s="341"/>
      <c r="Q18" s="341"/>
      <c r="R18" s="341"/>
      <c r="S18" s="341"/>
      <c r="T18" s="341"/>
      <c r="U18" s="341"/>
      <c r="V18" s="341"/>
      <c r="W18" s="348"/>
      <c r="X18" s="348"/>
      <c r="Y18" s="348"/>
      <c r="Z18" s="348"/>
      <c r="AA18" s="348"/>
      <c r="AB18" s="348"/>
      <c r="AC18" s="348"/>
      <c r="AD18" s="348"/>
      <c r="AE18" s="348"/>
      <c r="AF18" s="348"/>
      <c r="AG18" s="348"/>
      <c r="AH18" s="348"/>
      <c r="AI18" s="348"/>
      <c r="AJ18" s="348"/>
      <c r="AK18" s="348"/>
      <c r="AL18" s="348"/>
      <c r="AM18" s="348"/>
      <c r="AN18" s="348"/>
      <c r="AO18" s="348"/>
      <c r="AP18" s="348"/>
      <c r="AQ18" s="348"/>
      <c r="AR18" s="350"/>
      <c r="AS18" s="350"/>
      <c r="AT18" s="350"/>
      <c r="AU18" s="350"/>
      <c r="AV18" s="350"/>
      <c r="AW18" s="350"/>
      <c r="AX18" s="350"/>
      <c r="AY18" s="351"/>
      <c r="AZ18" s="351"/>
      <c r="BA18" s="351"/>
      <c r="BB18" s="351"/>
      <c r="BC18" s="351"/>
      <c r="BD18" s="351"/>
      <c r="BE18" s="351"/>
      <c r="BF18" s="351"/>
      <c r="BG18" s="351"/>
      <c r="BH18" s="351"/>
      <c r="BI18" s="351"/>
      <c r="BJ18" s="351"/>
      <c r="BK18" s="351"/>
      <c r="BL18" s="351"/>
      <c r="BM18" s="351"/>
      <c r="BN18" s="351"/>
      <c r="BO18" s="328"/>
      <c r="BP18" s="328"/>
      <c r="BQ18" s="341"/>
      <c r="BR18" s="341"/>
      <c r="BS18" s="341"/>
    </row>
    <row r="19" spans="1:71" ht="12.75" customHeight="1">
      <c r="A19" s="323"/>
      <c r="B19" s="347"/>
      <c r="C19" s="347"/>
      <c r="D19" s="347"/>
      <c r="E19" s="347"/>
      <c r="F19" s="347"/>
      <c r="G19" s="347"/>
      <c r="H19" s="347"/>
      <c r="I19" s="347"/>
      <c r="J19" s="347"/>
      <c r="K19" s="347"/>
      <c r="L19" s="347"/>
      <c r="M19" s="347"/>
      <c r="N19" s="347"/>
      <c r="O19" s="347"/>
      <c r="P19" s="341"/>
      <c r="Q19" s="341"/>
      <c r="R19" s="341"/>
      <c r="S19" s="341"/>
      <c r="T19" s="341"/>
      <c r="U19" s="341"/>
      <c r="V19" s="341"/>
      <c r="W19" s="348"/>
      <c r="X19" s="348"/>
      <c r="Y19" s="348"/>
      <c r="Z19" s="348"/>
      <c r="AA19" s="348"/>
      <c r="AB19" s="348"/>
      <c r="AC19" s="348"/>
      <c r="AD19" s="348"/>
      <c r="AE19" s="348"/>
      <c r="AF19" s="348"/>
      <c r="AG19" s="348"/>
      <c r="AH19" s="348"/>
      <c r="AI19" s="348"/>
      <c r="AJ19" s="348"/>
      <c r="AK19" s="348"/>
      <c r="AL19" s="348"/>
      <c r="AM19" s="348"/>
      <c r="AN19" s="348"/>
      <c r="AO19" s="348"/>
      <c r="AP19" s="348"/>
      <c r="AQ19" s="348"/>
      <c r="AR19" s="350"/>
      <c r="AS19" s="350"/>
      <c r="AT19" s="350"/>
      <c r="AU19" s="350"/>
      <c r="AV19" s="350"/>
      <c r="AW19" s="350"/>
      <c r="AX19" s="350"/>
      <c r="AY19" s="351"/>
      <c r="AZ19" s="351"/>
      <c r="BA19" s="351"/>
      <c r="BB19" s="351"/>
      <c r="BC19" s="351"/>
      <c r="BD19" s="351"/>
      <c r="BE19" s="351"/>
      <c r="BF19" s="351"/>
      <c r="BG19" s="351"/>
      <c r="BH19" s="351"/>
      <c r="BI19" s="351"/>
      <c r="BJ19" s="351"/>
      <c r="BK19" s="351"/>
      <c r="BL19" s="351"/>
      <c r="BM19" s="351"/>
      <c r="BN19" s="351"/>
      <c r="BO19" s="341"/>
      <c r="BP19" s="341"/>
      <c r="BQ19" s="341"/>
      <c r="BR19" s="341"/>
      <c r="BS19" s="341"/>
    </row>
    <row r="20" spans="1:71" ht="12.75" customHeight="1">
      <c r="A20" s="323"/>
      <c r="B20" s="347"/>
      <c r="C20" s="347"/>
      <c r="D20" s="347"/>
      <c r="E20" s="347"/>
      <c r="F20" s="347"/>
      <c r="G20" s="347"/>
      <c r="H20" s="347"/>
      <c r="I20" s="347"/>
      <c r="J20" s="347"/>
      <c r="K20" s="347"/>
      <c r="L20" s="347"/>
      <c r="M20" s="347"/>
      <c r="N20" s="347"/>
      <c r="O20" s="347"/>
      <c r="P20" s="341"/>
      <c r="Q20" s="341"/>
      <c r="R20" s="341"/>
      <c r="S20" s="341"/>
      <c r="T20" s="341"/>
      <c r="U20" s="341"/>
      <c r="V20" s="341"/>
      <c r="W20" s="348"/>
      <c r="X20" s="348"/>
      <c r="Y20" s="348"/>
      <c r="Z20" s="348"/>
      <c r="AA20" s="348"/>
      <c r="AB20" s="348"/>
      <c r="AC20" s="348"/>
      <c r="AD20" s="348"/>
      <c r="AE20" s="348"/>
      <c r="AF20" s="348"/>
      <c r="AG20" s="348"/>
      <c r="AH20" s="348"/>
      <c r="AI20" s="348"/>
      <c r="AJ20" s="348"/>
      <c r="AK20" s="348"/>
      <c r="AL20" s="348"/>
      <c r="AM20" s="348"/>
      <c r="AN20" s="348"/>
      <c r="AO20" s="348"/>
      <c r="AP20" s="348"/>
      <c r="AQ20" s="348"/>
      <c r="AR20" s="350"/>
      <c r="AS20" s="350"/>
      <c r="AT20" s="350"/>
      <c r="AU20" s="350"/>
      <c r="AV20" s="350"/>
      <c r="AW20" s="350"/>
      <c r="AX20" s="350"/>
      <c r="AY20" s="351"/>
      <c r="AZ20" s="351"/>
      <c r="BA20" s="351"/>
      <c r="BB20" s="351"/>
      <c r="BC20" s="351"/>
      <c r="BD20" s="351"/>
      <c r="BE20" s="351"/>
      <c r="BF20" s="351"/>
      <c r="BG20" s="351"/>
      <c r="BH20" s="351"/>
      <c r="BI20" s="351"/>
      <c r="BJ20" s="351"/>
      <c r="BK20" s="351"/>
      <c r="BL20" s="351"/>
      <c r="BM20" s="351"/>
      <c r="BN20" s="351"/>
      <c r="BO20" s="341"/>
      <c r="BP20" s="341"/>
      <c r="BQ20" s="341"/>
      <c r="BR20" s="341"/>
      <c r="BS20" s="341"/>
    </row>
    <row r="21" spans="1:71" ht="12.75" customHeight="1">
      <c r="A21" s="323"/>
      <c r="B21" s="347"/>
      <c r="C21" s="347"/>
      <c r="D21" s="347"/>
      <c r="E21" s="347"/>
      <c r="F21" s="347"/>
      <c r="G21" s="347"/>
      <c r="H21" s="347"/>
      <c r="I21" s="347"/>
      <c r="J21" s="347"/>
      <c r="K21" s="347"/>
      <c r="L21" s="347"/>
      <c r="M21" s="347"/>
      <c r="N21" s="347"/>
      <c r="O21" s="347"/>
      <c r="P21" s="341"/>
      <c r="Q21" s="341"/>
      <c r="R21" s="341"/>
      <c r="S21" s="341"/>
      <c r="T21" s="341"/>
      <c r="U21" s="341"/>
      <c r="V21" s="341"/>
      <c r="W21" s="348"/>
      <c r="X21" s="348"/>
      <c r="Y21" s="348"/>
      <c r="Z21" s="348"/>
      <c r="AA21" s="348"/>
      <c r="AB21" s="348"/>
      <c r="AC21" s="348"/>
      <c r="AD21" s="348"/>
      <c r="AE21" s="348"/>
      <c r="AF21" s="348"/>
      <c r="AG21" s="348"/>
      <c r="AH21" s="348"/>
      <c r="AI21" s="348"/>
      <c r="AJ21" s="348"/>
      <c r="AK21" s="348"/>
      <c r="AL21" s="348"/>
      <c r="AM21" s="348"/>
      <c r="AN21" s="348"/>
      <c r="AO21" s="348"/>
      <c r="AP21" s="348"/>
      <c r="AQ21" s="348"/>
      <c r="AR21" s="348"/>
      <c r="AS21" s="348"/>
      <c r="AT21" s="348"/>
      <c r="AU21" s="348"/>
      <c r="AV21" s="348"/>
      <c r="AW21" s="348"/>
      <c r="AX21" s="348"/>
      <c r="AY21" s="348"/>
      <c r="AZ21" s="348"/>
      <c r="BA21" s="348"/>
      <c r="BB21" s="348"/>
      <c r="BC21" s="348"/>
      <c r="BD21" s="348"/>
      <c r="BE21" s="348"/>
      <c r="BF21" s="348"/>
      <c r="BG21" s="348"/>
      <c r="BH21" s="348"/>
      <c r="BI21" s="348"/>
      <c r="BJ21" s="348"/>
      <c r="BK21" s="348"/>
      <c r="BL21" s="348"/>
      <c r="BM21" s="348"/>
      <c r="BN21" s="348"/>
      <c r="BO21" s="341"/>
      <c r="BP21" s="341"/>
      <c r="BQ21" s="341"/>
      <c r="BR21" s="341"/>
      <c r="BS21" s="341"/>
    </row>
    <row r="22" spans="1:71" ht="12.75" customHeight="1">
      <c r="A22" s="323"/>
      <c r="B22" s="347"/>
      <c r="C22" s="347"/>
      <c r="D22" s="347"/>
      <c r="E22" s="347"/>
      <c r="F22" s="347"/>
      <c r="G22" s="347"/>
      <c r="H22" s="347"/>
      <c r="I22" s="347"/>
      <c r="J22" s="347"/>
      <c r="K22" s="347"/>
      <c r="L22" s="347"/>
      <c r="M22" s="347"/>
      <c r="N22" s="347"/>
      <c r="O22" s="347"/>
      <c r="P22" s="341"/>
      <c r="Q22" s="341"/>
      <c r="R22" s="341"/>
      <c r="S22" s="341"/>
      <c r="T22" s="341"/>
      <c r="U22" s="341"/>
      <c r="V22" s="341"/>
      <c r="W22" s="348"/>
      <c r="X22" s="348"/>
      <c r="Y22" s="348"/>
      <c r="Z22" s="348"/>
      <c r="AA22" s="348"/>
      <c r="AB22" s="348"/>
      <c r="AC22" s="348"/>
      <c r="AD22" s="348"/>
      <c r="AE22" s="348"/>
      <c r="AF22" s="348"/>
      <c r="AG22" s="348"/>
      <c r="AH22" s="348"/>
      <c r="AI22" s="348"/>
      <c r="AJ22" s="348"/>
      <c r="AK22" s="348"/>
      <c r="AL22" s="348"/>
      <c r="AM22" s="348"/>
      <c r="AN22" s="348"/>
      <c r="AO22" s="348"/>
      <c r="AP22" s="348"/>
      <c r="AQ22" s="348"/>
      <c r="AR22" s="348"/>
      <c r="AS22" s="348"/>
      <c r="AT22" s="348"/>
      <c r="AU22" s="348"/>
      <c r="AV22" s="348"/>
      <c r="AW22" s="348"/>
      <c r="AX22" s="348"/>
      <c r="AY22" s="348"/>
      <c r="AZ22" s="348"/>
      <c r="BA22" s="348"/>
      <c r="BB22" s="348"/>
      <c r="BC22" s="348"/>
      <c r="BD22" s="348"/>
      <c r="BE22" s="348"/>
      <c r="BF22" s="348"/>
      <c r="BG22" s="348"/>
      <c r="BH22" s="348"/>
      <c r="BI22" s="348"/>
      <c r="BJ22" s="348"/>
      <c r="BK22" s="348"/>
      <c r="BL22" s="348"/>
      <c r="BM22" s="348"/>
      <c r="BN22" s="348"/>
      <c r="BO22" s="341"/>
      <c r="BP22" s="341"/>
      <c r="BQ22" s="341"/>
      <c r="BR22" s="341"/>
      <c r="BS22" s="341"/>
    </row>
    <row r="23" spans="1:71" ht="12.75" customHeight="1">
      <c r="A23" s="323"/>
      <c r="B23" s="339"/>
      <c r="C23" s="352"/>
      <c r="D23" s="352"/>
      <c r="E23" s="347"/>
      <c r="F23" s="347"/>
      <c r="G23" s="347"/>
      <c r="H23" s="347"/>
      <c r="I23" s="347"/>
      <c r="J23" s="347"/>
      <c r="K23" s="347"/>
      <c r="L23" s="347"/>
      <c r="M23" s="347"/>
      <c r="N23" s="347"/>
      <c r="O23" s="347"/>
      <c r="P23" s="341"/>
      <c r="Q23" s="341"/>
      <c r="R23" s="341"/>
      <c r="S23" s="341"/>
      <c r="T23" s="341"/>
      <c r="U23" s="341"/>
      <c r="V23" s="341"/>
      <c r="W23" s="348"/>
      <c r="X23" s="348"/>
      <c r="Y23" s="348"/>
      <c r="Z23" s="348"/>
      <c r="AA23" s="348"/>
      <c r="AB23" s="348"/>
      <c r="AC23" s="348"/>
      <c r="AD23" s="348"/>
      <c r="AE23" s="348"/>
      <c r="AF23" s="348"/>
      <c r="AG23" s="348"/>
      <c r="AH23" s="348"/>
      <c r="AI23" s="348"/>
      <c r="AJ23" s="348"/>
      <c r="AK23" s="348"/>
      <c r="AL23" s="348"/>
      <c r="AM23" s="348"/>
      <c r="AN23" s="348"/>
      <c r="AO23" s="348"/>
      <c r="AP23" s="348"/>
      <c r="AQ23" s="348"/>
      <c r="AR23" s="348"/>
      <c r="AS23" s="348"/>
      <c r="AT23" s="348"/>
      <c r="AU23" s="348"/>
      <c r="AV23" s="348"/>
      <c r="AW23" s="348"/>
      <c r="AX23" s="348"/>
      <c r="AY23" s="348"/>
      <c r="AZ23" s="348"/>
      <c r="BA23" s="348"/>
      <c r="BB23" s="348"/>
      <c r="BC23" s="348"/>
      <c r="BD23" s="348"/>
      <c r="BE23" s="348"/>
      <c r="BF23" s="348"/>
      <c r="BG23" s="348"/>
      <c r="BH23" s="348"/>
      <c r="BI23" s="348"/>
      <c r="BJ23" s="348"/>
      <c r="BK23" s="348"/>
      <c r="BL23" s="348"/>
      <c r="BM23" s="348"/>
      <c r="BN23" s="348"/>
      <c r="BO23" s="341"/>
      <c r="BP23" s="341"/>
      <c r="BQ23" s="341"/>
      <c r="BR23" s="341"/>
      <c r="BS23" s="341"/>
    </row>
    <row r="24" spans="1:71" ht="12.75" customHeight="1">
      <c r="A24" s="323"/>
      <c r="B24" s="347"/>
      <c r="C24" s="347"/>
      <c r="D24" s="347"/>
      <c r="E24" s="347"/>
      <c r="F24" s="347"/>
      <c r="G24" s="347"/>
      <c r="H24" s="347"/>
      <c r="I24" s="347"/>
      <c r="J24" s="347"/>
      <c r="K24" s="347"/>
      <c r="L24" s="347"/>
      <c r="M24" s="347"/>
      <c r="N24" s="347"/>
      <c r="O24" s="347"/>
      <c r="P24" s="341"/>
      <c r="Q24" s="341"/>
      <c r="R24" s="341"/>
      <c r="S24" s="341"/>
      <c r="T24" s="341"/>
      <c r="U24" s="341"/>
      <c r="V24" s="341"/>
      <c r="W24" s="348"/>
      <c r="X24" s="348"/>
      <c r="Y24" s="348"/>
      <c r="Z24" s="348"/>
      <c r="AA24" s="348"/>
      <c r="AB24" s="348"/>
      <c r="AC24" s="348"/>
      <c r="AD24" s="348"/>
      <c r="AE24" s="348"/>
      <c r="AF24" s="348"/>
      <c r="AG24" s="348"/>
      <c r="AH24" s="348"/>
      <c r="AI24" s="348" t="s">
        <v>208</v>
      </c>
      <c r="AJ24" s="348"/>
      <c r="AK24" s="348"/>
      <c r="AL24" s="348"/>
      <c r="AM24" s="348"/>
      <c r="AN24" s="348"/>
      <c r="AO24" s="348"/>
      <c r="AP24" s="348"/>
      <c r="AQ24" s="348"/>
      <c r="AR24" s="348"/>
      <c r="AS24" s="341"/>
      <c r="AT24" s="341"/>
      <c r="AU24" s="341"/>
      <c r="AV24" s="341"/>
      <c r="AW24" s="341"/>
      <c r="AX24" s="341"/>
      <c r="AY24" s="341"/>
      <c r="AZ24" s="341"/>
      <c r="BA24" s="341"/>
      <c r="BB24" s="341"/>
      <c r="BC24" s="341"/>
      <c r="BD24" s="341"/>
      <c r="BE24" s="341"/>
      <c r="BF24" s="341"/>
      <c r="BG24" s="341"/>
      <c r="BH24" s="341"/>
      <c r="BI24" s="341"/>
      <c r="BJ24" s="341"/>
      <c r="BK24" s="341"/>
      <c r="BL24" s="341"/>
      <c r="BM24" s="341"/>
      <c r="BN24" s="341"/>
      <c r="BO24" s="341"/>
      <c r="BP24" s="341"/>
      <c r="BQ24" s="341"/>
      <c r="BR24" s="341"/>
      <c r="BS24" s="341"/>
    </row>
    <row r="25" spans="1:71" ht="12.75" customHeight="1">
      <c r="A25" s="323"/>
      <c r="B25" s="347"/>
      <c r="C25" s="347"/>
      <c r="D25" s="347"/>
      <c r="E25" s="347"/>
      <c r="F25" s="347"/>
      <c r="G25" s="347"/>
      <c r="H25" s="347"/>
      <c r="I25" s="347"/>
      <c r="J25" s="347"/>
      <c r="K25" s="347"/>
      <c r="L25" s="347"/>
      <c r="M25" s="347"/>
      <c r="N25" s="347"/>
      <c r="O25" s="347"/>
      <c r="P25" s="341"/>
      <c r="Q25" s="341"/>
      <c r="R25" s="341"/>
      <c r="S25" s="341"/>
      <c r="T25" s="341"/>
      <c r="U25" s="341"/>
      <c r="V25" s="341"/>
      <c r="W25" s="348"/>
      <c r="X25" s="348"/>
      <c r="Y25" s="348"/>
      <c r="Z25" s="348"/>
      <c r="AA25" s="348"/>
      <c r="AB25" s="348"/>
      <c r="AC25" s="348"/>
      <c r="AD25" s="348"/>
      <c r="AE25" s="348"/>
      <c r="AF25" s="348"/>
      <c r="AG25" s="348"/>
      <c r="AH25" s="348"/>
      <c r="AI25" s="348"/>
      <c r="AJ25" s="348"/>
      <c r="AK25" s="348"/>
      <c r="AL25" s="348"/>
      <c r="AM25" s="348"/>
      <c r="AN25" s="348"/>
      <c r="AO25" s="348"/>
      <c r="AP25" s="348"/>
      <c r="AQ25" s="348"/>
      <c r="AR25" s="348"/>
      <c r="AS25" s="341"/>
      <c r="AT25" s="341"/>
      <c r="AU25" s="341"/>
      <c r="AV25" s="341"/>
      <c r="AW25" s="341"/>
      <c r="AX25" s="341"/>
      <c r="AY25" s="341"/>
      <c r="AZ25" s="341"/>
      <c r="BA25" s="341"/>
      <c r="BB25" s="341"/>
      <c r="BC25" s="341"/>
      <c r="BD25" s="341"/>
      <c r="BE25" s="341"/>
      <c r="BF25" s="341"/>
      <c r="BG25" s="341"/>
      <c r="BH25" s="341"/>
      <c r="BI25" s="341"/>
      <c r="BJ25" s="341"/>
      <c r="BK25" s="341"/>
      <c r="BL25" s="341"/>
      <c r="BM25" s="341"/>
      <c r="BN25" s="341"/>
      <c r="BO25" s="341"/>
      <c r="BP25" s="341"/>
      <c r="BQ25" s="341"/>
      <c r="BR25" s="341"/>
      <c r="BS25" s="341"/>
    </row>
    <row r="26" spans="1:71" ht="12.75" customHeight="1">
      <c r="A26" s="323"/>
      <c r="B26" s="347"/>
      <c r="C26" s="347"/>
      <c r="D26" s="347"/>
      <c r="E26" s="347"/>
      <c r="F26" s="347"/>
      <c r="G26" s="347"/>
      <c r="H26" s="347"/>
      <c r="I26" s="347"/>
      <c r="J26" s="347"/>
      <c r="K26" s="347"/>
      <c r="L26" s="347"/>
      <c r="M26" s="347"/>
      <c r="N26" s="347"/>
      <c r="O26" s="347"/>
      <c r="P26" s="341"/>
      <c r="Q26" s="341"/>
      <c r="R26" s="341"/>
      <c r="S26" s="341"/>
      <c r="T26" s="341"/>
      <c r="U26" s="341"/>
      <c r="V26" s="341"/>
      <c r="W26" s="348"/>
      <c r="X26" s="348"/>
      <c r="Y26" s="348"/>
      <c r="Z26" s="348"/>
      <c r="AA26" s="348"/>
      <c r="AB26" s="348"/>
      <c r="AC26" s="348"/>
      <c r="AD26" s="348"/>
      <c r="AE26" s="348"/>
      <c r="AF26" s="348"/>
      <c r="AG26" s="348"/>
      <c r="AH26" s="348"/>
      <c r="AI26" s="348"/>
      <c r="AJ26" s="348"/>
      <c r="AK26" s="348"/>
      <c r="AL26" s="348"/>
      <c r="AM26" s="348"/>
      <c r="AN26" s="348"/>
      <c r="AO26" s="348"/>
      <c r="AP26" s="348"/>
      <c r="AQ26" s="348"/>
      <c r="AR26" s="348"/>
      <c r="AS26" s="341"/>
      <c r="AT26" s="341"/>
      <c r="AU26" s="341"/>
      <c r="AV26" s="341"/>
      <c r="AW26" s="341"/>
      <c r="AX26" s="341"/>
      <c r="AY26" s="341"/>
      <c r="AZ26" s="341"/>
      <c r="BA26" s="341"/>
      <c r="BB26" s="341"/>
      <c r="BC26" s="341"/>
      <c r="BD26" s="341"/>
      <c r="BE26" s="341"/>
      <c r="BF26" s="341"/>
      <c r="BG26" s="341"/>
      <c r="BH26" s="341"/>
      <c r="BI26" s="341"/>
      <c r="BJ26" s="341"/>
      <c r="BK26" s="341"/>
      <c r="BL26" s="341"/>
      <c r="BM26" s="341"/>
      <c r="BN26" s="341"/>
      <c r="BO26" s="341"/>
      <c r="BP26" s="341"/>
      <c r="BQ26" s="341"/>
      <c r="BR26" s="341"/>
      <c r="BS26" s="341"/>
    </row>
    <row r="27" spans="1:71" ht="12.75" customHeight="1">
      <c r="A27" s="323"/>
      <c r="B27" s="347"/>
      <c r="C27" s="347"/>
      <c r="D27" s="347"/>
      <c r="E27" s="347"/>
      <c r="F27" s="347"/>
      <c r="G27" s="347"/>
      <c r="H27" s="347"/>
      <c r="I27" s="347"/>
      <c r="J27" s="347"/>
      <c r="K27" s="347"/>
      <c r="L27" s="347"/>
      <c r="M27" s="347"/>
      <c r="N27" s="347"/>
      <c r="O27" s="347"/>
      <c r="P27" s="341"/>
      <c r="Q27" s="341"/>
      <c r="R27" s="341"/>
      <c r="S27" s="341"/>
      <c r="T27" s="341"/>
      <c r="U27" s="341"/>
      <c r="V27" s="341"/>
      <c r="W27" s="348"/>
      <c r="X27" s="348"/>
      <c r="Y27" s="348"/>
      <c r="Z27" s="348"/>
      <c r="AA27" s="348"/>
      <c r="AB27" s="348"/>
      <c r="AC27" s="348"/>
      <c r="AD27" s="348"/>
      <c r="AE27" s="348"/>
      <c r="AF27" s="348"/>
      <c r="AG27" s="348"/>
      <c r="AH27" s="348"/>
      <c r="AI27" s="348"/>
      <c r="AJ27" s="348"/>
      <c r="AK27" s="348"/>
      <c r="AL27" s="348"/>
      <c r="AM27" s="348"/>
      <c r="AN27" s="348"/>
      <c r="AO27" s="348"/>
      <c r="AP27" s="348"/>
      <c r="AQ27" s="348"/>
      <c r="AR27" s="348"/>
      <c r="AS27" s="341"/>
      <c r="AT27" s="341"/>
      <c r="AU27" s="341"/>
      <c r="AV27" s="341"/>
      <c r="AW27" s="341"/>
      <c r="AX27" s="341"/>
      <c r="AY27" s="341"/>
      <c r="AZ27" s="341"/>
      <c r="BA27" s="341"/>
      <c r="BB27" s="341"/>
      <c r="BC27" s="341"/>
      <c r="BD27" s="341"/>
      <c r="BE27" s="341"/>
      <c r="BF27" s="341"/>
      <c r="BG27" s="341"/>
      <c r="BH27" s="341"/>
      <c r="BI27" s="341"/>
      <c r="BJ27" s="341"/>
      <c r="BK27" s="341"/>
      <c r="BL27" s="341"/>
      <c r="BM27" s="341"/>
      <c r="BN27" s="341"/>
      <c r="BO27" s="341"/>
      <c r="BP27" s="341"/>
      <c r="BQ27" s="341"/>
      <c r="BR27" s="341"/>
      <c r="BS27" s="341"/>
    </row>
    <row r="28" spans="1:71" ht="12.75" customHeight="1">
      <c r="A28" s="323"/>
      <c r="B28" s="347"/>
      <c r="C28" s="347"/>
      <c r="D28" s="347"/>
      <c r="E28" s="347"/>
      <c r="F28" s="347"/>
      <c r="G28" s="347"/>
      <c r="H28" s="347"/>
      <c r="I28" s="347"/>
      <c r="J28" s="347"/>
      <c r="K28" s="347"/>
      <c r="L28" s="347"/>
      <c r="M28" s="347"/>
      <c r="N28" s="347"/>
      <c r="O28" s="347"/>
      <c r="P28" s="341"/>
      <c r="Q28" s="341"/>
      <c r="R28" s="341"/>
      <c r="S28" s="341"/>
      <c r="T28" s="341"/>
      <c r="U28" s="341"/>
      <c r="V28" s="341"/>
      <c r="W28" s="348"/>
      <c r="X28" s="348"/>
      <c r="Y28" s="348"/>
      <c r="Z28" s="348"/>
      <c r="AA28" s="348"/>
      <c r="AB28" s="348"/>
      <c r="AC28" s="348"/>
      <c r="AD28" s="348"/>
      <c r="AE28" s="348"/>
      <c r="AF28" s="348"/>
      <c r="AG28" s="348"/>
      <c r="AH28" s="348"/>
      <c r="AI28" s="348"/>
      <c r="AJ28" s="348"/>
      <c r="AK28" s="348"/>
      <c r="AL28" s="348"/>
      <c r="AM28" s="348"/>
      <c r="AN28" s="348"/>
      <c r="AO28" s="348"/>
      <c r="AP28" s="348"/>
      <c r="AQ28" s="348"/>
      <c r="AR28" s="348"/>
      <c r="AS28" s="341"/>
      <c r="AT28" s="341"/>
      <c r="AU28" s="341"/>
      <c r="AV28" s="341"/>
      <c r="AW28" s="341"/>
      <c r="AX28" s="341"/>
      <c r="AY28" s="341"/>
      <c r="AZ28" s="341"/>
      <c r="BA28" s="341"/>
      <c r="BB28" s="341"/>
      <c r="BC28" s="341"/>
      <c r="BD28" s="341"/>
      <c r="BE28" s="341"/>
      <c r="BF28" s="341"/>
      <c r="BG28" s="341"/>
      <c r="BH28" s="341"/>
      <c r="BI28" s="341"/>
      <c r="BJ28" s="341"/>
      <c r="BK28" s="341"/>
      <c r="BL28" s="341"/>
      <c r="BM28" s="341"/>
      <c r="BN28" s="341"/>
      <c r="BO28" s="341"/>
      <c r="BP28" s="341"/>
      <c r="BQ28" s="341"/>
      <c r="BR28" s="341"/>
      <c r="BS28" s="341"/>
    </row>
    <row r="29" spans="1:71" ht="12.75" customHeight="1">
      <c r="A29" s="323"/>
      <c r="B29" s="339" t="s">
        <v>915</v>
      </c>
      <c r="C29" s="347"/>
      <c r="D29" s="347"/>
      <c r="E29" s="347"/>
      <c r="F29" s="347"/>
      <c r="G29" s="347"/>
      <c r="H29" s="347"/>
      <c r="I29" s="347"/>
      <c r="J29" s="347"/>
      <c r="K29" s="347"/>
      <c r="L29" s="347"/>
      <c r="M29" s="347"/>
      <c r="N29" s="347"/>
      <c r="O29" s="347"/>
      <c r="P29" s="341"/>
      <c r="Q29" s="341"/>
      <c r="R29" s="341"/>
      <c r="S29" s="341"/>
      <c r="T29" s="341"/>
      <c r="U29" s="341"/>
      <c r="V29" s="341"/>
      <c r="W29" s="348"/>
      <c r="X29" s="348"/>
      <c r="Y29" s="348"/>
      <c r="Z29" s="348"/>
      <c r="AA29" s="348"/>
      <c r="AB29" s="348"/>
      <c r="AC29" s="348"/>
      <c r="AD29" s="348"/>
      <c r="AE29" s="348"/>
      <c r="AF29" s="348"/>
      <c r="AG29" s="348"/>
      <c r="AH29" s="348"/>
      <c r="AI29" s="348"/>
      <c r="AJ29" s="348"/>
      <c r="AK29" s="348"/>
      <c r="AL29" s="348"/>
      <c r="AM29" s="348"/>
      <c r="AN29" s="348"/>
      <c r="AO29" s="348"/>
      <c r="AP29" s="348"/>
      <c r="AQ29" s="348"/>
      <c r="AR29" s="348"/>
      <c r="AS29" s="341"/>
      <c r="AT29" s="341"/>
      <c r="AU29" s="341"/>
      <c r="AV29" s="341"/>
      <c r="AW29" s="341"/>
      <c r="AX29" s="341"/>
      <c r="AY29" s="341"/>
      <c r="AZ29" s="341"/>
      <c r="BA29" s="341"/>
      <c r="BB29" s="341"/>
      <c r="BC29" s="341"/>
      <c r="BD29" s="341"/>
      <c r="BE29" s="341"/>
      <c r="BF29" s="341"/>
      <c r="BG29" s="341"/>
      <c r="BH29" s="341"/>
      <c r="BI29" s="341"/>
      <c r="BJ29" s="341"/>
      <c r="BK29" s="341"/>
      <c r="BL29" s="341"/>
      <c r="BM29" s="341"/>
      <c r="BN29" s="341"/>
      <c r="BO29" s="341"/>
      <c r="BP29" s="341"/>
      <c r="BQ29" s="341"/>
      <c r="BR29" s="341"/>
      <c r="BS29" s="341"/>
    </row>
    <row r="30" spans="1:71" ht="12.75" customHeight="1">
      <c r="A30" s="323"/>
      <c r="B30" s="347"/>
      <c r="C30" s="347"/>
      <c r="D30" s="347"/>
      <c r="E30" s="347"/>
      <c r="F30" s="347"/>
      <c r="G30" s="347"/>
      <c r="H30" s="347"/>
      <c r="I30" s="347"/>
      <c r="J30" s="347"/>
      <c r="K30" s="347"/>
      <c r="L30" s="347"/>
      <c r="M30" s="347"/>
      <c r="N30" s="347"/>
      <c r="O30" s="347"/>
      <c r="P30" s="341"/>
      <c r="Q30" s="341"/>
      <c r="R30" s="341"/>
      <c r="S30" s="341"/>
      <c r="T30" s="341"/>
      <c r="U30" s="341"/>
      <c r="V30" s="341"/>
      <c r="W30" s="348"/>
      <c r="X30" s="348"/>
      <c r="Y30" s="348"/>
      <c r="Z30" s="348"/>
      <c r="AA30" s="348"/>
      <c r="AB30" s="348"/>
      <c r="AC30" s="348"/>
      <c r="AD30" s="348"/>
      <c r="AE30" s="348"/>
      <c r="AF30" s="348"/>
      <c r="AG30" s="348"/>
      <c r="AH30" s="348"/>
      <c r="AI30" s="348"/>
      <c r="AJ30" s="348"/>
      <c r="AK30" s="348"/>
      <c r="AL30" s="348"/>
      <c r="AM30" s="348"/>
      <c r="AN30" s="348"/>
      <c r="AO30" s="348"/>
      <c r="AP30" s="348"/>
      <c r="AQ30" s="348"/>
      <c r="AR30" s="348"/>
      <c r="AS30" s="341"/>
      <c r="AT30" s="341"/>
      <c r="AU30" s="341"/>
      <c r="AV30" s="341"/>
      <c r="AW30" s="341"/>
      <c r="AX30" s="341"/>
      <c r="AY30" s="341"/>
      <c r="AZ30" s="341"/>
      <c r="BA30" s="341"/>
      <c r="BB30" s="341"/>
      <c r="BC30" s="341"/>
      <c r="BD30" s="341"/>
      <c r="BE30" s="341"/>
      <c r="BF30" s="341"/>
      <c r="BG30" s="341"/>
      <c r="BH30" s="341"/>
      <c r="BI30" s="341"/>
      <c r="BJ30" s="341"/>
      <c r="BK30" s="341"/>
      <c r="BL30" s="341"/>
      <c r="BM30" s="341"/>
      <c r="BN30" s="341"/>
      <c r="BO30" s="341"/>
      <c r="BP30" s="341"/>
      <c r="BQ30" s="341"/>
      <c r="BR30" s="341"/>
      <c r="BS30" s="341"/>
    </row>
    <row r="31" spans="1:71" ht="12.75" customHeight="1">
      <c r="A31" s="323"/>
      <c r="B31" s="347"/>
      <c r="C31" s="347"/>
      <c r="D31" s="347"/>
      <c r="E31" s="347"/>
      <c r="F31" s="347"/>
      <c r="G31" s="347"/>
      <c r="H31" s="347"/>
      <c r="I31" s="347"/>
      <c r="J31" s="347"/>
      <c r="K31" s="347"/>
      <c r="L31" s="347"/>
      <c r="M31" s="347"/>
      <c r="N31" s="347"/>
      <c r="O31" s="347"/>
      <c r="P31" s="341"/>
      <c r="Q31" s="341"/>
      <c r="R31" s="341"/>
      <c r="S31" s="341"/>
      <c r="T31" s="341"/>
      <c r="U31" s="341"/>
      <c r="V31" s="341"/>
      <c r="W31" s="348"/>
      <c r="X31" s="348"/>
      <c r="Y31" s="348"/>
      <c r="Z31" s="348"/>
      <c r="AA31" s="348"/>
      <c r="AB31" s="348"/>
      <c r="AC31" s="348"/>
      <c r="AD31" s="348"/>
      <c r="AE31" s="348"/>
      <c r="AF31" s="348"/>
      <c r="AG31" s="348"/>
      <c r="AH31" s="348"/>
      <c r="AI31" s="348"/>
      <c r="AJ31" s="348"/>
      <c r="AK31" s="348"/>
      <c r="AL31" s="348"/>
      <c r="AM31" s="348"/>
      <c r="AN31" s="348"/>
      <c r="AO31" s="348"/>
      <c r="AP31" s="348"/>
      <c r="AQ31" s="348"/>
      <c r="AR31" s="348"/>
      <c r="AS31" s="341"/>
      <c r="AT31" s="341"/>
      <c r="AU31" s="341"/>
      <c r="AV31" s="341"/>
      <c r="AW31" s="341"/>
      <c r="AX31" s="341"/>
      <c r="AY31" s="341"/>
      <c r="AZ31" s="341"/>
      <c r="BA31" s="341"/>
      <c r="BB31" s="341"/>
      <c r="BC31" s="341"/>
      <c r="BD31" s="341"/>
      <c r="BE31" s="341"/>
      <c r="BF31" s="341"/>
      <c r="BG31" s="341"/>
      <c r="BH31" s="341"/>
      <c r="BI31" s="341"/>
      <c r="BJ31" s="341"/>
      <c r="BK31" s="341"/>
      <c r="BL31" s="341"/>
      <c r="BM31" s="341"/>
      <c r="BN31" s="341"/>
      <c r="BO31" s="341"/>
      <c r="BP31" s="341"/>
      <c r="BQ31" s="341"/>
      <c r="BR31" s="341"/>
      <c r="BS31" s="341"/>
    </row>
    <row r="32" spans="1:71" ht="12.75" customHeight="1">
      <c r="A32" s="323"/>
      <c r="B32" s="347"/>
      <c r="C32" s="347"/>
      <c r="D32" s="347"/>
      <c r="E32" s="347"/>
      <c r="F32" s="347"/>
      <c r="G32" s="347"/>
      <c r="H32" s="347"/>
      <c r="I32" s="347"/>
      <c r="J32" s="347"/>
      <c r="K32" s="347"/>
      <c r="L32" s="347"/>
      <c r="M32" s="347"/>
      <c r="N32" s="347"/>
      <c r="O32" s="347"/>
      <c r="P32" s="341"/>
      <c r="Q32" s="341"/>
      <c r="R32" s="341"/>
      <c r="S32" s="341"/>
      <c r="T32" s="341"/>
      <c r="U32" s="341"/>
      <c r="V32" s="341"/>
      <c r="W32" s="348"/>
      <c r="X32" s="348"/>
      <c r="Y32" s="348"/>
      <c r="Z32" s="348"/>
      <c r="AA32" s="348"/>
      <c r="AB32" s="348"/>
      <c r="AC32" s="348"/>
      <c r="AD32" s="348"/>
      <c r="AE32" s="348"/>
      <c r="AF32" s="348"/>
      <c r="AG32" s="348"/>
      <c r="AH32" s="348"/>
      <c r="AI32" s="348"/>
      <c r="AJ32" s="348"/>
      <c r="AK32" s="348"/>
      <c r="AL32" s="348"/>
      <c r="AM32" s="348"/>
      <c r="AN32" s="348"/>
      <c r="AO32" s="348"/>
      <c r="AP32" s="348"/>
      <c r="AQ32" s="348"/>
      <c r="AR32" s="348"/>
      <c r="AS32" s="341"/>
      <c r="AT32" s="341"/>
      <c r="AU32" s="341"/>
      <c r="AV32" s="341"/>
      <c r="AW32" s="341"/>
      <c r="AX32" s="341"/>
      <c r="AY32" s="341"/>
      <c r="AZ32" s="341"/>
      <c r="BA32" s="341"/>
      <c r="BB32" s="341"/>
      <c r="BC32" s="341"/>
      <c r="BD32" s="341"/>
      <c r="BE32" s="341"/>
      <c r="BF32" s="341"/>
      <c r="BG32" s="341"/>
      <c r="BH32" s="341"/>
      <c r="BI32" s="341"/>
      <c r="BJ32" s="341"/>
      <c r="BK32" s="341"/>
      <c r="BL32" s="341"/>
      <c r="BM32" s="341"/>
      <c r="BN32" s="341"/>
      <c r="BO32" s="341"/>
      <c r="BP32" s="341"/>
      <c r="BQ32" s="341"/>
      <c r="BR32" s="341"/>
      <c r="BS32" s="341"/>
    </row>
    <row r="33" spans="1:71" ht="12.75" customHeight="1">
      <c r="A33" s="323"/>
      <c r="B33" s="347"/>
      <c r="C33" s="347"/>
      <c r="D33" s="347"/>
      <c r="E33" s="347"/>
      <c r="F33" s="347"/>
      <c r="G33" s="347"/>
      <c r="H33" s="347"/>
      <c r="I33" s="347"/>
      <c r="J33" s="347"/>
      <c r="K33" s="347"/>
      <c r="L33" s="347"/>
      <c r="M33" s="347"/>
      <c r="N33" s="347"/>
      <c r="O33" s="347"/>
      <c r="P33" s="341"/>
      <c r="Q33" s="341"/>
      <c r="R33" s="341"/>
      <c r="S33" s="341"/>
      <c r="T33" s="341"/>
      <c r="U33" s="341"/>
      <c r="V33" s="341"/>
      <c r="W33" s="348"/>
      <c r="X33" s="348"/>
      <c r="Y33" s="348"/>
      <c r="Z33" s="348"/>
      <c r="AA33" s="348"/>
      <c r="AB33" s="348"/>
      <c r="AC33" s="348"/>
      <c r="AD33" s="348"/>
      <c r="AE33" s="348"/>
      <c r="AF33" s="348"/>
      <c r="AG33" s="348"/>
      <c r="AH33" s="348"/>
      <c r="AI33" s="348"/>
      <c r="AJ33" s="348"/>
      <c r="AK33" s="348"/>
      <c r="AL33" s="348"/>
      <c r="AM33" s="348"/>
      <c r="AN33" s="348"/>
      <c r="AO33" s="348"/>
      <c r="AP33" s="348"/>
      <c r="AQ33" s="348"/>
      <c r="AR33" s="348"/>
      <c r="AS33" s="341"/>
      <c r="AT33" s="341"/>
      <c r="AU33" s="341"/>
      <c r="AV33" s="341"/>
      <c r="AW33" s="341"/>
      <c r="AX33" s="341"/>
      <c r="AY33" s="341"/>
      <c r="AZ33" s="341"/>
      <c r="BA33" s="341"/>
      <c r="BB33" s="341"/>
      <c r="BC33" s="341"/>
      <c r="BD33" s="341"/>
      <c r="BE33" s="341"/>
      <c r="BF33" s="341"/>
      <c r="BG33" s="341"/>
      <c r="BH33" s="341"/>
      <c r="BI33" s="341"/>
      <c r="BJ33" s="341"/>
      <c r="BK33" s="341"/>
      <c r="BL33" s="341"/>
      <c r="BM33" s="341"/>
      <c r="BN33" s="341"/>
      <c r="BO33" s="341"/>
      <c r="BP33" s="341"/>
      <c r="BQ33" s="341"/>
      <c r="BR33" s="341"/>
      <c r="BS33" s="341"/>
    </row>
    <row r="34" spans="1:71" ht="12.75" customHeight="1">
      <c r="A34" s="323"/>
      <c r="B34" s="347"/>
      <c r="C34" s="347"/>
      <c r="D34" s="347"/>
      <c r="E34" s="347"/>
      <c r="F34" s="347"/>
      <c r="G34" s="347"/>
      <c r="H34" s="347"/>
      <c r="I34" s="347"/>
      <c r="J34" s="347"/>
      <c r="K34" s="347"/>
      <c r="L34" s="347"/>
      <c r="M34" s="347"/>
      <c r="N34" s="347"/>
      <c r="O34" s="347"/>
      <c r="P34" s="341"/>
      <c r="Q34" s="341"/>
      <c r="R34" s="341"/>
      <c r="S34" s="341"/>
      <c r="T34" s="341"/>
      <c r="U34" s="341"/>
      <c r="V34" s="353"/>
      <c r="W34" s="354"/>
      <c r="X34" s="354"/>
      <c r="Y34" s="348"/>
      <c r="Z34" s="348"/>
      <c r="AA34" s="348"/>
      <c r="AB34" s="348"/>
      <c r="AC34" s="348"/>
      <c r="AD34" s="348"/>
      <c r="AE34" s="348"/>
      <c r="AF34" s="348"/>
      <c r="AG34" s="348"/>
      <c r="AH34" s="348"/>
      <c r="AI34" s="348"/>
      <c r="AJ34" s="348"/>
      <c r="AK34" s="348"/>
      <c r="AL34" s="348"/>
      <c r="AM34" s="348"/>
      <c r="AN34" s="348"/>
      <c r="AO34" s="348"/>
      <c r="AP34" s="348"/>
      <c r="AQ34" s="348"/>
      <c r="AR34" s="348"/>
      <c r="AS34" s="341"/>
      <c r="AT34" s="341"/>
      <c r="AU34" s="341"/>
      <c r="AV34" s="341"/>
      <c r="AW34" s="341"/>
      <c r="AX34" s="341"/>
      <c r="AY34" s="341"/>
      <c r="AZ34" s="341"/>
      <c r="BA34" s="341"/>
      <c r="BB34" s="341"/>
      <c r="BC34" s="341"/>
      <c r="BD34" s="341"/>
      <c r="BE34" s="341"/>
      <c r="BF34" s="341"/>
      <c r="BG34" s="341"/>
      <c r="BH34" s="341"/>
      <c r="BI34" s="341"/>
      <c r="BJ34" s="341"/>
      <c r="BK34" s="341"/>
      <c r="BL34" s="341"/>
      <c r="BM34" s="341"/>
      <c r="BN34" s="341"/>
      <c r="BO34" s="341"/>
      <c r="BP34" s="341"/>
      <c r="BQ34" s="341"/>
      <c r="BR34" s="341"/>
      <c r="BS34" s="341"/>
    </row>
    <row r="35" spans="1:71" ht="12.75" customHeight="1">
      <c r="A35" s="323"/>
      <c r="B35" s="347"/>
      <c r="C35" s="347"/>
      <c r="D35" s="347"/>
      <c r="E35" s="347"/>
      <c r="F35" s="347"/>
      <c r="G35" s="347"/>
      <c r="H35" s="347"/>
      <c r="I35" s="347"/>
      <c r="J35" s="347"/>
      <c r="K35" s="347"/>
      <c r="L35" s="347"/>
      <c r="M35" s="347"/>
      <c r="N35" s="347"/>
      <c r="O35" s="347"/>
      <c r="P35" s="341"/>
      <c r="Q35" s="341"/>
      <c r="R35" s="341"/>
      <c r="S35" s="341"/>
      <c r="T35" s="341"/>
      <c r="U35" s="341"/>
      <c r="V35" s="341"/>
      <c r="W35" s="348"/>
      <c r="X35" s="348"/>
      <c r="Y35" s="348"/>
      <c r="Z35" s="348"/>
      <c r="AA35" s="348"/>
      <c r="AB35" s="348"/>
      <c r="AC35" s="348"/>
      <c r="AD35" s="348"/>
      <c r="AE35" s="348"/>
      <c r="AF35" s="348"/>
      <c r="AG35" s="348"/>
      <c r="AH35" s="348"/>
      <c r="AI35" s="348"/>
      <c r="AJ35" s="348"/>
      <c r="AK35" s="348"/>
      <c r="AL35" s="348"/>
      <c r="AM35" s="348"/>
      <c r="AN35" s="348"/>
      <c r="AO35" s="348"/>
      <c r="AP35" s="348"/>
      <c r="AQ35" s="348"/>
      <c r="AR35" s="348"/>
      <c r="AS35" s="341"/>
      <c r="AT35" s="341"/>
      <c r="AU35" s="341"/>
      <c r="AV35" s="341"/>
      <c r="AW35" s="341"/>
      <c r="AX35" s="341"/>
      <c r="AY35" s="341"/>
      <c r="AZ35" s="341"/>
      <c r="BA35" s="341"/>
      <c r="BB35" s="341"/>
      <c r="BC35" s="341"/>
      <c r="BD35" s="341"/>
      <c r="BE35" s="341"/>
      <c r="BF35" s="341"/>
      <c r="BG35" s="341"/>
      <c r="BH35" s="341"/>
      <c r="BI35" s="341"/>
      <c r="BJ35" s="341"/>
      <c r="BK35" s="341"/>
      <c r="BL35" s="341"/>
      <c r="BM35" s="341"/>
      <c r="BN35" s="341"/>
      <c r="BO35" s="341"/>
      <c r="BP35" s="341"/>
      <c r="BQ35" s="341"/>
      <c r="BR35" s="341"/>
      <c r="BS35" s="341"/>
    </row>
    <row r="36" spans="1:71">
      <c r="A36" s="323"/>
      <c r="B36" s="341"/>
      <c r="C36" s="341"/>
      <c r="D36" s="341"/>
      <c r="E36" s="341"/>
      <c r="F36" s="341"/>
      <c r="G36" s="341"/>
      <c r="H36" s="341"/>
      <c r="I36" s="341"/>
      <c r="J36" s="341"/>
      <c r="K36" s="341"/>
      <c r="L36" s="341"/>
      <c r="M36" s="341"/>
      <c r="N36" s="341"/>
      <c r="O36" s="341"/>
      <c r="P36" s="341"/>
      <c r="Q36" s="341"/>
      <c r="R36" s="341"/>
      <c r="S36" s="341"/>
      <c r="T36" s="341"/>
      <c r="U36" s="341"/>
      <c r="V36" s="341"/>
      <c r="W36" s="341"/>
      <c r="X36" s="341"/>
      <c r="Y36" s="341"/>
      <c r="Z36" s="341"/>
      <c r="AA36" s="341"/>
      <c r="AB36" s="341"/>
      <c r="AC36" s="341"/>
      <c r="AD36" s="341"/>
      <c r="AE36" s="341"/>
      <c r="AF36" s="341"/>
      <c r="AG36" s="341"/>
      <c r="AH36" s="341"/>
      <c r="AI36" s="341"/>
      <c r="AJ36" s="341"/>
      <c r="AK36" s="341"/>
      <c r="AL36" s="341"/>
      <c r="AM36" s="341"/>
      <c r="AN36" s="341"/>
      <c r="AO36" s="341"/>
      <c r="AP36" s="341"/>
      <c r="AQ36" s="341"/>
      <c r="AR36" s="341"/>
      <c r="AS36" s="341"/>
      <c r="AT36" s="341"/>
      <c r="AU36" s="341"/>
      <c r="AV36" s="341"/>
      <c r="AW36" s="341"/>
      <c r="AX36" s="341"/>
      <c r="AY36" s="341"/>
      <c r="AZ36" s="341"/>
      <c r="BA36" s="341"/>
      <c r="BB36" s="341"/>
      <c r="BC36" s="341"/>
      <c r="BD36" s="341"/>
      <c r="BE36" s="341"/>
      <c r="BF36" s="341"/>
      <c r="BG36" s="341"/>
      <c r="BH36" s="341"/>
      <c r="BI36" s="341"/>
      <c r="BJ36" s="341"/>
      <c r="BK36" s="341"/>
      <c r="BL36" s="341"/>
      <c r="BM36" s="341"/>
      <c r="BN36" s="341"/>
      <c r="BO36" s="341"/>
      <c r="BP36" s="341"/>
      <c r="BQ36" s="341"/>
      <c r="BR36" s="341"/>
      <c r="BS36" s="341"/>
    </row>
    <row r="37" spans="1:71">
      <c r="A37" s="323"/>
      <c r="B37" s="341"/>
      <c r="C37" s="341"/>
      <c r="D37" s="341"/>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c r="AC37" s="341"/>
      <c r="AD37" s="341"/>
      <c r="AE37" s="341"/>
      <c r="AF37" s="341"/>
      <c r="AG37" s="341"/>
      <c r="AH37" s="341"/>
      <c r="AI37" s="341"/>
      <c r="AJ37" s="341"/>
      <c r="AK37" s="341"/>
      <c r="AL37" s="341"/>
      <c r="AM37" s="341"/>
      <c r="AN37" s="341"/>
      <c r="AO37" s="341"/>
      <c r="AP37" s="341"/>
      <c r="AQ37" s="341"/>
      <c r="AR37" s="341"/>
      <c r="AS37" s="341"/>
      <c r="AT37" s="341"/>
      <c r="AU37" s="341"/>
      <c r="AV37" s="341"/>
      <c r="AW37" s="341"/>
      <c r="AX37" s="341"/>
      <c r="AY37" s="341"/>
      <c r="AZ37" s="341"/>
      <c r="BA37" s="341"/>
      <c r="BB37" s="341"/>
      <c r="BC37" s="341"/>
      <c r="BD37" s="341"/>
      <c r="BE37" s="341"/>
      <c r="BF37" s="341"/>
      <c r="BG37" s="341"/>
      <c r="BH37" s="341"/>
      <c r="BI37" s="341"/>
      <c r="BJ37" s="341"/>
      <c r="BK37" s="341"/>
      <c r="BL37" s="341"/>
      <c r="BM37" s="341"/>
      <c r="BN37" s="341"/>
      <c r="BO37" s="341"/>
      <c r="BP37" s="341"/>
      <c r="BQ37" s="341"/>
      <c r="BR37" s="341"/>
      <c r="BS37" s="341"/>
    </row>
    <row r="38" spans="1:71">
      <c r="A38" s="323"/>
      <c r="B38" s="341"/>
      <c r="C38" s="341"/>
      <c r="D38" s="341"/>
      <c r="E38" s="341"/>
      <c r="F38" s="341"/>
      <c r="G38" s="341"/>
      <c r="H38" s="341"/>
      <c r="I38" s="341"/>
      <c r="J38" s="341"/>
      <c r="K38" s="341"/>
      <c r="L38" s="341"/>
      <c r="M38" s="341"/>
      <c r="N38" s="341"/>
      <c r="O38" s="341"/>
      <c r="P38" s="341"/>
      <c r="Q38" s="341"/>
      <c r="R38" s="341"/>
      <c r="S38" s="341"/>
      <c r="T38" s="341"/>
      <c r="U38" s="341"/>
      <c r="V38" s="341"/>
      <c r="W38" s="341"/>
      <c r="X38" s="341"/>
      <c r="Y38" s="341"/>
      <c r="Z38" s="341"/>
      <c r="AA38" s="341"/>
      <c r="AB38" s="341"/>
      <c r="AC38" s="341"/>
      <c r="AD38" s="341"/>
      <c r="AE38" s="341"/>
      <c r="AF38" s="341"/>
      <c r="AG38" s="341"/>
      <c r="AH38" s="341"/>
      <c r="AI38" s="341"/>
      <c r="AJ38" s="341"/>
      <c r="AK38" s="341"/>
      <c r="AL38" s="341"/>
      <c r="AM38" s="341"/>
      <c r="AN38" s="341"/>
      <c r="AO38" s="341"/>
      <c r="AP38" s="341"/>
      <c r="AQ38" s="341"/>
      <c r="AR38" s="341"/>
      <c r="AS38" s="341"/>
      <c r="AT38" s="341"/>
      <c r="AU38" s="341"/>
      <c r="AV38" s="341"/>
      <c r="AW38" s="341"/>
      <c r="AX38" s="341"/>
      <c r="AY38" s="341"/>
      <c r="AZ38" s="341"/>
      <c r="BA38" s="341"/>
      <c r="BB38" s="341"/>
      <c r="BC38" s="341"/>
      <c r="BD38" s="341"/>
      <c r="BE38" s="341"/>
      <c r="BF38" s="341"/>
      <c r="BG38" s="341"/>
      <c r="BH38" s="341"/>
      <c r="BI38" s="341"/>
      <c r="BJ38" s="341"/>
      <c r="BK38" s="341"/>
      <c r="BL38" s="341"/>
      <c r="BM38" s="341"/>
      <c r="BN38" s="341"/>
      <c r="BO38" s="341"/>
      <c r="BP38" s="341"/>
      <c r="BQ38" s="341"/>
      <c r="BR38" s="341"/>
      <c r="BS38" s="341"/>
    </row>
    <row r="39" spans="1:71">
      <c r="A39" s="323"/>
      <c r="B39" s="341"/>
      <c r="C39" s="341"/>
      <c r="D39" s="341"/>
      <c r="E39" s="341"/>
      <c r="F39" s="341"/>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341"/>
      <c r="AI39" s="341"/>
      <c r="AJ39" s="341"/>
      <c r="AK39" s="341"/>
      <c r="AL39" s="341"/>
      <c r="AM39" s="341"/>
      <c r="AN39" s="341"/>
      <c r="AO39" s="341"/>
      <c r="AP39" s="341"/>
      <c r="AQ39" s="341"/>
      <c r="AR39" s="341"/>
      <c r="AS39" s="341"/>
      <c r="AT39" s="341"/>
      <c r="AU39" s="341"/>
      <c r="AV39" s="341"/>
      <c r="AW39" s="341"/>
      <c r="AX39" s="341"/>
      <c r="AY39" s="341"/>
      <c r="AZ39" s="341"/>
      <c r="BA39" s="341"/>
      <c r="BB39" s="341"/>
      <c r="BC39" s="341"/>
      <c r="BD39" s="341"/>
      <c r="BE39" s="341"/>
      <c r="BF39" s="341"/>
      <c r="BG39" s="341"/>
      <c r="BH39" s="341"/>
      <c r="BI39" s="341"/>
      <c r="BJ39" s="341"/>
      <c r="BK39" s="341"/>
      <c r="BL39" s="341"/>
      <c r="BM39" s="341"/>
      <c r="BN39" s="341"/>
      <c r="BO39" s="341"/>
      <c r="BP39" s="341"/>
      <c r="BQ39" s="341"/>
      <c r="BR39" s="341"/>
      <c r="BS39" s="341"/>
    </row>
    <row r="40" spans="1:71">
      <c r="A40" s="323"/>
      <c r="B40" s="341"/>
      <c r="C40" s="341"/>
      <c r="D40" s="341"/>
      <c r="E40" s="341"/>
      <c r="F40" s="341"/>
      <c r="G40" s="341"/>
      <c r="H40" s="341"/>
      <c r="I40" s="341"/>
      <c r="J40" s="341"/>
      <c r="K40" s="341"/>
      <c r="L40" s="341"/>
      <c r="M40" s="341"/>
      <c r="N40" s="341"/>
      <c r="O40" s="341"/>
      <c r="P40" s="341"/>
      <c r="Q40" s="341"/>
      <c r="R40" s="341"/>
      <c r="S40" s="341"/>
      <c r="T40" s="341"/>
      <c r="U40" s="341"/>
      <c r="V40" s="341"/>
      <c r="W40" s="341"/>
      <c r="X40" s="341"/>
      <c r="Y40" s="341"/>
      <c r="Z40" s="341"/>
      <c r="AA40" s="341"/>
      <c r="AB40" s="341"/>
      <c r="AC40" s="341"/>
      <c r="AD40" s="341"/>
      <c r="AE40" s="341"/>
      <c r="AF40" s="341"/>
      <c r="AG40" s="341"/>
      <c r="AH40" s="341"/>
      <c r="AI40" s="341"/>
      <c r="AJ40" s="341"/>
      <c r="AK40" s="341"/>
      <c r="AL40" s="341"/>
      <c r="AM40" s="341"/>
      <c r="AN40" s="341"/>
      <c r="AO40" s="341"/>
      <c r="AP40" s="341"/>
      <c r="AQ40" s="341"/>
      <c r="AR40" s="341"/>
      <c r="AS40" s="341"/>
      <c r="AT40" s="341"/>
      <c r="AU40" s="341"/>
      <c r="AV40" s="341"/>
      <c r="AW40" s="341"/>
      <c r="AX40" s="341"/>
      <c r="AY40" s="341"/>
      <c r="AZ40" s="341"/>
      <c r="BA40" s="341"/>
      <c r="BB40" s="341"/>
      <c r="BC40" s="341"/>
      <c r="BD40" s="341"/>
      <c r="BE40" s="341"/>
      <c r="BF40" s="341"/>
      <c r="BG40" s="341"/>
      <c r="BH40" s="341"/>
      <c r="BI40" s="341"/>
      <c r="BJ40" s="341"/>
      <c r="BK40" s="341"/>
      <c r="BL40" s="341"/>
      <c r="BM40" s="341"/>
      <c r="BN40" s="341"/>
      <c r="BO40" s="341"/>
      <c r="BP40" s="341"/>
      <c r="BQ40" s="341"/>
      <c r="BR40" s="341"/>
      <c r="BS40" s="341"/>
    </row>
    <row r="41" spans="1:71">
      <c r="A41" s="341"/>
      <c r="B41" s="341"/>
      <c r="C41" s="341"/>
      <c r="D41" s="341"/>
      <c r="E41" s="341"/>
      <c r="F41" s="341"/>
      <c r="G41" s="341"/>
      <c r="H41" s="341"/>
      <c r="I41" s="341"/>
      <c r="J41" s="341"/>
      <c r="K41" s="341"/>
      <c r="L41" s="341"/>
      <c r="M41" s="341"/>
      <c r="N41" s="341"/>
      <c r="O41" s="341"/>
      <c r="P41" s="341"/>
      <c r="Q41" s="341"/>
      <c r="R41" s="341"/>
      <c r="S41" s="341"/>
      <c r="T41" s="341"/>
      <c r="U41" s="341"/>
      <c r="V41" s="341"/>
      <c r="W41" s="341"/>
      <c r="X41" s="341"/>
      <c r="Y41" s="341"/>
      <c r="Z41" s="341"/>
      <c r="AA41" s="341"/>
      <c r="AB41" s="341"/>
      <c r="AC41" s="341"/>
      <c r="AD41" s="341"/>
      <c r="AE41" s="341"/>
      <c r="AF41" s="341"/>
      <c r="AG41" s="341"/>
      <c r="AH41" s="341"/>
      <c r="AI41" s="341"/>
      <c r="AJ41" s="341"/>
      <c r="AK41" s="341"/>
      <c r="AL41" s="341"/>
      <c r="AM41" s="341"/>
      <c r="AN41" s="341"/>
      <c r="AO41" s="341"/>
      <c r="AP41" s="341"/>
      <c r="AQ41" s="341"/>
      <c r="AR41" s="341"/>
      <c r="AS41" s="341"/>
      <c r="AT41" s="341"/>
      <c r="AU41" s="341"/>
      <c r="AV41" s="341"/>
      <c r="AW41" s="341"/>
      <c r="AX41" s="341"/>
      <c r="AY41" s="341"/>
      <c r="AZ41" s="341"/>
      <c r="BA41" s="341"/>
      <c r="BB41" s="341"/>
      <c r="BC41" s="341"/>
      <c r="BD41" s="341"/>
      <c r="BE41" s="341"/>
      <c r="BF41" s="341"/>
      <c r="BG41" s="341"/>
      <c r="BH41" s="341"/>
      <c r="BI41" s="341"/>
      <c r="BJ41" s="341"/>
      <c r="BK41" s="341"/>
      <c r="BL41" s="341"/>
      <c r="BM41" s="341"/>
      <c r="BN41" s="341"/>
      <c r="BO41" s="341"/>
      <c r="BP41" s="341"/>
      <c r="BQ41" s="341"/>
      <c r="BR41" s="341"/>
      <c r="BS41" s="341"/>
    </row>
    <row r="44" spans="1:71">
      <c r="AB44" s="16" t="s">
        <v>208</v>
      </c>
    </row>
  </sheetData>
  <mergeCells count="35">
    <mergeCell ref="B5:C13"/>
    <mergeCell ref="D5:D6"/>
    <mergeCell ref="E5:E6"/>
    <mergeCell ref="F5:H5"/>
    <mergeCell ref="F13:H13"/>
    <mergeCell ref="AU7:AU13"/>
    <mergeCell ref="D12:E12"/>
    <mergeCell ref="AV6:AW6"/>
    <mergeCell ref="AU5:AV5"/>
    <mergeCell ref="D7:D11"/>
    <mergeCell ref="G7:H7"/>
    <mergeCell ref="I5:K5"/>
    <mergeCell ref="I13:K13"/>
    <mergeCell ref="L5:N5"/>
    <mergeCell ref="L13:N13"/>
    <mergeCell ref="O5:Q5"/>
    <mergeCell ref="O13:Q13"/>
    <mergeCell ref="R5:T5"/>
    <mergeCell ref="R13:T13"/>
    <mergeCell ref="U5:W5"/>
    <mergeCell ref="U13:W13"/>
    <mergeCell ref="X5:Z5"/>
    <mergeCell ref="X13:Z13"/>
    <mergeCell ref="AA5:AC5"/>
    <mergeCell ref="AA13:AC13"/>
    <mergeCell ref="AD5:AF5"/>
    <mergeCell ref="AD13:AF13"/>
    <mergeCell ref="AP5:AR5"/>
    <mergeCell ref="AP13:AR13"/>
    <mergeCell ref="AG5:AI5"/>
    <mergeCell ref="AG13:AI13"/>
    <mergeCell ref="AJ5:AL5"/>
    <mergeCell ref="AJ13:AL13"/>
    <mergeCell ref="AM5:AO5"/>
    <mergeCell ref="AM13:AO13"/>
  </mergeCells>
  <conditionalFormatting sqref="K11:L11 Z9:AA11">
    <cfRule type="cellIs" dxfId="125" priority="29" stopIfTrue="1" operator="lessThan">
      <formula>100</formula>
    </cfRule>
  </conditionalFormatting>
  <conditionalFormatting sqref="K11:L11">
    <cfRule type="cellIs" dxfId="124" priority="26" stopIfTrue="1" operator="equal">
      <formula>1</formula>
    </cfRule>
    <cfRule type="cellIs" dxfId="123" priority="27" stopIfTrue="1" operator="between">
      <formula>100</formula>
      <formula>100</formula>
    </cfRule>
    <cfRule type="cellIs" dxfId="122" priority="28" stopIfTrue="1" operator="between">
      <formula>100</formula>
      <formula>100</formula>
    </cfRule>
  </conditionalFormatting>
  <conditionalFormatting sqref="Z9:AA11">
    <cfRule type="cellIs" dxfId="121" priority="25" stopIfTrue="1" operator="equal">
      <formula>1</formula>
    </cfRule>
  </conditionalFormatting>
  <conditionalFormatting sqref="I13 L13 O13 R13 U13 X13 AG13 AJ13 AM13 AP13">
    <cfRule type="cellIs" dxfId="120" priority="17" stopIfTrue="1" operator="equal">
      <formula>1</formula>
    </cfRule>
    <cfRule type="cellIs" dxfId="119" priority="18" stopIfTrue="1" operator="lessThan">
      <formula>100</formula>
    </cfRule>
    <cfRule type="cellIs" dxfId="118" priority="19" stopIfTrue="1" operator="equal">
      <formula>1</formula>
    </cfRule>
    <cfRule type="cellIs" dxfId="117" priority="20" stopIfTrue="1" operator="lessThan">
      <formula>100</formula>
    </cfRule>
  </conditionalFormatting>
  <conditionalFormatting sqref="AC9:AD11">
    <cfRule type="cellIs" dxfId="116" priority="16" stopIfTrue="1" operator="lessThan">
      <formula>100</formula>
    </cfRule>
  </conditionalFormatting>
  <conditionalFormatting sqref="AC9:AD11">
    <cfRule type="cellIs" dxfId="115" priority="15" stopIfTrue="1" operator="equal">
      <formula>1</formula>
    </cfRule>
  </conditionalFormatting>
  <conditionalFormatting sqref="AA13">
    <cfRule type="cellIs" dxfId="114" priority="11" stopIfTrue="1" operator="equal">
      <formula>1</formula>
    </cfRule>
    <cfRule type="cellIs" dxfId="113" priority="12" stopIfTrue="1" operator="lessThan">
      <formula>100</formula>
    </cfRule>
    <cfRule type="cellIs" dxfId="112" priority="13" stopIfTrue="1" operator="equal">
      <formula>1</formula>
    </cfRule>
    <cfRule type="cellIs" dxfId="111" priority="14" stopIfTrue="1" operator="lessThan">
      <formula>100</formula>
    </cfRule>
  </conditionalFormatting>
  <conditionalFormatting sqref="AF9:AG11">
    <cfRule type="cellIs" dxfId="110" priority="10" stopIfTrue="1" operator="lessThan">
      <formula>100</formula>
    </cfRule>
  </conditionalFormatting>
  <conditionalFormatting sqref="AF9:AG11">
    <cfRule type="cellIs" dxfId="109" priority="9" stopIfTrue="1" operator="equal">
      <formula>1</formula>
    </cfRule>
  </conditionalFormatting>
  <conditionalFormatting sqref="AD13">
    <cfRule type="cellIs" dxfId="108" priority="5" stopIfTrue="1" operator="equal">
      <formula>1</formula>
    </cfRule>
    <cfRule type="cellIs" dxfId="107" priority="6" stopIfTrue="1" operator="lessThan">
      <formula>100</formula>
    </cfRule>
    <cfRule type="cellIs" dxfId="106" priority="7" stopIfTrue="1" operator="equal">
      <formula>1</formula>
    </cfRule>
    <cfRule type="cellIs" dxfId="105" priority="8" stopIfTrue="1" operator="lessThan">
      <formula>100</formula>
    </cfRule>
  </conditionalFormatting>
  <conditionalFormatting sqref="F13">
    <cfRule type="cellIs" dxfId="104" priority="1" stopIfTrue="1" operator="equal">
      <formula>1</formula>
    </cfRule>
    <cfRule type="cellIs" dxfId="103" priority="2" stopIfTrue="1" operator="lessThan">
      <formula>100</formula>
    </cfRule>
    <cfRule type="cellIs" dxfId="102" priority="3" stopIfTrue="1" operator="equal">
      <formula>1</formula>
    </cfRule>
    <cfRule type="cellIs" dxfId="101" priority="4" stopIfTrue="1" operator="lessThan">
      <formula>100</formula>
    </cfRule>
  </conditionalFormatting>
  <pageMargins left="0.511811024" right="0.511811024" top="0.78740157499999996" bottom="0.78740157499999996" header="0.31496062000000002" footer="0.31496062000000002"/>
  <pageSetup scale="3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94"/>
  <sheetViews>
    <sheetView showGridLines="0" topLeftCell="A109" zoomScale="55" zoomScaleNormal="55" zoomScaleSheetLayoutView="40" workbookViewId="0">
      <selection activeCell="C15" sqref="C15:C109"/>
    </sheetView>
  </sheetViews>
  <sheetFormatPr defaultColWidth="9" defaultRowHeight="20.100000000000001" customHeight="1"/>
  <cols>
    <col min="1" max="1" width="16.125" style="72" customWidth="1"/>
    <col min="2" max="2" width="12.625" style="72" customWidth="1"/>
    <col min="3" max="3" width="17" style="73" customWidth="1"/>
    <col min="4" max="4" width="25.625" style="74" customWidth="1"/>
    <col min="5" max="5" width="32.25" style="74" customWidth="1"/>
    <col min="6" max="6" width="20" style="1" customWidth="1"/>
    <col min="7" max="7" width="10.375" style="2" customWidth="1"/>
    <col min="8" max="8" width="10" style="2" customWidth="1"/>
    <col min="9" max="9" width="18" style="2" customWidth="1"/>
    <col min="10" max="11" width="19.75" style="2" customWidth="1"/>
    <col min="12" max="25" width="18.875" style="2" customWidth="1"/>
    <col min="26" max="27" width="18.875" style="5" customWidth="1"/>
    <col min="28" max="31" width="18.875" style="2" customWidth="1"/>
    <col min="32" max="32" width="11.625" style="2" customWidth="1"/>
    <col min="33" max="33" width="18.125" style="2" customWidth="1"/>
    <col min="34" max="36" width="9" style="2"/>
    <col min="37" max="37" width="10.125" style="2" bestFit="1" customWidth="1"/>
    <col min="38" max="16384" width="9" style="2"/>
  </cols>
  <sheetData>
    <row r="1" spans="1:33" ht="49.5" customHeight="1">
      <c r="A1" s="100" t="s">
        <v>991</v>
      </c>
      <c r="B1" s="100">
        <f>SUM(I10:AE10)</f>
        <v>32</v>
      </c>
      <c r="C1" s="692" t="s">
        <v>1012</v>
      </c>
      <c r="D1" s="693"/>
      <c r="E1" s="693"/>
      <c r="F1" s="693"/>
      <c r="G1" s="693"/>
      <c r="H1" s="693"/>
      <c r="I1" s="693"/>
      <c r="J1" s="693"/>
      <c r="K1" s="693"/>
      <c r="L1" s="693"/>
      <c r="M1" s="693"/>
      <c r="N1" s="693"/>
      <c r="O1" s="693"/>
      <c r="P1" s="693"/>
      <c r="Q1" s="693"/>
      <c r="R1" s="693"/>
      <c r="S1" s="693"/>
      <c r="T1" s="693"/>
      <c r="U1" s="693"/>
      <c r="V1" s="693"/>
      <c r="W1" s="693"/>
      <c r="X1" s="693"/>
      <c r="Y1" s="693"/>
      <c r="Z1" s="693"/>
      <c r="AA1" s="693"/>
      <c r="AB1" s="693"/>
      <c r="AC1" s="693"/>
      <c r="AD1" s="693"/>
      <c r="AE1" s="693"/>
      <c r="AF1" s="693"/>
      <c r="AG1" s="694"/>
    </row>
    <row r="2" spans="1:33" ht="26.25" customHeight="1">
      <c r="A2" s="100" t="s">
        <v>763</v>
      </c>
      <c r="B2" s="100">
        <f>SUM(H11:AE11)</f>
        <v>20</v>
      </c>
      <c r="C2" s="695"/>
      <c r="D2" s="696"/>
      <c r="E2" s="696"/>
      <c r="F2" s="696"/>
      <c r="G2" s="696"/>
      <c r="H2" s="696"/>
      <c r="I2" s="696"/>
      <c r="J2" s="696"/>
      <c r="K2" s="696"/>
      <c r="L2" s="696"/>
      <c r="M2" s="696"/>
      <c r="N2" s="696"/>
      <c r="O2" s="696"/>
      <c r="P2" s="696"/>
      <c r="Q2" s="696"/>
      <c r="R2" s="696"/>
      <c r="S2" s="696"/>
      <c r="T2" s="696"/>
      <c r="U2" s="696"/>
      <c r="V2" s="696"/>
      <c r="W2" s="696"/>
      <c r="X2" s="696"/>
      <c r="Y2" s="696"/>
      <c r="Z2" s="696"/>
      <c r="AA2" s="696"/>
      <c r="AB2" s="696"/>
      <c r="AC2" s="696"/>
      <c r="AD2" s="696"/>
      <c r="AE2" s="696"/>
      <c r="AF2" s="696"/>
      <c r="AG2" s="697"/>
    </row>
    <row r="3" spans="1:33" s="3" customFormat="1" ht="24.75" customHeight="1">
      <c r="A3" s="100" t="s">
        <v>54</v>
      </c>
      <c r="B3" s="101">
        <f>B2/B1</f>
        <v>0.625</v>
      </c>
      <c r="C3" s="695"/>
      <c r="D3" s="696"/>
      <c r="E3" s="696"/>
      <c r="F3" s="696"/>
      <c r="G3" s="696"/>
      <c r="H3" s="696"/>
      <c r="I3" s="696"/>
      <c r="J3" s="696"/>
      <c r="K3" s="696"/>
      <c r="L3" s="696"/>
      <c r="M3" s="696"/>
      <c r="N3" s="696"/>
      <c r="O3" s="696"/>
      <c r="P3" s="696"/>
      <c r="Q3" s="696"/>
      <c r="R3" s="696"/>
      <c r="S3" s="696"/>
      <c r="T3" s="696"/>
      <c r="U3" s="696"/>
      <c r="V3" s="696"/>
      <c r="W3" s="696"/>
      <c r="X3" s="696"/>
      <c r="Y3" s="696"/>
      <c r="Z3" s="696"/>
      <c r="AA3" s="696"/>
      <c r="AB3" s="696"/>
      <c r="AC3" s="696"/>
      <c r="AD3" s="696"/>
      <c r="AE3" s="696"/>
      <c r="AF3" s="696"/>
      <c r="AG3" s="697"/>
    </row>
    <row r="4" spans="1:33" s="3" customFormat="1" ht="25.5" customHeight="1">
      <c r="A4" s="100" t="s">
        <v>762</v>
      </c>
      <c r="B4" s="194">
        <v>28</v>
      </c>
      <c r="C4" s="695"/>
      <c r="D4" s="696"/>
      <c r="E4" s="696"/>
      <c r="F4" s="696"/>
      <c r="G4" s="696"/>
      <c r="H4" s="696"/>
      <c r="I4" s="696"/>
      <c r="J4" s="696"/>
      <c r="K4" s="696"/>
      <c r="L4" s="696"/>
      <c r="M4" s="696"/>
      <c r="N4" s="696"/>
      <c r="O4" s="696"/>
      <c r="P4" s="696"/>
      <c r="Q4" s="696"/>
      <c r="R4" s="696"/>
      <c r="S4" s="696"/>
      <c r="T4" s="696"/>
      <c r="U4" s="696"/>
      <c r="V4" s="696"/>
      <c r="W4" s="696"/>
      <c r="X4" s="696"/>
      <c r="Y4" s="696"/>
      <c r="Z4" s="696"/>
      <c r="AA4" s="696"/>
      <c r="AB4" s="696"/>
      <c r="AC4" s="696"/>
      <c r="AD4" s="696"/>
      <c r="AE4" s="696"/>
      <c r="AF4" s="696"/>
      <c r="AG4" s="697"/>
    </row>
    <row r="5" spans="1:33" s="3" customFormat="1" ht="44.25" customHeight="1">
      <c r="A5" s="100" t="s">
        <v>736</v>
      </c>
      <c r="B5" s="194">
        <v>49</v>
      </c>
      <c r="C5" s="695"/>
      <c r="D5" s="696"/>
      <c r="E5" s="696"/>
      <c r="F5" s="696"/>
      <c r="G5" s="696"/>
      <c r="H5" s="696"/>
      <c r="I5" s="696"/>
      <c r="J5" s="696"/>
      <c r="K5" s="696"/>
      <c r="L5" s="696"/>
      <c r="M5" s="696"/>
      <c r="N5" s="696"/>
      <c r="O5" s="696"/>
      <c r="P5" s="696"/>
      <c r="Q5" s="696"/>
      <c r="R5" s="696"/>
      <c r="S5" s="696"/>
      <c r="T5" s="696"/>
      <c r="U5" s="696"/>
      <c r="V5" s="696"/>
      <c r="W5" s="696"/>
      <c r="X5" s="696"/>
      <c r="Y5" s="696"/>
      <c r="Z5" s="696"/>
      <c r="AA5" s="696"/>
      <c r="AB5" s="696"/>
      <c r="AC5" s="696"/>
      <c r="AD5" s="696"/>
      <c r="AE5" s="696"/>
      <c r="AF5" s="696"/>
      <c r="AG5" s="697"/>
    </row>
    <row r="6" spans="1:33" s="3" customFormat="1" ht="30" customHeight="1">
      <c r="A6" s="100" t="s">
        <v>764</v>
      </c>
      <c r="B6" s="194">
        <v>252</v>
      </c>
      <c r="C6" s="698"/>
      <c r="D6" s="699"/>
      <c r="E6" s="699"/>
      <c r="F6" s="699"/>
      <c r="G6" s="699"/>
      <c r="H6" s="699"/>
      <c r="I6" s="699"/>
      <c r="J6" s="699"/>
      <c r="K6" s="699"/>
      <c r="L6" s="699"/>
      <c r="M6" s="699"/>
      <c r="N6" s="699"/>
      <c r="O6" s="699"/>
      <c r="P6" s="699"/>
      <c r="Q6" s="699"/>
      <c r="R6" s="699"/>
      <c r="S6" s="699"/>
      <c r="T6" s="699"/>
      <c r="U6" s="699"/>
      <c r="V6" s="699"/>
      <c r="W6" s="699"/>
      <c r="X6" s="699"/>
      <c r="Y6" s="699"/>
      <c r="Z6" s="699"/>
      <c r="AA6" s="699"/>
      <c r="AB6" s="699"/>
      <c r="AC6" s="699"/>
      <c r="AD6" s="699"/>
      <c r="AE6" s="699"/>
      <c r="AF6" s="699"/>
      <c r="AG6" s="700"/>
    </row>
    <row r="7" spans="1:33" s="3" customFormat="1" ht="35.25" customHeight="1">
      <c r="A7" s="531" t="s">
        <v>104</v>
      </c>
      <c r="B7" s="531" t="s">
        <v>42</v>
      </c>
      <c r="C7" s="531" t="s">
        <v>38</v>
      </c>
      <c r="D7" s="531" t="s">
        <v>16</v>
      </c>
      <c r="E7" s="701" t="s">
        <v>770</v>
      </c>
      <c r="F7" s="531" t="s">
        <v>131</v>
      </c>
      <c r="G7" s="549"/>
      <c r="H7" s="549"/>
      <c r="I7" s="549"/>
      <c r="J7" s="549"/>
      <c r="K7" s="549"/>
      <c r="L7" s="549"/>
      <c r="M7" s="549"/>
      <c r="N7" s="549"/>
      <c r="O7" s="549"/>
      <c r="P7" s="549"/>
      <c r="Q7" s="549"/>
      <c r="R7" s="549"/>
      <c r="S7" s="549"/>
      <c r="T7" s="549"/>
      <c r="U7" s="549"/>
      <c r="V7" s="549"/>
      <c r="W7" s="549"/>
      <c r="X7" s="550"/>
      <c r="Y7" s="550"/>
      <c r="Z7" s="550"/>
      <c r="AA7" s="550"/>
      <c r="AB7" s="550"/>
      <c r="AC7" s="550"/>
      <c r="AD7" s="550"/>
      <c r="AE7" s="550"/>
      <c r="AF7" s="549"/>
      <c r="AG7" s="549"/>
    </row>
    <row r="8" spans="1:33" s="3" customFormat="1" ht="26.25" customHeight="1">
      <c r="A8" s="531"/>
      <c r="B8" s="531"/>
      <c r="C8" s="531"/>
      <c r="D8" s="531"/>
      <c r="E8" s="702"/>
      <c r="F8" s="531"/>
      <c r="G8" s="412" t="s">
        <v>48</v>
      </c>
      <c r="H8" s="413"/>
      <c r="I8" s="414"/>
      <c r="J8" s="412" t="s">
        <v>40</v>
      </c>
      <c r="K8" s="414"/>
      <c r="L8" s="412" t="s">
        <v>1</v>
      </c>
      <c r="M8" s="414"/>
      <c r="N8" s="412" t="s">
        <v>41</v>
      </c>
      <c r="O8" s="414"/>
      <c r="P8" s="412" t="s">
        <v>49</v>
      </c>
      <c r="Q8" s="414"/>
      <c r="R8" s="412" t="s">
        <v>2</v>
      </c>
      <c r="S8" s="414"/>
      <c r="T8" s="412" t="s">
        <v>3</v>
      </c>
      <c r="U8" s="414"/>
      <c r="V8" s="412" t="s">
        <v>50</v>
      </c>
      <c r="W8" s="413"/>
      <c r="X8" s="626" t="s">
        <v>51</v>
      </c>
      <c r="Y8" s="626"/>
      <c r="Z8" s="626" t="s">
        <v>52</v>
      </c>
      <c r="AA8" s="627"/>
      <c r="AB8" s="623" t="s">
        <v>0</v>
      </c>
      <c r="AC8" s="623"/>
      <c r="AD8" s="413" t="s">
        <v>56</v>
      </c>
      <c r="AE8" s="414"/>
      <c r="AF8" s="521" t="s">
        <v>209</v>
      </c>
      <c r="AG8" s="522"/>
    </row>
    <row r="9" spans="1:33" s="3" customFormat="1" ht="26.25" customHeight="1">
      <c r="A9" s="531"/>
      <c r="B9" s="531"/>
      <c r="C9" s="531"/>
      <c r="D9" s="531"/>
      <c r="E9" s="702"/>
      <c r="F9" s="531"/>
      <c r="G9" s="412" t="s">
        <v>965</v>
      </c>
      <c r="H9" s="414"/>
      <c r="I9" s="293">
        <v>32</v>
      </c>
      <c r="J9" s="412">
        <v>22</v>
      </c>
      <c r="K9" s="414"/>
      <c r="L9" s="412">
        <v>32</v>
      </c>
      <c r="M9" s="414"/>
      <c r="N9" s="412">
        <v>19</v>
      </c>
      <c r="O9" s="414"/>
      <c r="P9" s="412">
        <v>36</v>
      </c>
      <c r="Q9" s="414"/>
      <c r="R9" s="412">
        <v>19</v>
      </c>
      <c r="S9" s="414"/>
      <c r="T9" s="412">
        <v>33</v>
      </c>
      <c r="U9" s="414"/>
      <c r="V9" s="412">
        <v>16</v>
      </c>
      <c r="W9" s="413"/>
      <c r="X9" s="626">
        <v>31</v>
      </c>
      <c r="Y9" s="626"/>
      <c r="Z9" s="626">
        <v>21</v>
      </c>
      <c r="AA9" s="627"/>
      <c r="AB9" s="623">
        <v>37</v>
      </c>
      <c r="AC9" s="623"/>
      <c r="AD9" s="413">
        <v>21</v>
      </c>
      <c r="AE9" s="414"/>
      <c r="AF9" s="521"/>
      <c r="AG9" s="522"/>
    </row>
    <row r="10" spans="1:33" s="3" customFormat="1" ht="26.25" customHeight="1">
      <c r="A10" s="531"/>
      <c r="B10" s="531"/>
      <c r="C10" s="531"/>
      <c r="D10" s="531"/>
      <c r="E10" s="702"/>
      <c r="F10" s="531"/>
      <c r="G10" s="412" t="s">
        <v>39</v>
      </c>
      <c r="H10" s="414"/>
      <c r="I10" s="198">
        <v>32</v>
      </c>
      <c r="J10" s="412">
        <v>0</v>
      </c>
      <c r="K10" s="414"/>
      <c r="L10" s="412">
        <v>0</v>
      </c>
      <c r="M10" s="414"/>
      <c r="N10" s="412">
        <v>0</v>
      </c>
      <c r="O10" s="414"/>
      <c r="P10" s="412">
        <v>0</v>
      </c>
      <c r="Q10" s="414"/>
      <c r="R10" s="412">
        <v>0</v>
      </c>
      <c r="S10" s="414"/>
      <c r="T10" s="412">
        <v>0</v>
      </c>
      <c r="U10" s="414"/>
      <c r="V10" s="412">
        <v>0</v>
      </c>
      <c r="W10" s="413"/>
      <c r="X10" s="626">
        <v>0</v>
      </c>
      <c r="Y10" s="626"/>
      <c r="Z10" s="626">
        <v>0</v>
      </c>
      <c r="AA10" s="627"/>
      <c r="AB10" s="623">
        <v>0</v>
      </c>
      <c r="AC10" s="623"/>
      <c r="AD10" s="413">
        <v>0</v>
      </c>
      <c r="AE10" s="414"/>
      <c r="AF10" s="521"/>
      <c r="AG10" s="522"/>
    </row>
    <row r="11" spans="1:33" s="3" customFormat="1" ht="26.25" customHeight="1">
      <c r="A11" s="531"/>
      <c r="B11" s="531"/>
      <c r="C11" s="531"/>
      <c r="D11" s="531"/>
      <c r="E11" s="702"/>
      <c r="F11" s="531"/>
      <c r="G11" s="412" t="s">
        <v>55</v>
      </c>
      <c r="H11" s="414"/>
      <c r="I11" s="198">
        <v>20</v>
      </c>
      <c r="J11" s="412">
        <v>0</v>
      </c>
      <c r="K11" s="414"/>
      <c r="L11" s="412">
        <v>0</v>
      </c>
      <c r="M11" s="414"/>
      <c r="N11" s="412">
        <v>0</v>
      </c>
      <c r="O11" s="414"/>
      <c r="P11" s="412">
        <v>0</v>
      </c>
      <c r="Q11" s="414"/>
      <c r="R11" s="412">
        <v>0</v>
      </c>
      <c r="S11" s="414"/>
      <c r="T11" s="412">
        <v>0</v>
      </c>
      <c r="U11" s="414"/>
      <c r="V11" s="412">
        <v>0</v>
      </c>
      <c r="W11" s="413"/>
      <c r="X11" s="626">
        <v>0</v>
      </c>
      <c r="Y11" s="626"/>
      <c r="Z11" s="626">
        <v>0</v>
      </c>
      <c r="AA11" s="627"/>
      <c r="AB11" s="623">
        <v>0</v>
      </c>
      <c r="AC11" s="623"/>
      <c r="AD11" s="413">
        <v>0</v>
      </c>
      <c r="AE11" s="414"/>
      <c r="AF11" s="521"/>
      <c r="AG11" s="522"/>
    </row>
    <row r="12" spans="1:33" s="3" customFormat="1" ht="26.25" customHeight="1">
      <c r="A12" s="531"/>
      <c r="B12" s="531"/>
      <c r="C12" s="531"/>
      <c r="D12" s="531"/>
      <c r="E12" s="702"/>
      <c r="F12" s="531"/>
      <c r="G12" s="412" t="s">
        <v>177</v>
      </c>
      <c r="H12" s="414"/>
      <c r="I12" s="198">
        <v>3</v>
      </c>
      <c r="J12" s="412">
        <v>0</v>
      </c>
      <c r="K12" s="414"/>
      <c r="L12" s="412">
        <v>0</v>
      </c>
      <c r="M12" s="414"/>
      <c r="N12" s="412">
        <v>0</v>
      </c>
      <c r="O12" s="414"/>
      <c r="P12" s="412">
        <v>0</v>
      </c>
      <c r="Q12" s="414"/>
      <c r="R12" s="412">
        <v>0</v>
      </c>
      <c r="S12" s="414"/>
      <c r="T12" s="412">
        <v>0</v>
      </c>
      <c r="U12" s="414"/>
      <c r="V12" s="412">
        <v>0</v>
      </c>
      <c r="W12" s="413"/>
      <c r="X12" s="626">
        <v>0</v>
      </c>
      <c r="Y12" s="626"/>
      <c r="Z12" s="626">
        <v>0</v>
      </c>
      <c r="AA12" s="627"/>
      <c r="AB12" s="623">
        <v>0</v>
      </c>
      <c r="AC12" s="623"/>
      <c r="AD12" s="413">
        <v>0</v>
      </c>
      <c r="AE12" s="414"/>
      <c r="AF12" s="521"/>
      <c r="AG12" s="522"/>
    </row>
    <row r="13" spans="1:33" s="3" customFormat="1" ht="26.25" customHeight="1">
      <c r="A13" s="531"/>
      <c r="B13" s="531"/>
      <c r="C13" s="531"/>
      <c r="D13" s="531"/>
      <c r="E13" s="702"/>
      <c r="F13" s="531"/>
      <c r="G13" s="412" t="s">
        <v>176</v>
      </c>
      <c r="H13" s="414"/>
      <c r="I13" s="198">
        <v>0</v>
      </c>
      <c r="J13" s="412">
        <v>0</v>
      </c>
      <c r="K13" s="414"/>
      <c r="L13" s="412">
        <v>0</v>
      </c>
      <c r="M13" s="414"/>
      <c r="N13" s="412">
        <v>0</v>
      </c>
      <c r="O13" s="414"/>
      <c r="P13" s="412">
        <v>0</v>
      </c>
      <c r="Q13" s="414"/>
      <c r="R13" s="412">
        <v>0</v>
      </c>
      <c r="S13" s="414"/>
      <c r="T13" s="412">
        <v>0</v>
      </c>
      <c r="U13" s="414"/>
      <c r="V13" s="412">
        <v>0</v>
      </c>
      <c r="W13" s="413"/>
      <c r="X13" s="626">
        <v>0</v>
      </c>
      <c r="Y13" s="626"/>
      <c r="Z13" s="626">
        <v>0</v>
      </c>
      <c r="AA13" s="627"/>
      <c r="AB13" s="623">
        <v>0</v>
      </c>
      <c r="AC13" s="623"/>
      <c r="AD13" s="413">
        <v>0</v>
      </c>
      <c r="AE13" s="414"/>
      <c r="AF13" s="521"/>
      <c r="AG13" s="522"/>
    </row>
    <row r="14" spans="1:33" s="3" customFormat="1" ht="26.25" customHeight="1">
      <c r="A14" s="531"/>
      <c r="B14" s="531"/>
      <c r="C14" s="531"/>
      <c r="D14" s="531"/>
      <c r="E14" s="703"/>
      <c r="F14" s="531"/>
      <c r="G14" s="412" t="s">
        <v>54</v>
      </c>
      <c r="H14" s="414"/>
      <c r="I14" s="201">
        <f>I11/I10</f>
        <v>0.625</v>
      </c>
      <c r="J14" s="427" t="e">
        <f>J11/J10</f>
        <v>#DIV/0!</v>
      </c>
      <c r="K14" s="428"/>
      <c r="L14" s="427" t="e">
        <f t="shared" ref="L14:AD14" si="0">L11/L10</f>
        <v>#DIV/0!</v>
      </c>
      <c r="M14" s="428"/>
      <c r="N14" s="427" t="e">
        <f t="shared" si="0"/>
        <v>#DIV/0!</v>
      </c>
      <c r="O14" s="428"/>
      <c r="P14" s="427" t="e">
        <f t="shared" si="0"/>
        <v>#DIV/0!</v>
      </c>
      <c r="Q14" s="428"/>
      <c r="R14" s="427" t="e">
        <f t="shared" si="0"/>
        <v>#DIV/0!</v>
      </c>
      <c r="S14" s="428"/>
      <c r="T14" s="427" t="e">
        <f t="shared" si="0"/>
        <v>#DIV/0!</v>
      </c>
      <c r="U14" s="428"/>
      <c r="V14" s="427" t="e">
        <f t="shared" si="0"/>
        <v>#DIV/0!</v>
      </c>
      <c r="W14" s="689"/>
      <c r="X14" s="690" t="e">
        <f t="shared" si="0"/>
        <v>#DIV/0!</v>
      </c>
      <c r="Y14" s="690"/>
      <c r="Z14" s="690" t="e">
        <f t="shared" si="0"/>
        <v>#DIV/0!</v>
      </c>
      <c r="AA14" s="691"/>
      <c r="AB14" s="624" t="e">
        <f t="shared" si="0"/>
        <v>#DIV/0!</v>
      </c>
      <c r="AC14" s="624"/>
      <c r="AD14" s="689" t="e">
        <f t="shared" si="0"/>
        <v>#DIV/0!</v>
      </c>
      <c r="AE14" s="428"/>
      <c r="AF14" s="521"/>
      <c r="AG14" s="522"/>
    </row>
    <row r="15" spans="1:33" s="4" customFormat="1" ht="99.95" customHeight="1">
      <c r="A15" s="450">
        <v>1</v>
      </c>
      <c r="B15" s="450" t="s">
        <v>43</v>
      </c>
      <c r="C15" s="660" t="s">
        <v>36</v>
      </c>
      <c r="D15" s="676" t="s">
        <v>765</v>
      </c>
      <c r="E15" s="532" t="s">
        <v>771</v>
      </c>
      <c r="F15" s="527" t="s">
        <v>833</v>
      </c>
      <c r="G15" s="457" t="s">
        <v>78</v>
      </c>
      <c r="H15" s="458"/>
      <c r="I15" s="533" t="s">
        <v>208</v>
      </c>
      <c r="J15" s="652" t="s">
        <v>103</v>
      </c>
      <c r="K15" s="535"/>
      <c r="L15" s="411" t="s">
        <v>103</v>
      </c>
      <c r="M15" s="409"/>
      <c r="N15" s="411" t="s">
        <v>103</v>
      </c>
      <c r="O15" s="655"/>
      <c r="P15" s="486" t="s">
        <v>103</v>
      </c>
      <c r="Q15" s="485"/>
      <c r="R15" s="526" t="s">
        <v>103</v>
      </c>
      <c r="S15" s="244"/>
      <c r="T15" s="409" t="s">
        <v>103</v>
      </c>
      <c r="U15" s="250"/>
      <c r="V15" s="411" t="s">
        <v>103</v>
      </c>
      <c r="W15" s="295"/>
      <c r="X15" s="602" t="s">
        <v>103</v>
      </c>
      <c r="Y15" s="602"/>
      <c r="Z15" s="602" t="s">
        <v>103</v>
      </c>
      <c r="AA15" s="299"/>
      <c r="AB15" s="433" t="s">
        <v>103</v>
      </c>
      <c r="AC15" s="622"/>
      <c r="AD15" s="604" t="s">
        <v>103</v>
      </c>
      <c r="AE15" s="631"/>
      <c r="AF15" s="542"/>
      <c r="AG15" s="543"/>
    </row>
    <row r="16" spans="1:33" s="4" customFormat="1" ht="48.75" customHeight="1">
      <c r="A16" s="459"/>
      <c r="B16" s="459"/>
      <c r="C16" s="610"/>
      <c r="D16" s="677"/>
      <c r="E16" s="528"/>
      <c r="F16" s="528"/>
      <c r="G16" s="417"/>
      <c r="H16" s="418"/>
      <c r="I16" s="534"/>
      <c r="J16" s="536"/>
      <c r="K16" s="536"/>
      <c r="L16" s="410"/>
      <c r="M16" s="410"/>
      <c r="N16" s="410"/>
      <c r="O16" s="657"/>
      <c r="P16" s="429"/>
      <c r="Q16" s="486"/>
      <c r="R16" s="430"/>
      <c r="S16" s="245"/>
      <c r="T16" s="410"/>
      <c r="U16" s="249"/>
      <c r="V16" s="410"/>
      <c r="W16" s="296"/>
      <c r="X16" s="602"/>
      <c r="Y16" s="602"/>
      <c r="Z16" s="602"/>
      <c r="AA16" s="299"/>
      <c r="AB16" s="433"/>
      <c r="AC16" s="622"/>
      <c r="AD16" s="604"/>
      <c r="AE16" s="632"/>
      <c r="AF16" s="544"/>
      <c r="AG16" s="545"/>
    </row>
    <row r="17" spans="1:37" s="4" customFormat="1" ht="99.95" customHeight="1">
      <c r="A17" s="449">
        <v>2</v>
      </c>
      <c r="B17" s="449" t="s">
        <v>44</v>
      </c>
      <c r="C17" s="679" t="s">
        <v>35</v>
      </c>
      <c r="D17" s="453" t="s">
        <v>738</v>
      </c>
      <c r="E17" s="532" t="s">
        <v>772</v>
      </c>
      <c r="F17" s="532" t="s">
        <v>816</v>
      </c>
      <c r="G17" s="415" t="s">
        <v>78</v>
      </c>
      <c r="H17" s="416"/>
      <c r="I17" s="409"/>
      <c r="J17" s="524"/>
      <c r="K17" s="211"/>
      <c r="L17" s="411" t="s">
        <v>103</v>
      </c>
      <c r="M17" s="409"/>
      <c r="N17" s="519"/>
      <c r="O17" s="519"/>
      <c r="P17" s="486" t="s">
        <v>103</v>
      </c>
      <c r="Q17" s="485"/>
      <c r="R17" s="678"/>
      <c r="S17" s="682"/>
      <c r="T17" s="409" t="s">
        <v>103</v>
      </c>
      <c r="U17" s="409"/>
      <c r="V17" s="513"/>
      <c r="W17" s="497"/>
      <c r="X17" s="602" t="s">
        <v>103</v>
      </c>
      <c r="Y17" s="602"/>
      <c r="Z17" s="628"/>
      <c r="AA17" s="300"/>
      <c r="AB17" s="433" t="s">
        <v>103</v>
      </c>
      <c r="AC17" s="622"/>
      <c r="AD17" s="673"/>
      <c r="AE17" s="709"/>
      <c r="AF17" s="490"/>
      <c r="AG17" s="491"/>
      <c r="AH17" s="4" t="s">
        <v>990</v>
      </c>
    </row>
    <row r="18" spans="1:37" s="4" customFormat="1" ht="48.75" customHeight="1">
      <c r="A18" s="450"/>
      <c r="B18" s="450"/>
      <c r="C18" s="680"/>
      <c r="D18" s="469"/>
      <c r="E18" s="528"/>
      <c r="F18" s="527"/>
      <c r="G18" s="417"/>
      <c r="H18" s="418"/>
      <c r="I18" s="411"/>
      <c r="J18" s="525"/>
      <c r="K18" s="212"/>
      <c r="L18" s="410"/>
      <c r="M18" s="411"/>
      <c r="N18" s="520"/>
      <c r="O18" s="520"/>
      <c r="P18" s="429"/>
      <c r="Q18" s="638"/>
      <c r="R18" s="678"/>
      <c r="S18" s="683"/>
      <c r="T18" s="410"/>
      <c r="U18" s="411"/>
      <c r="V18" s="514"/>
      <c r="W18" s="499"/>
      <c r="X18" s="602"/>
      <c r="Y18" s="602"/>
      <c r="Z18" s="628"/>
      <c r="AA18" s="300"/>
      <c r="AB18" s="433"/>
      <c r="AC18" s="622"/>
      <c r="AD18" s="673"/>
      <c r="AE18" s="710"/>
      <c r="AF18" s="492"/>
      <c r="AG18" s="493"/>
    </row>
    <row r="19" spans="1:37" s="4" customFormat="1" ht="99.95" customHeight="1">
      <c r="A19" s="450"/>
      <c r="B19" s="450"/>
      <c r="C19" s="680"/>
      <c r="D19" s="453" t="s">
        <v>739</v>
      </c>
      <c r="E19" s="532" t="s">
        <v>773</v>
      </c>
      <c r="F19" s="527"/>
      <c r="G19" s="462" t="s">
        <v>103</v>
      </c>
      <c r="H19" s="431"/>
      <c r="I19" s="411"/>
      <c r="J19" s="524"/>
      <c r="K19" s="211"/>
      <c r="L19" s="411" t="s">
        <v>103</v>
      </c>
      <c r="M19" s="411"/>
      <c r="N19" s="519"/>
      <c r="O19" s="519"/>
      <c r="P19" s="486" t="s">
        <v>103</v>
      </c>
      <c r="Q19" s="638"/>
      <c r="R19" s="678"/>
      <c r="S19" s="682"/>
      <c r="T19" s="409" t="s">
        <v>103</v>
      </c>
      <c r="U19" s="411"/>
      <c r="V19" s="513"/>
      <c r="W19" s="497"/>
      <c r="X19" s="602" t="s">
        <v>103</v>
      </c>
      <c r="Y19" s="602"/>
      <c r="Z19" s="628"/>
      <c r="AA19" s="300"/>
      <c r="AB19" s="433" t="s">
        <v>103</v>
      </c>
      <c r="AC19" s="622"/>
      <c r="AD19" s="673"/>
      <c r="AE19" s="709"/>
      <c r="AF19" s="492"/>
      <c r="AG19" s="493"/>
    </row>
    <row r="20" spans="1:37" s="4" customFormat="1" ht="52.5" customHeight="1">
      <c r="A20" s="459"/>
      <c r="B20" s="459"/>
      <c r="C20" s="681"/>
      <c r="D20" s="469"/>
      <c r="E20" s="528"/>
      <c r="F20" s="528"/>
      <c r="G20" s="463"/>
      <c r="H20" s="432"/>
      <c r="I20" s="410"/>
      <c r="J20" s="525"/>
      <c r="K20" s="212"/>
      <c r="L20" s="410"/>
      <c r="M20" s="410"/>
      <c r="N20" s="520"/>
      <c r="O20" s="520"/>
      <c r="P20" s="429"/>
      <c r="Q20" s="486"/>
      <c r="R20" s="678"/>
      <c r="S20" s="683"/>
      <c r="T20" s="410"/>
      <c r="U20" s="410"/>
      <c r="V20" s="514"/>
      <c r="W20" s="499"/>
      <c r="X20" s="602"/>
      <c r="Y20" s="602"/>
      <c r="Z20" s="628"/>
      <c r="AA20" s="300"/>
      <c r="AB20" s="433"/>
      <c r="AC20" s="622"/>
      <c r="AD20" s="673"/>
      <c r="AE20" s="710"/>
      <c r="AF20" s="494"/>
      <c r="AG20" s="495"/>
    </row>
    <row r="21" spans="1:37" s="4" customFormat="1" ht="99.95" customHeight="1">
      <c r="A21" s="449"/>
      <c r="B21" s="449" t="s">
        <v>45</v>
      </c>
      <c r="C21" s="611" t="s">
        <v>4</v>
      </c>
      <c r="D21" s="453" t="s">
        <v>740</v>
      </c>
      <c r="E21" s="532" t="s">
        <v>774</v>
      </c>
      <c r="F21" s="532" t="s">
        <v>997</v>
      </c>
      <c r="G21" s="462" t="s">
        <v>103</v>
      </c>
      <c r="H21" s="431"/>
      <c r="I21" s="409" t="s">
        <v>208</v>
      </c>
      <c r="J21" s="652" t="s">
        <v>103</v>
      </c>
      <c r="K21" s="195"/>
      <c r="L21" s="411" t="s">
        <v>103</v>
      </c>
      <c r="M21" s="409"/>
      <c r="N21" s="411" t="s">
        <v>103</v>
      </c>
      <c r="O21" s="218"/>
      <c r="P21" s="486" t="s">
        <v>103</v>
      </c>
      <c r="Q21" s="485"/>
      <c r="R21" s="526" t="s">
        <v>103</v>
      </c>
      <c r="S21" s="409"/>
      <c r="T21" s="409"/>
      <c r="U21" s="409"/>
      <c r="V21" s="425"/>
      <c r="W21" s="497"/>
      <c r="X21" s="602" t="s">
        <v>103</v>
      </c>
      <c r="Y21" s="602"/>
      <c r="Z21" s="602" t="s">
        <v>103</v>
      </c>
      <c r="AA21" s="299"/>
      <c r="AB21" s="433" t="s">
        <v>103</v>
      </c>
      <c r="AC21" s="433"/>
      <c r="AD21" s="604" t="s">
        <v>103</v>
      </c>
      <c r="AE21" s="631"/>
      <c r="AF21" s="517"/>
      <c r="AG21" s="518"/>
    </row>
    <row r="22" spans="1:37" s="4" customFormat="1" ht="54.75" customHeight="1">
      <c r="A22" s="450"/>
      <c r="B22" s="450"/>
      <c r="C22" s="649"/>
      <c r="D22" s="469"/>
      <c r="E22" s="528"/>
      <c r="F22" s="527"/>
      <c r="G22" s="463"/>
      <c r="H22" s="432"/>
      <c r="I22" s="411"/>
      <c r="J22" s="536"/>
      <c r="K22" s="196"/>
      <c r="L22" s="410"/>
      <c r="M22" s="411"/>
      <c r="N22" s="410"/>
      <c r="O22" s="219"/>
      <c r="P22" s="429"/>
      <c r="Q22" s="638"/>
      <c r="R22" s="430"/>
      <c r="S22" s="410"/>
      <c r="T22" s="410"/>
      <c r="U22" s="411"/>
      <c r="V22" s="426"/>
      <c r="W22" s="499"/>
      <c r="X22" s="602"/>
      <c r="Y22" s="602"/>
      <c r="Z22" s="602"/>
      <c r="AA22" s="299"/>
      <c r="AB22" s="433"/>
      <c r="AC22" s="433"/>
      <c r="AD22" s="604"/>
      <c r="AE22" s="632"/>
      <c r="AF22" s="517"/>
      <c r="AG22" s="518"/>
    </row>
    <row r="23" spans="1:37" s="4" customFormat="1" ht="99.95" customHeight="1">
      <c r="A23" s="450"/>
      <c r="B23" s="450"/>
      <c r="C23" s="649"/>
      <c r="D23" s="476" t="s">
        <v>775</v>
      </c>
      <c r="E23" s="653" t="s">
        <v>776</v>
      </c>
      <c r="F23" s="527"/>
      <c r="G23" s="462" t="s">
        <v>103</v>
      </c>
      <c r="H23" s="431"/>
      <c r="I23" s="411"/>
      <c r="J23" s="535"/>
      <c r="K23" s="195"/>
      <c r="L23" s="411" t="s">
        <v>103</v>
      </c>
      <c r="M23" s="411"/>
      <c r="N23" s="409"/>
      <c r="O23" s="433"/>
      <c r="P23" s="486" t="s">
        <v>103</v>
      </c>
      <c r="Q23" s="638"/>
      <c r="R23" s="629"/>
      <c r="S23" s="631"/>
      <c r="T23" s="409" t="s">
        <v>103</v>
      </c>
      <c r="U23" s="411"/>
      <c r="V23" s="409"/>
      <c r="W23" s="497"/>
      <c r="X23" s="602" t="s">
        <v>103</v>
      </c>
      <c r="Y23" s="602"/>
      <c r="Z23" s="628"/>
      <c r="AA23" s="625"/>
      <c r="AB23" s="433" t="s">
        <v>103</v>
      </c>
      <c r="AC23" s="433"/>
      <c r="AD23" s="673"/>
      <c r="AE23" s="709"/>
      <c r="AF23" s="517"/>
      <c r="AG23" s="518"/>
    </row>
    <row r="24" spans="1:37" s="4" customFormat="1" ht="57" customHeight="1">
      <c r="A24" s="459"/>
      <c r="B24" s="459"/>
      <c r="C24" s="612"/>
      <c r="D24" s="477"/>
      <c r="E24" s="654"/>
      <c r="F24" s="528"/>
      <c r="G24" s="463"/>
      <c r="H24" s="432"/>
      <c r="I24" s="410"/>
      <c r="J24" s="536"/>
      <c r="K24" s="196"/>
      <c r="L24" s="410"/>
      <c r="M24" s="410"/>
      <c r="N24" s="410"/>
      <c r="O24" s="433"/>
      <c r="P24" s="429"/>
      <c r="Q24" s="486"/>
      <c r="R24" s="629"/>
      <c r="S24" s="632"/>
      <c r="T24" s="410"/>
      <c r="U24" s="410"/>
      <c r="V24" s="410"/>
      <c r="W24" s="499"/>
      <c r="X24" s="602"/>
      <c r="Y24" s="602"/>
      <c r="Z24" s="628"/>
      <c r="AA24" s="625"/>
      <c r="AB24" s="433"/>
      <c r="AC24" s="433"/>
      <c r="AD24" s="673"/>
      <c r="AE24" s="710"/>
      <c r="AF24" s="517"/>
      <c r="AG24" s="518"/>
      <c r="AK24" s="301"/>
    </row>
    <row r="25" spans="1:37" s="4" customFormat="1" ht="99.95" customHeight="1">
      <c r="A25" s="449">
        <v>4</v>
      </c>
      <c r="B25" s="449" t="s">
        <v>46</v>
      </c>
      <c r="C25" s="611" t="s">
        <v>5</v>
      </c>
      <c r="D25" s="476" t="s">
        <v>742</v>
      </c>
      <c r="E25" s="653" t="s">
        <v>776</v>
      </c>
      <c r="F25" s="653" t="s">
        <v>150</v>
      </c>
      <c r="G25" s="497"/>
      <c r="H25" s="498"/>
      <c r="I25" s="207"/>
      <c r="J25" s="652" t="s">
        <v>103</v>
      </c>
      <c r="K25" s="409"/>
      <c r="L25" s="409"/>
      <c r="M25" s="237"/>
      <c r="N25" s="409"/>
      <c r="O25" s="409"/>
      <c r="P25" s="486" t="s">
        <v>103</v>
      </c>
      <c r="Q25" s="485"/>
      <c r="R25" s="629"/>
      <c r="S25" s="631"/>
      <c r="T25" s="431"/>
      <c r="U25" s="409"/>
      <c r="V25" s="411" t="s">
        <v>103</v>
      </c>
      <c r="W25" s="497"/>
      <c r="X25" s="704"/>
      <c r="Y25" s="628"/>
      <c r="Z25" s="628"/>
      <c r="AA25" s="625"/>
      <c r="AB25" s="433" t="s">
        <v>103</v>
      </c>
      <c r="AC25" s="433"/>
      <c r="AD25" s="673"/>
      <c r="AE25" s="709"/>
      <c r="AF25" s="492"/>
      <c r="AG25" s="493"/>
    </row>
    <row r="26" spans="1:37" s="4" customFormat="1" ht="52.5" customHeight="1">
      <c r="A26" s="450"/>
      <c r="B26" s="459"/>
      <c r="C26" s="649"/>
      <c r="D26" s="477"/>
      <c r="E26" s="654"/>
      <c r="F26" s="674"/>
      <c r="G26" s="499"/>
      <c r="H26" s="500"/>
      <c r="I26" s="208"/>
      <c r="J26" s="536"/>
      <c r="K26" s="411"/>
      <c r="L26" s="410"/>
      <c r="M26" s="196"/>
      <c r="N26" s="410"/>
      <c r="O26" s="410"/>
      <c r="P26" s="429"/>
      <c r="Q26" s="638"/>
      <c r="R26" s="629"/>
      <c r="S26" s="632"/>
      <c r="T26" s="432"/>
      <c r="U26" s="410"/>
      <c r="V26" s="410"/>
      <c r="W26" s="675"/>
      <c r="X26" s="705"/>
      <c r="Y26" s="628"/>
      <c r="Z26" s="628"/>
      <c r="AA26" s="625"/>
      <c r="AB26" s="433"/>
      <c r="AC26" s="433"/>
      <c r="AD26" s="673"/>
      <c r="AE26" s="710"/>
      <c r="AF26" s="492"/>
      <c r="AG26" s="493"/>
      <c r="AK26" s="301"/>
    </row>
    <row r="27" spans="1:37" s="4" customFormat="1" ht="99.95" customHeight="1">
      <c r="A27" s="450"/>
      <c r="B27" s="449" t="s">
        <v>46</v>
      </c>
      <c r="C27" s="649"/>
      <c r="D27" s="453" t="s">
        <v>743</v>
      </c>
      <c r="E27" s="532" t="s">
        <v>777</v>
      </c>
      <c r="F27" s="674"/>
      <c r="G27" s="497"/>
      <c r="H27" s="498"/>
      <c r="I27" s="205"/>
      <c r="J27" s="652" t="s">
        <v>103</v>
      </c>
      <c r="K27" s="411"/>
      <c r="L27" s="409"/>
      <c r="M27" s="195"/>
      <c r="N27" s="409"/>
      <c r="O27" s="409"/>
      <c r="P27" s="486" t="s">
        <v>103</v>
      </c>
      <c r="Q27" s="638"/>
      <c r="R27" s="629"/>
      <c r="S27" s="631"/>
      <c r="T27" s="431"/>
      <c r="U27" s="251"/>
      <c r="V27" s="411" t="s">
        <v>103</v>
      </c>
      <c r="W27" s="675"/>
      <c r="X27" s="628"/>
      <c r="Y27" s="628"/>
      <c r="Z27" s="628"/>
      <c r="AA27" s="625"/>
      <c r="AB27" s="433" t="s">
        <v>103</v>
      </c>
      <c r="AC27" s="433"/>
      <c r="AD27" s="673"/>
      <c r="AE27" s="709"/>
      <c r="AF27" s="492"/>
      <c r="AG27" s="493"/>
    </row>
    <row r="28" spans="1:37" s="4" customFormat="1" ht="45" customHeight="1">
      <c r="A28" s="450"/>
      <c r="B28" s="459"/>
      <c r="C28" s="649"/>
      <c r="D28" s="469"/>
      <c r="E28" s="528"/>
      <c r="F28" s="674"/>
      <c r="G28" s="499"/>
      <c r="H28" s="500"/>
      <c r="I28" s="206"/>
      <c r="J28" s="536"/>
      <c r="K28" s="411"/>
      <c r="L28" s="410"/>
      <c r="M28" s="196"/>
      <c r="N28" s="410"/>
      <c r="O28" s="410"/>
      <c r="P28" s="429"/>
      <c r="Q28" s="638"/>
      <c r="R28" s="629"/>
      <c r="S28" s="632"/>
      <c r="T28" s="432"/>
      <c r="U28" s="252"/>
      <c r="V28" s="410"/>
      <c r="W28" s="675"/>
      <c r="X28" s="628"/>
      <c r="Y28" s="628"/>
      <c r="Z28" s="628"/>
      <c r="AA28" s="625"/>
      <c r="AB28" s="433"/>
      <c r="AC28" s="433"/>
      <c r="AD28" s="673"/>
      <c r="AE28" s="710"/>
      <c r="AF28" s="492"/>
      <c r="AG28" s="493"/>
    </row>
    <row r="29" spans="1:37" s="4" customFormat="1" ht="99.95" customHeight="1">
      <c r="A29" s="450"/>
      <c r="B29" s="449" t="s">
        <v>46</v>
      </c>
      <c r="C29" s="649"/>
      <c r="D29" s="453" t="s">
        <v>744</v>
      </c>
      <c r="E29" s="532" t="s">
        <v>778</v>
      </c>
      <c r="F29" s="674"/>
      <c r="G29" s="497"/>
      <c r="H29" s="498"/>
      <c r="I29" s="205"/>
      <c r="J29" s="652" t="s">
        <v>103</v>
      </c>
      <c r="K29" s="411"/>
      <c r="L29" s="409"/>
      <c r="M29" s="195"/>
      <c r="N29" s="409"/>
      <c r="O29" s="409"/>
      <c r="P29" s="486" t="s">
        <v>103</v>
      </c>
      <c r="Q29" s="638"/>
      <c r="R29" s="629"/>
      <c r="S29" s="631"/>
      <c r="T29" s="431"/>
      <c r="U29" s="251"/>
      <c r="V29" s="411" t="s">
        <v>103</v>
      </c>
      <c r="W29" s="675"/>
      <c r="X29" s="628"/>
      <c r="Y29" s="628"/>
      <c r="Z29" s="628"/>
      <c r="AA29" s="625"/>
      <c r="AB29" s="433" t="s">
        <v>103</v>
      </c>
      <c r="AC29" s="433"/>
      <c r="AD29" s="673"/>
      <c r="AE29" s="709"/>
      <c r="AF29" s="492"/>
      <c r="AG29" s="493"/>
    </row>
    <row r="30" spans="1:37" s="4" customFormat="1" ht="44.25" customHeight="1">
      <c r="A30" s="450"/>
      <c r="B30" s="459"/>
      <c r="C30" s="649"/>
      <c r="D30" s="469"/>
      <c r="E30" s="528"/>
      <c r="F30" s="674"/>
      <c r="G30" s="499"/>
      <c r="H30" s="500"/>
      <c r="I30" s="206"/>
      <c r="J30" s="536"/>
      <c r="K30" s="411"/>
      <c r="L30" s="410"/>
      <c r="M30" s="196"/>
      <c r="N30" s="410"/>
      <c r="O30" s="410"/>
      <c r="P30" s="429"/>
      <c r="Q30" s="638"/>
      <c r="R30" s="629"/>
      <c r="S30" s="632"/>
      <c r="T30" s="432"/>
      <c r="U30" s="252"/>
      <c r="V30" s="410"/>
      <c r="W30" s="675"/>
      <c r="X30" s="628"/>
      <c r="Y30" s="628"/>
      <c r="Z30" s="628"/>
      <c r="AA30" s="625"/>
      <c r="AB30" s="433"/>
      <c r="AC30" s="433"/>
      <c r="AD30" s="673"/>
      <c r="AE30" s="710"/>
      <c r="AF30" s="492"/>
      <c r="AG30" s="493"/>
    </row>
    <row r="31" spans="1:37" s="4" customFormat="1" ht="99.95" customHeight="1">
      <c r="A31" s="450"/>
      <c r="B31" s="449" t="s">
        <v>46</v>
      </c>
      <c r="C31" s="649"/>
      <c r="D31" s="453" t="s">
        <v>745</v>
      </c>
      <c r="E31" s="532" t="s">
        <v>779</v>
      </c>
      <c r="F31" s="674"/>
      <c r="G31" s="497"/>
      <c r="H31" s="498"/>
      <c r="I31" s="205"/>
      <c r="J31" s="652" t="s">
        <v>103</v>
      </c>
      <c r="K31" s="411"/>
      <c r="L31" s="409"/>
      <c r="M31" s="195"/>
      <c r="N31" s="409"/>
      <c r="O31" s="409"/>
      <c r="P31" s="486" t="s">
        <v>103</v>
      </c>
      <c r="Q31" s="638"/>
      <c r="R31" s="629"/>
      <c r="S31" s="631"/>
      <c r="T31" s="431"/>
      <c r="U31" s="251"/>
      <c r="V31" s="411" t="s">
        <v>103</v>
      </c>
      <c r="W31" s="675"/>
      <c r="X31" s="628"/>
      <c r="Y31" s="628"/>
      <c r="Z31" s="628"/>
      <c r="AA31" s="625"/>
      <c r="AB31" s="433" t="s">
        <v>103</v>
      </c>
      <c r="AC31" s="433"/>
      <c r="AD31" s="673"/>
      <c r="AE31" s="709"/>
      <c r="AF31" s="492"/>
      <c r="AG31" s="493"/>
    </row>
    <row r="32" spans="1:37" s="4" customFormat="1" ht="43.5" customHeight="1">
      <c r="A32" s="459"/>
      <c r="B32" s="459"/>
      <c r="C32" s="612"/>
      <c r="D32" s="469"/>
      <c r="E32" s="528"/>
      <c r="F32" s="654"/>
      <c r="G32" s="499"/>
      <c r="H32" s="500"/>
      <c r="I32" s="206"/>
      <c r="J32" s="536"/>
      <c r="K32" s="410"/>
      <c r="L32" s="410"/>
      <c r="M32" s="196"/>
      <c r="N32" s="410"/>
      <c r="O32" s="410"/>
      <c r="P32" s="429"/>
      <c r="Q32" s="486"/>
      <c r="R32" s="629"/>
      <c r="S32" s="632"/>
      <c r="T32" s="432"/>
      <c r="U32" s="252"/>
      <c r="V32" s="410"/>
      <c r="W32" s="499"/>
      <c r="X32" s="628"/>
      <c r="Y32" s="628"/>
      <c r="Z32" s="628"/>
      <c r="AA32" s="625"/>
      <c r="AB32" s="433"/>
      <c r="AC32" s="433"/>
      <c r="AD32" s="673"/>
      <c r="AE32" s="710"/>
      <c r="AF32" s="494"/>
      <c r="AG32" s="495"/>
    </row>
    <row r="33" spans="1:33" s="4" customFormat="1" ht="99.95" customHeight="1">
      <c r="A33" s="449">
        <v>5</v>
      </c>
      <c r="B33" s="449" t="s">
        <v>43</v>
      </c>
      <c r="C33" s="611" t="s">
        <v>6</v>
      </c>
      <c r="D33" s="501" t="s">
        <v>746</v>
      </c>
      <c r="E33" s="665" t="s">
        <v>780</v>
      </c>
      <c r="F33" s="665" t="s">
        <v>817</v>
      </c>
      <c r="G33" s="462" t="s">
        <v>103</v>
      </c>
      <c r="H33" s="431"/>
      <c r="I33" s="409"/>
      <c r="J33" s="668"/>
      <c r="K33" s="209"/>
      <c r="L33" s="411" t="s">
        <v>103</v>
      </c>
      <c r="M33" s="409"/>
      <c r="N33" s="409"/>
      <c r="O33" s="409"/>
      <c r="P33" s="486" t="s">
        <v>103</v>
      </c>
      <c r="Q33" s="485"/>
      <c r="R33" s="629"/>
      <c r="S33" s="631"/>
      <c r="T33" s="409" t="s">
        <v>103</v>
      </c>
      <c r="U33" s="409"/>
      <c r="V33" s="409"/>
      <c r="W33" s="274"/>
      <c r="X33" s="602" t="s">
        <v>103</v>
      </c>
      <c r="Y33" s="602"/>
      <c r="Z33" s="628"/>
      <c r="AA33" s="625"/>
      <c r="AB33" s="433" t="s">
        <v>103</v>
      </c>
      <c r="AC33" s="433"/>
      <c r="AD33" s="673"/>
      <c r="AE33" s="709"/>
      <c r="AF33" s="490"/>
      <c r="AG33" s="491"/>
    </row>
    <row r="34" spans="1:33" s="4" customFormat="1" ht="45" customHeight="1">
      <c r="A34" s="450"/>
      <c r="B34" s="459"/>
      <c r="C34" s="649"/>
      <c r="D34" s="502"/>
      <c r="E34" s="667"/>
      <c r="F34" s="666"/>
      <c r="G34" s="463"/>
      <c r="H34" s="432"/>
      <c r="I34" s="411"/>
      <c r="J34" s="669"/>
      <c r="K34" s="210"/>
      <c r="L34" s="410"/>
      <c r="M34" s="411"/>
      <c r="N34" s="410"/>
      <c r="O34" s="410"/>
      <c r="P34" s="429"/>
      <c r="Q34" s="638"/>
      <c r="R34" s="629"/>
      <c r="S34" s="632"/>
      <c r="T34" s="410"/>
      <c r="U34" s="411"/>
      <c r="V34" s="410"/>
      <c r="W34" s="275"/>
      <c r="X34" s="602"/>
      <c r="Y34" s="602"/>
      <c r="Z34" s="628"/>
      <c r="AA34" s="625"/>
      <c r="AB34" s="433"/>
      <c r="AC34" s="433"/>
      <c r="AD34" s="673"/>
      <c r="AE34" s="710"/>
      <c r="AF34" s="492"/>
      <c r="AG34" s="493"/>
    </row>
    <row r="35" spans="1:33" s="4" customFormat="1" ht="99.95" customHeight="1">
      <c r="A35" s="450"/>
      <c r="B35" s="449" t="s">
        <v>43</v>
      </c>
      <c r="C35" s="649"/>
      <c r="D35" s="501" t="s">
        <v>747</v>
      </c>
      <c r="E35" s="665" t="s">
        <v>781</v>
      </c>
      <c r="F35" s="666"/>
      <c r="G35" s="415" t="s">
        <v>78</v>
      </c>
      <c r="H35" s="416"/>
      <c r="I35" s="411"/>
      <c r="J35" s="535"/>
      <c r="K35" s="195"/>
      <c r="L35" s="411" t="s">
        <v>103</v>
      </c>
      <c r="M35" s="411"/>
      <c r="N35" s="409"/>
      <c r="O35" s="409"/>
      <c r="P35" s="486" t="s">
        <v>103</v>
      </c>
      <c r="Q35" s="638"/>
      <c r="R35" s="629"/>
      <c r="S35" s="631"/>
      <c r="T35" s="409" t="s">
        <v>103</v>
      </c>
      <c r="U35" s="411"/>
      <c r="V35" s="409"/>
      <c r="W35" s="274"/>
      <c r="X35" s="602" t="s">
        <v>103</v>
      </c>
      <c r="Y35" s="602"/>
      <c r="Z35" s="628"/>
      <c r="AA35" s="625"/>
      <c r="AB35" s="433" t="s">
        <v>103</v>
      </c>
      <c r="AC35" s="433"/>
      <c r="AD35" s="673"/>
      <c r="AE35" s="709"/>
      <c r="AF35" s="492"/>
      <c r="AG35" s="493"/>
    </row>
    <row r="36" spans="1:33" s="4" customFormat="1" ht="45.75" customHeight="1">
      <c r="A36" s="450"/>
      <c r="B36" s="459"/>
      <c r="C36" s="649"/>
      <c r="D36" s="502"/>
      <c r="E36" s="666"/>
      <c r="F36" s="666"/>
      <c r="G36" s="417"/>
      <c r="H36" s="418"/>
      <c r="I36" s="411"/>
      <c r="J36" s="536"/>
      <c r="K36" s="196"/>
      <c r="L36" s="410"/>
      <c r="M36" s="411"/>
      <c r="N36" s="410"/>
      <c r="O36" s="410"/>
      <c r="P36" s="429"/>
      <c r="Q36" s="638"/>
      <c r="R36" s="629"/>
      <c r="S36" s="632"/>
      <c r="T36" s="410"/>
      <c r="U36" s="411"/>
      <c r="V36" s="410"/>
      <c r="W36" s="275"/>
      <c r="X36" s="602"/>
      <c r="Y36" s="602"/>
      <c r="Z36" s="628"/>
      <c r="AA36" s="625"/>
      <c r="AB36" s="433"/>
      <c r="AC36" s="433"/>
      <c r="AD36" s="673"/>
      <c r="AE36" s="710"/>
      <c r="AF36" s="492"/>
      <c r="AG36" s="493"/>
    </row>
    <row r="37" spans="1:33" s="4" customFormat="1" ht="99.95" customHeight="1">
      <c r="A37" s="450"/>
      <c r="B37" s="449" t="s">
        <v>43</v>
      </c>
      <c r="C37" s="649"/>
      <c r="D37" s="501" t="s">
        <v>748</v>
      </c>
      <c r="E37" s="666" t="s">
        <v>782</v>
      </c>
      <c r="F37" s="666"/>
      <c r="G37" s="415" t="s">
        <v>78</v>
      </c>
      <c r="H37" s="416"/>
      <c r="I37" s="411"/>
      <c r="J37" s="652" t="s">
        <v>103</v>
      </c>
      <c r="K37" s="195"/>
      <c r="L37" s="411" t="s">
        <v>103</v>
      </c>
      <c r="M37" s="411"/>
      <c r="N37" s="411" t="s">
        <v>103</v>
      </c>
      <c r="O37" s="655"/>
      <c r="P37" s="486" t="s">
        <v>103</v>
      </c>
      <c r="Q37" s="638"/>
      <c r="R37" s="526" t="s">
        <v>103</v>
      </c>
      <c r="S37" s="631"/>
      <c r="T37" s="409" t="s">
        <v>103</v>
      </c>
      <c r="U37" s="411"/>
      <c r="V37" s="411" t="s">
        <v>103</v>
      </c>
      <c r="W37" s="462"/>
      <c r="X37" s="602" t="s">
        <v>103</v>
      </c>
      <c r="Y37" s="602"/>
      <c r="Z37" s="602" t="s">
        <v>103</v>
      </c>
      <c r="AA37" s="603"/>
      <c r="AB37" s="433" t="s">
        <v>103</v>
      </c>
      <c r="AC37" s="433"/>
      <c r="AD37" s="604" t="s">
        <v>103</v>
      </c>
      <c r="AE37" s="631"/>
      <c r="AF37" s="492"/>
      <c r="AG37" s="493"/>
    </row>
    <row r="38" spans="1:33" s="4" customFormat="1" ht="42" customHeight="1">
      <c r="A38" s="459"/>
      <c r="B38" s="459"/>
      <c r="C38" s="612"/>
      <c r="D38" s="502"/>
      <c r="E38" s="667"/>
      <c r="F38" s="667"/>
      <c r="G38" s="417"/>
      <c r="H38" s="418"/>
      <c r="I38" s="410"/>
      <c r="J38" s="536"/>
      <c r="K38" s="196"/>
      <c r="L38" s="410"/>
      <c r="M38" s="410"/>
      <c r="N38" s="410"/>
      <c r="O38" s="657"/>
      <c r="P38" s="429"/>
      <c r="Q38" s="486"/>
      <c r="R38" s="430"/>
      <c r="S38" s="632"/>
      <c r="T38" s="410"/>
      <c r="U38" s="410"/>
      <c r="V38" s="410"/>
      <c r="W38" s="463"/>
      <c r="X38" s="602"/>
      <c r="Y38" s="602"/>
      <c r="Z38" s="602"/>
      <c r="AA38" s="603"/>
      <c r="AB38" s="433"/>
      <c r="AC38" s="433"/>
      <c r="AD38" s="604"/>
      <c r="AE38" s="632"/>
      <c r="AF38" s="494"/>
      <c r="AG38" s="495"/>
    </row>
    <row r="39" spans="1:33" s="4" customFormat="1" ht="99.95" customHeight="1">
      <c r="A39" s="449">
        <v>6</v>
      </c>
      <c r="B39" s="449" t="s">
        <v>43</v>
      </c>
      <c r="C39" s="611" t="s">
        <v>7</v>
      </c>
      <c r="D39" s="501" t="s">
        <v>748</v>
      </c>
      <c r="E39" s="666" t="s">
        <v>782</v>
      </c>
      <c r="F39" s="665" t="s">
        <v>907</v>
      </c>
      <c r="G39" s="415" t="s">
        <v>78</v>
      </c>
      <c r="H39" s="416"/>
      <c r="I39" s="409"/>
      <c r="J39" s="535"/>
      <c r="K39" s="409"/>
      <c r="L39" s="411" t="s">
        <v>103</v>
      </c>
      <c r="M39" s="195"/>
      <c r="N39" s="409"/>
      <c r="O39" s="409"/>
      <c r="P39" s="486" t="s">
        <v>103</v>
      </c>
      <c r="Q39" s="485"/>
      <c r="R39" s="629"/>
      <c r="S39" s="631"/>
      <c r="T39" s="409" t="s">
        <v>103</v>
      </c>
      <c r="U39" s="409"/>
      <c r="V39" s="409"/>
      <c r="W39" s="295"/>
      <c r="X39" s="602" t="s">
        <v>103</v>
      </c>
      <c r="Y39" s="602"/>
      <c r="Z39" s="628"/>
      <c r="AA39" s="625"/>
      <c r="AB39" s="433" t="s">
        <v>103</v>
      </c>
      <c r="AC39" s="433"/>
      <c r="AD39" s="630"/>
      <c r="AE39" s="631"/>
      <c r="AF39" s="490"/>
      <c r="AG39" s="491"/>
    </row>
    <row r="40" spans="1:33" s="4" customFormat="1" ht="51" customHeight="1">
      <c r="A40" s="459"/>
      <c r="B40" s="459"/>
      <c r="C40" s="649"/>
      <c r="D40" s="502"/>
      <c r="E40" s="667"/>
      <c r="F40" s="667"/>
      <c r="G40" s="417"/>
      <c r="H40" s="418"/>
      <c r="I40" s="410"/>
      <c r="J40" s="536"/>
      <c r="K40" s="410"/>
      <c r="L40" s="410"/>
      <c r="M40" s="196"/>
      <c r="N40" s="410"/>
      <c r="O40" s="410"/>
      <c r="P40" s="429"/>
      <c r="Q40" s="486"/>
      <c r="R40" s="629"/>
      <c r="S40" s="632"/>
      <c r="T40" s="410"/>
      <c r="U40" s="411"/>
      <c r="V40" s="410"/>
      <c r="W40" s="296"/>
      <c r="X40" s="602"/>
      <c r="Y40" s="602"/>
      <c r="Z40" s="628"/>
      <c r="AA40" s="625"/>
      <c r="AB40" s="433"/>
      <c r="AC40" s="433"/>
      <c r="AD40" s="634"/>
      <c r="AE40" s="632"/>
      <c r="AF40" s="494"/>
      <c r="AG40" s="495"/>
    </row>
    <row r="41" spans="1:33" s="4" customFormat="1" ht="99" customHeight="1">
      <c r="A41" s="609">
        <v>7</v>
      </c>
      <c r="B41" s="264" t="s">
        <v>43</v>
      </c>
      <c r="C41" s="649"/>
      <c r="D41" s="640" t="s">
        <v>895</v>
      </c>
      <c r="E41" s="670" t="s">
        <v>896</v>
      </c>
      <c r="F41" s="670" t="s">
        <v>897</v>
      </c>
      <c r="G41" s="462"/>
      <c r="H41" s="431"/>
      <c r="I41" s="409"/>
      <c r="J41" s="535"/>
      <c r="K41" s="409"/>
      <c r="L41" s="488"/>
      <c r="M41" s="409"/>
      <c r="N41" s="258"/>
      <c r="O41" s="258"/>
      <c r="P41" s="707"/>
      <c r="Q41" s="262"/>
      <c r="R41" s="684"/>
      <c r="S41" s="258"/>
      <c r="T41" s="409" t="s">
        <v>103</v>
      </c>
      <c r="U41" s="411"/>
      <c r="V41" s="409"/>
      <c r="W41" s="295"/>
      <c r="X41" s="602"/>
      <c r="Y41" s="602"/>
      <c r="Z41" s="602" t="s">
        <v>103</v>
      </c>
      <c r="AA41" s="625"/>
      <c r="AB41" s="433" t="s">
        <v>103</v>
      </c>
      <c r="AC41" s="433"/>
      <c r="AD41" s="686" t="s">
        <v>103</v>
      </c>
      <c r="AE41" s="409"/>
      <c r="AF41" s="605" t="s">
        <v>898</v>
      </c>
      <c r="AG41" s="606"/>
    </row>
    <row r="42" spans="1:33" s="4" customFormat="1" ht="31.5" customHeight="1">
      <c r="A42" s="610"/>
      <c r="B42" s="264"/>
      <c r="C42" s="612"/>
      <c r="D42" s="641"/>
      <c r="E42" s="614"/>
      <c r="F42" s="614"/>
      <c r="G42" s="463"/>
      <c r="H42" s="432"/>
      <c r="I42" s="410"/>
      <c r="J42" s="536"/>
      <c r="K42" s="410"/>
      <c r="L42" s="424"/>
      <c r="M42" s="410"/>
      <c r="N42" s="258"/>
      <c r="O42" s="258"/>
      <c r="P42" s="708"/>
      <c r="Q42" s="262"/>
      <c r="R42" s="685"/>
      <c r="S42" s="258"/>
      <c r="T42" s="410"/>
      <c r="U42" s="410"/>
      <c r="V42" s="410"/>
      <c r="W42" s="296"/>
      <c r="X42" s="602"/>
      <c r="Y42" s="602"/>
      <c r="Z42" s="602"/>
      <c r="AA42" s="625"/>
      <c r="AB42" s="433"/>
      <c r="AC42" s="433"/>
      <c r="AD42" s="686"/>
      <c r="AE42" s="410"/>
      <c r="AF42" s="607"/>
      <c r="AG42" s="608"/>
    </row>
    <row r="43" spans="1:33" s="4" customFormat="1" ht="99.95" customHeight="1">
      <c r="A43" s="449">
        <v>8</v>
      </c>
      <c r="B43" s="449" t="s">
        <v>43</v>
      </c>
      <c r="C43" s="671" t="s">
        <v>8</v>
      </c>
      <c r="D43" s="501" t="s">
        <v>748</v>
      </c>
      <c r="E43" s="663" t="s">
        <v>782</v>
      </c>
      <c r="F43" s="665" t="s">
        <v>818</v>
      </c>
      <c r="G43" s="415" t="s">
        <v>78</v>
      </c>
      <c r="H43" s="416"/>
      <c r="I43" s="409"/>
      <c r="J43" s="535"/>
      <c r="K43" s="195"/>
      <c r="L43" s="411" t="s">
        <v>103</v>
      </c>
      <c r="M43" s="409"/>
      <c r="N43" s="409"/>
      <c r="O43" s="409"/>
      <c r="P43" s="486" t="s">
        <v>103</v>
      </c>
      <c r="Q43" s="485"/>
      <c r="R43" s="629"/>
      <c r="S43" s="631"/>
      <c r="T43" s="409" t="s">
        <v>103</v>
      </c>
      <c r="U43" s="409"/>
      <c r="V43" s="409"/>
      <c r="W43" s="295"/>
      <c r="X43" s="602" t="s">
        <v>103</v>
      </c>
      <c r="Y43" s="602"/>
      <c r="Z43" s="628"/>
      <c r="AA43" s="625"/>
      <c r="AB43" s="433" t="s">
        <v>103</v>
      </c>
      <c r="AC43" s="433"/>
      <c r="AD43" s="673"/>
      <c r="AE43" s="709"/>
      <c r="AF43" s="490"/>
      <c r="AG43" s="491"/>
    </row>
    <row r="44" spans="1:33" s="4" customFormat="1" ht="38.25" customHeight="1">
      <c r="A44" s="459"/>
      <c r="B44" s="459"/>
      <c r="C44" s="672"/>
      <c r="D44" s="502"/>
      <c r="E44" s="664"/>
      <c r="F44" s="667"/>
      <c r="G44" s="417"/>
      <c r="H44" s="418"/>
      <c r="I44" s="410"/>
      <c r="J44" s="536"/>
      <c r="K44" s="196"/>
      <c r="L44" s="410"/>
      <c r="M44" s="410"/>
      <c r="N44" s="410"/>
      <c r="O44" s="410"/>
      <c r="P44" s="429"/>
      <c r="Q44" s="486"/>
      <c r="R44" s="629"/>
      <c r="S44" s="632"/>
      <c r="T44" s="410"/>
      <c r="U44" s="410"/>
      <c r="V44" s="410"/>
      <c r="W44" s="296"/>
      <c r="X44" s="602"/>
      <c r="Y44" s="602"/>
      <c r="Z44" s="628"/>
      <c r="AA44" s="625"/>
      <c r="AB44" s="433"/>
      <c r="AC44" s="433"/>
      <c r="AD44" s="673"/>
      <c r="AE44" s="710"/>
      <c r="AF44" s="494"/>
      <c r="AG44" s="495"/>
    </row>
    <row r="45" spans="1:33" s="15" customFormat="1" ht="157.5" customHeight="1">
      <c r="A45" s="449">
        <v>9</v>
      </c>
      <c r="B45" s="246" t="s">
        <v>47</v>
      </c>
      <c r="C45" s="609" t="s">
        <v>23</v>
      </c>
      <c r="D45" s="247" t="s">
        <v>749</v>
      </c>
      <c r="E45" s="248" t="s">
        <v>785</v>
      </c>
      <c r="F45" s="532" t="s">
        <v>797</v>
      </c>
      <c r="G45" s="415" t="s">
        <v>78</v>
      </c>
      <c r="H45" s="416"/>
      <c r="I45" s="409"/>
      <c r="J45" s="307" t="s">
        <v>103</v>
      </c>
      <c r="K45" s="409"/>
      <c r="L45" s="304" t="s">
        <v>103</v>
      </c>
      <c r="M45" s="409"/>
      <c r="N45" s="304" t="s">
        <v>103</v>
      </c>
      <c r="O45" s="655"/>
      <c r="P45" s="305" t="s">
        <v>103</v>
      </c>
      <c r="Q45" s="485"/>
      <c r="R45" s="308" t="s">
        <v>103</v>
      </c>
      <c r="S45" s="631"/>
      <c r="T45" s="306" t="s">
        <v>103</v>
      </c>
      <c r="U45" s="409"/>
      <c r="V45" s="310" t="s">
        <v>103</v>
      </c>
      <c r="W45" s="462"/>
      <c r="X45" s="312" t="s">
        <v>103</v>
      </c>
      <c r="Y45" s="602"/>
      <c r="Z45" s="312" t="s">
        <v>103</v>
      </c>
      <c r="AA45" s="603"/>
      <c r="AB45" s="309" t="s">
        <v>103</v>
      </c>
      <c r="AC45" s="622"/>
      <c r="AD45" s="311" t="s">
        <v>103</v>
      </c>
      <c r="AE45" s="631"/>
      <c r="AF45" s="557"/>
      <c r="AG45" s="558"/>
    </row>
    <row r="46" spans="1:33" s="15" customFormat="1" ht="99.95" customHeight="1">
      <c r="A46" s="450"/>
      <c r="B46" s="449" t="s">
        <v>47</v>
      </c>
      <c r="C46" s="660"/>
      <c r="D46" s="453" t="s">
        <v>750</v>
      </c>
      <c r="E46" s="532" t="s">
        <v>784</v>
      </c>
      <c r="F46" s="527"/>
      <c r="G46" s="415" t="s">
        <v>78</v>
      </c>
      <c r="H46" s="416"/>
      <c r="I46" s="411"/>
      <c r="J46" s="535" t="s">
        <v>103</v>
      </c>
      <c r="K46" s="411"/>
      <c r="L46" s="409" t="s">
        <v>103</v>
      </c>
      <c r="M46" s="411"/>
      <c r="N46" s="409" t="s">
        <v>103</v>
      </c>
      <c r="O46" s="656"/>
      <c r="P46" s="429" t="s">
        <v>103</v>
      </c>
      <c r="Q46" s="638"/>
      <c r="R46" s="629" t="s">
        <v>103</v>
      </c>
      <c r="S46" s="648"/>
      <c r="T46" s="431" t="s">
        <v>103</v>
      </c>
      <c r="U46" s="411"/>
      <c r="V46" s="409" t="s">
        <v>103</v>
      </c>
      <c r="W46" s="635"/>
      <c r="X46" s="602" t="s">
        <v>103</v>
      </c>
      <c r="Y46" s="602"/>
      <c r="Z46" s="602" t="s">
        <v>103</v>
      </c>
      <c r="AA46" s="603"/>
      <c r="AB46" s="433" t="s">
        <v>103</v>
      </c>
      <c r="AC46" s="622"/>
      <c r="AD46" s="604" t="s">
        <v>103</v>
      </c>
      <c r="AE46" s="648"/>
      <c r="AF46" s="559"/>
      <c r="AG46" s="560"/>
    </row>
    <row r="47" spans="1:33" s="15" customFormat="1" ht="38.25" customHeight="1">
      <c r="A47" s="450"/>
      <c r="B47" s="459"/>
      <c r="C47" s="660"/>
      <c r="D47" s="469"/>
      <c r="E47" s="528"/>
      <c r="F47" s="527"/>
      <c r="G47" s="417"/>
      <c r="H47" s="418"/>
      <c r="I47" s="411"/>
      <c r="J47" s="536"/>
      <c r="K47" s="411"/>
      <c r="L47" s="410"/>
      <c r="M47" s="411"/>
      <c r="N47" s="410"/>
      <c r="O47" s="656"/>
      <c r="P47" s="429"/>
      <c r="Q47" s="638"/>
      <c r="R47" s="629"/>
      <c r="S47" s="648"/>
      <c r="T47" s="432"/>
      <c r="U47" s="411"/>
      <c r="V47" s="410"/>
      <c r="W47" s="635"/>
      <c r="X47" s="602"/>
      <c r="Y47" s="602"/>
      <c r="Z47" s="602"/>
      <c r="AA47" s="603"/>
      <c r="AB47" s="433"/>
      <c r="AC47" s="622"/>
      <c r="AD47" s="604"/>
      <c r="AE47" s="648"/>
      <c r="AF47" s="559"/>
      <c r="AG47" s="560"/>
    </row>
    <row r="48" spans="1:33" s="15" customFormat="1" ht="99.95" customHeight="1">
      <c r="A48" s="450"/>
      <c r="B48" s="449" t="s">
        <v>47</v>
      </c>
      <c r="C48" s="660"/>
      <c r="D48" s="453" t="s">
        <v>124</v>
      </c>
      <c r="E48" s="532" t="s">
        <v>819</v>
      </c>
      <c r="F48" s="527"/>
      <c r="G48" s="415" t="s">
        <v>78</v>
      </c>
      <c r="H48" s="416"/>
      <c r="I48" s="411"/>
      <c r="J48" s="535" t="s">
        <v>103</v>
      </c>
      <c r="K48" s="411"/>
      <c r="L48" s="409" t="s">
        <v>103</v>
      </c>
      <c r="M48" s="411"/>
      <c r="N48" s="409" t="s">
        <v>103</v>
      </c>
      <c r="O48" s="656"/>
      <c r="P48" s="429" t="s">
        <v>103</v>
      </c>
      <c r="Q48" s="638"/>
      <c r="R48" s="629" t="s">
        <v>103</v>
      </c>
      <c r="S48" s="648"/>
      <c r="T48" s="431" t="s">
        <v>103</v>
      </c>
      <c r="U48" s="411"/>
      <c r="V48" s="409" t="s">
        <v>103</v>
      </c>
      <c r="W48" s="635"/>
      <c r="X48" s="602" t="s">
        <v>103</v>
      </c>
      <c r="Y48" s="602"/>
      <c r="Z48" s="602" t="s">
        <v>103</v>
      </c>
      <c r="AA48" s="603"/>
      <c r="AB48" s="433" t="s">
        <v>103</v>
      </c>
      <c r="AC48" s="622"/>
      <c r="AD48" s="604" t="s">
        <v>103</v>
      </c>
      <c r="AE48" s="648"/>
      <c r="AF48" s="559"/>
      <c r="AG48" s="560"/>
    </row>
    <row r="49" spans="1:33" s="15" customFormat="1" ht="39.75" customHeight="1">
      <c r="A49" s="459"/>
      <c r="B49" s="459"/>
      <c r="C49" s="610"/>
      <c r="D49" s="469"/>
      <c r="E49" s="528"/>
      <c r="F49" s="528"/>
      <c r="G49" s="417"/>
      <c r="H49" s="418"/>
      <c r="I49" s="410"/>
      <c r="J49" s="536"/>
      <c r="K49" s="410"/>
      <c r="L49" s="410"/>
      <c r="M49" s="410"/>
      <c r="N49" s="410"/>
      <c r="O49" s="657"/>
      <c r="P49" s="429"/>
      <c r="Q49" s="486"/>
      <c r="R49" s="629"/>
      <c r="S49" s="632"/>
      <c r="T49" s="432"/>
      <c r="U49" s="410"/>
      <c r="V49" s="410"/>
      <c r="W49" s="463"/>
      <c r="X49" s="602"/>
      <c r="Y49" s="602"/>
      <c r="Z49" s="602"/>
      <c r="AA49" s="603"/>
      <c r="AB49" s="433"/>
      <c r="AC49" s="622"/>
      <c r="AD49" s="604"/>
      <c r="AE49" s="632"/>
      <c r="AF49" s="561"/>
      <c r="AG49" s="562"/>
    </row>
    <row r="50" spans="1:33" s="4" customFormat="1" ht="99.95" customHeight="1">
      <c r="A50" s="449">
        <v>10</v>
      </c>
      <c r="B50" s="449" t="s">
        <v>46</v>
      </c>
      <c r="C50" s="609" t="s">
        <v>820</v>
      </c>
      <c r="D50" s="476" t="s">
        <v>752</v>
      </c>
      <c r="E50" s="653" t="s">
        <v>776</v>
      </c>
      <c r="F50" s="653" t="s">
        <v>213</v>
      </c>
      <c r="G50" s="462" t="s">
        <v>103</v>
      </c>
      <c r="H50" s="431"/>
      <c r="I50" s="409"/>
      <c r="J50" s="535"/>
      <c r="K50" s="195"/>
      <c r="L50" s="409" t="s">
        <v>103</v>
      </c>
      <c r="M50" s="195"/>
      <c r="N50" s="409"/>
      <c r="O50" s="661"/>
      <c r="P50" s="429" t="s">
        <v>103</v>
      </c>
      <c r="Q50" s="485"/>
      <c r="R50" s="629"/>
      <c r="S50" s="631"/>
      <c r="T50" s="431" t="s">
        <v>103</v>
      </c>
      <c r="U50" s="251"/>
      <c r="V50" s="409"/>
      <c r="W50" s="295"/>
      <c r="X50" s="602" t="s">
        <v>103</v>
      </c>
      <c r="Y50" s="602"/>
      <c r="Z50" s="628"/>
      <c r="AA50" s="603"/>
      <c r="AB50" s="433" t="s">
        <v>103</v>
      </c>
      <c r="AC50" s="433"/>
      <c r="AD50" s="673"/>
      <c r="AE50" s="709"/>
      <c r="AF50" s="490"/>
      <c r="AG50" s="491"/>
    </row>
    <row r="51" spans="1:33" s="4" customFormat="1" ht="40.5" customHeight="1">
      <c r="A51" s="459"/>
      <c r="B51" s="459"/>
      <c r="C51" s="610"/>
      <c r="D51" s="477"/>
      <c r="E51" s="654"/>
      <c r="F51" s="654"/>
      <c r="G51" s="463"/>
      <c r="H51" s="432"/>
      <c r="I51" s="410"/>
      <c r="J51" s="536"/>
      <c r="K51" s="196"/>
      <c r="L51" s="410"/>
      <c r="M51" s="196"/>
      <c r="N51" s="410"/>
      <c r="O51" s="662"/>
      <c r="P51" s="429"/>
      <c r="Q51" s="486"/>
      <c r="R51" s="629"/>
      <c r="S51" s="632"/>
      <c r="T51" s="432"/>
      <c r="U51" s="252"/>
      <c r="V51" s="410"/>
      <c r="W51" s="296"/>
      <c r="X51" s="602"/>
      <c r="Y51" s="602"/>
      <c r="Z51" s="628"/>
      <c r="AA51" s="603"/>
      <c r="AB51" s="433"/>
      <c r="AC51" s="433"/>
      <c r="AD51" s="673"/>
      <c r="AE51" s="710"/>
      <c r="AF51" s="494"/>
      <c r="AG51" s="495"/>
    </row>
    <row r="52" spans="1:33" s="4" customFormat="1" ht="99.95" customHeight="1">
      <c r="A52" s="449">
        <v>11</v>
      </c>
      <c r="B52" s="449" t="s">
        <v>46</v>
      </c>
      <c r="C52" s="609" t="s">
        <v>25</v>
      </c>
      <c r="D52" s="453" t="s">
        <v>11</v>
      </c>
      <c r="E52" s="532" t="s">
        <v>834</v>
      </c>
      <c r="F52" s="532" t="s">
        <v>150</v>
      </c>
      <c r="G52" s="497"/>
      <c r="H52" s="498"/>
      <c r="I52" s="205"/>
      <c r="J52" s="535" t="s">
        <v>103</v>
      </c>
      <c r="K52" s="409"/>
      <c r="L52" s="409"/>
      <c r="M52" s="195"/>
      <c r="N52" s="409" t="s">
        <v>103</v>
      </c>
      <c r="O52" s="655"/>
      <c r="P52" s="429"/>
      <c r="Q52" s="485"/>
      <c r="R52" s="629" t="s">
        <v>103</v>
      </c>
      <c r="S52" s="631"/>
      <c r="T52" s="431"/>
      <c r="U52" s="409"/>
      <c r="V52" s="409"/>
      <c r="W52" s="462"/>
      <c r="X52" s="602"/>
      <c r="Y52" s="602"/>
      <c r="Z52" s="602" t="s">
        <v>103</v>
      </c>
      <c r="AA52" s="603"/>
      <c r="AB52" s="506"/>
      <c r="AC52" s="506"/>
      <c r="AD52" s="604" t="s">
        <v>103</v>
      </c>
      <c r="AE52" s="631"/>
      <c r="AF52" s="490"/>
      <c r="AG52" s="491"/>
    </row>
    <row r="53" spans="1:33" s="4" customFormat="1" ht="45.75" customHeight="1">
      <c r="A53" s="450"/>
      <c r="B53" s="459"/>
      <c r="C53" s="660"/>
      <c r="D53" s="469"/>
      <c r="E53" s="528"/>
      <c r="F53" s="527"/>
      <c r="G53" s="499"/>
      <c r="H53" s="500"/>
      <c r="I53" s="206"/>
      <c r="J53" s="536"/>
      <c r="K53" s="411"/>
      <c r="L53" s="410"/>
      <c r="M53" s="196"/>
      <c r="N53" s="410"/>
      <c r="O53" s="656"/>
      <c r="P53" s="429"/>
      <c r="Q53" s="486"/>
      <c r="R53" s="629"/>
      <c r="S53" s="648"/>
      <c r="T53" s="432"/>
      <c r="U53" s="410"/>
      <c r="V53" s="410"/>
      <c r="W53" s="635"/>
      <c r="X53" s="602"/>
      <c r="Y53" s="602"/>
      <c r="Z53" s="602"/>
      <c r="AA53" s="603"/>
      <c r="AB53" s="506"/>
      <c r="AC53" s="506"/>
      <c r="AD53" s="604"/>
      <c r="AE53" s="632"/>
      <c r="AF53" s="492"/>
      <c r="AG53" s="493"/>
    </row>
    <row r="54" spans="1:33" s="4" customFormat="1" ht="99.95" customHeight="1">
      <c r="A54" s="450"/>
      <c r="B54" s="449" t="s">
        <v>46</v>
      </c>
      <c r="C54" s="660"/>
      <c r="D54" s="453" t="s">
        <v>10</v>
      </c>
      <c r="E54" s="532" t="s">
        <v>788</v>
      </c>
      <c r="F54" s="527"/>
      <c r="G54" s="462"/>
      <c r="H54" s="431"/>
      <c r="I54" s="202"/>
      <c r="J54" s="535" t="s">
        <v>103</v>
      </c>
      <c r="K54" s="411"/>
      <c r="L54" s="409"/>
      <c r="M54" s="195"/>
      <c r="N54" s="409" t="s">
        <v>103</v>
      </c>
      <c r="O54" s="656"/>
      <c r="P54" s="429"/>
      <c r="Q54" s="485"/>
      <c r="R54" s="629" t="s">
        <v>103</v>
      </c>
      <c r="S54" s="648"/>
      <c r="T54" s="431"/>
      <c r="U54" s="251"/>
      <c r="V54" s="409"/>
      <c r="W54" s="635"/>
      <c r="X54" s="602"/>
      <c r="Y54" s="602"/>
      <c r="Z54" s="602" t="s">
        <v>103</v>
      </c>
      <c r="AA54" s="603"/>
      <c r="AB54" s="506"/>
      <c r="AC54" s="506"/>
      <c r="AD54" s="604" t="s">
        <v>103</v>
      </c>
      <c r="AE54" s="631"/>
      <c r="AF54" s="492"/>
      <c r="AG54" s="493"/>
    </row>
    <row r="55" spans="1:33" s="4" customFormat="1" ht="34.5" customHeight="1">
      <c r="A55" s="459"/>
      <c r="B55" s="459"/>
      <c r="C55" s="610"/>
      <c r="D55" s="469"/>
      <c r="E55" s="528"/>
      <c r="F55" s="528"/>
      <c r="G55" s="463"/>
      <c r="H55" s="432"/>
      <c r="I55" s="203"/>
      <c r="J55" s="536"/>
      <c r="K55" s="410"/>
      <c r="L55" s="410"/>
      <c r="M55" s="196"/>
      <c r="N55" s="410"/>
      <c r="O55" s="657"/>
      <c r="P55" s="429"/>
      <c r="Q55" s="486"/>
      <c r="R55" s="629"/>
      <c r="S55" s="632"/>
      <c r="T55" s="432"/>
      <c r="U55" s="252"/>
      <c r="V55" s="410"/>
      <c r="W55" s="463"/>
      <c r="X55" s="602"/>
      <c r="Y55" s="602"/>
      <c r="Z55" s="602"/>
      <c r="AA55" s="603"/>
      <c r="AB55" s="506"/>
      <c r="AC55" s="506"/>
      <c r="AD55" s="604"/>
      <c r="AE55" s="632"/>
      <c r="AF55" s="494"/>
      <c r="AG55" s="495"/>
    </row>
    <row r="56" spans="1:33" s="4" customFormat="1" ht="99.95" customHeight="1">
      <c r="A56" s="449">
        <v>12</v>
      </c>
      <c r="B56" s="449" t="s">
        <v>43</v>
      </c>
      <c r="C56" s="611" t="s">
        <v>26</v>
      </c>
      <c r="D56" s="453" t="s">
        <v>125</v>
      </c>
      <c r="E56" s="532" t="s">
        <v>791</v>
      </c>
      <c r="F56" s="532" t="s">
        <v>1011</v>
      </c>
      <c r="G56" s="415" t="s">
        <v>78</v>
      </c>
      <c r="H56" s="416"/>
      <c r="I56" s="409"/>
      <c r="J56" s="535" t="s">
        <v>103</v>
      </c>
      <c r="K56" s="409"/>
      <c r="L56" s="409" t="s">
        <v>103</v>
      </c>
      <c r="M56" s="409"/>
      <c r="N56" s="409" t="s">
        <v>103</v>
      </c>
      <c r="O56" s="218"/>
      <c r="P56" s="429" t="s">
        <v>103</v>
      </c>
      <c r="Q56" s="485"/>
      <c r="R56" s="629" t="s">
        <v>103</v>
      </c>
      <c r="S56" s="631"/>
      <c r="T56" s="431" t="s">
        <v>103</v>
      </c>
      <c r="U56" s="409"/>
      <c r="V56" s="409" t="s">
        <v>103</v>
      </c>
      <c r="W56" s="462"/>
      <c r="X56" s="602" t="s">
        <v>103</v>
      </c>
      <c r="Y56" s="602"/>
      <c r="Z56" s="602" t="s">
        <v>103</v>
      </c>
      <c r="AA56" s="603"/>
      <c r="AB56" s="433" t="s">
        <v>103</v>
      </c>
      <c r="AC56" s="433"/>
      <c r="AD56" s="604" t="s">
        <v>103</v>
      </c>
      <c r="AE56" s="631"/>
      <c r="AF56" s="490"/>
      <c r="AG56" s="491"/>
    </row>
    <row r="57" spans="1:33" s="4" customFormat="1" ht="42" customHeight="1">
      <c r="A57" s="450"/>
      <c r="B57" s="459"/>
      <c r="C57" s="649"/>
      <c r="D57" s="469"/>
      <c r="E57" s="528"/>
      <c r="F57" s="527"/>
      <c r="G57" s="417"/>
      <c r="H57" s="418"/>
      <c r="I57" s="411"/>
      <c r="J57" s="536"/>
      <c r="K57" s="411"/>
      <c r="L57" s="410"/>
      <c r="M57" s="411"/>
      <c r="N57" s="410"/>
      <c r="O57" s="220"/>
      <c r="P57" s="429"/>
      <c r="Q57" s="638"/>
      <c r="R57" s="629"/>
      <c r="S57" s="648"/>
      <c r="T57" s="432"/>
      <c r="U57" s="411"/>
      <c r="V57" s="410"/>
      <c r="W57" s="635"/>
      <c r="X57" s="602"/>
      <c r="Y57" s="602"/>
      <c r="Z57" s="602"/>
      <c r="AA57" s="603"/>
      <c r="AB57" s="433"/>
      <c r="AC57" s="433"/>
      <c r="AD57" s="604"/>
      <c r="AE57" s="632"/>
      <c r="AF57" s="492"/>
      <c r="AG57" s="493"/>
    </row>
    <row r="58" spans="1:33" s="4" customFormat="1" ht="99.95" customHeight="1">
      <c r="A58" s="450"/>
      <c r="B58" s="449" t="s">
        <v>43</v>
      </c>
      <c r="C58" s="649"/>
      <c r="D58" s="453" t="s">
        <v>753</v>
      </c>
      <c r="E58" s="532" t="s">
        <v>790</v>
      </c>
      <c r="F58" s="527"/>
      <c r="G58" s="415" t="s">
        <v>78</v>
      </c>
      <c r="H58" s="416"/>
      <c r="I58" s="411"/>
      <c r="J58" s="535" t="s">
        <v>103</v>
      </c>
      <c r="K58" s="411"/>
      <c r="L58" s="409" t="s">
        <v>103</v>
      </c>
      <c r="M58" s="411"/>
      <c r="N58" s="409" t="s">
        <v>103</v>
      </c>
      <c r="O58" s="221"/>
      <c r="P58" s="429" t="s">
        <v>103</v>
      </c>
      <c r="Q58" s="638"/>
      <c r="R58" s="629" t="s">
        <v>103</v>
      </c>
      <c r="S58" s="648"/>
      <c r="T58" s="431" t="s">
        <v>103</v>
      </c>
      <c r="U58" s="411"/>
      <c r="V58" s="409" t="s">
        <v>103</v>
      </c>
      <c r="W58" s="635"/>
      <c r="X58" s="602" t="s">
        <v>103</v>
      </c>
      <c r="Y58" s="602"/>
      <c r="Z58" s="602" t="s">
        <v>103</v>
      </c>
      <c r="AA58" s="603"/>
      <c r="AB58" s="433" t="s">
        <v>103</v>
      </c>
      <c r="AC58" s="433"/>
      <c r="AD58" s="604" t="s">
        <v>103</v>
      </c>
      <c r="AE58" s="631"/>
      <c r="AF58" s="492"/>
      <c r="AG58" s="493"/>
    </row>
    <row r="59" spans="1:33" s="4" customFormat="1" ht="39.75" customHeight="1">
      <c r="A59" s="459"/>
      <c r="B59" s="459"/>
      <c r="C59" s="612"/>
      <c r="D59" s="469"/>
      <c r="E59" s="528"/>
      <c r="F59" s="528"/>
      <c r="G59" s="417"/>
      <c r="H59" s="418"/>
      <c r="I59" s="410"/>
      <c r="J59" s="536"/>
      <c r="K59" s="410"/>
      <c r="L59" s="410"/>
      <c r="M59" s="410"/>
      <c r="N59" s="410"/>
      <c r="O59" s="219"/>
      <c r="P59" s="429"/>
      <c r="Q59" s="486"/>
      <c r="R59" s="629"/>
      <c r="S59" s="632"/>
      <c r="T59" s="432"/>
      <c r="U59" s="410"/>
      <c r="V59" s="410"/>
      <c r="W59" s="463"/>
      <c r="X59" s="602"/>
      <c r="Y59" s="602"/>
      <c r="Z59" s="602"/>
      <c r="AA59" s="603"/>
      <c r="AB59" s="433"/>
      <c r="AC59" s="433"/>
      <c r="AD59" s="604"/>
      <c r="AE59" s="632"/>
      <c r="AF59" s="494"/>
      <c r="AG59" s="495"/>
    </row>
    <row r="60" spans="1:33" s="4" customFormat="1" ht="99.95" customHeight="1">
      <c r="A60" s="449">
        <v>13</v>
      </c>
      <c r="B60" s="449" t="s">
        <v>9</v>
      </c>
      <c r="C60" s="609" t="s">
        <v>9</v>
      </c>
      <c r="D60" s="453" t="s">
        <v>12</v>
      </c>
      <c r="E60" s="532" t="s">
        <v>821</v>
      </c>
      <c r="F60" s="532" t="s">
        <v>841</v>
      </c>
      <c r="G60" s="415" t="s">
        <v>78</v>
      </c>
      <c r="H60" s="416"/>
      <c r="I60" s="409"/>
      <c r="J60" s="535"/>
      <c r="K60" s="195"/>
      <c r="L60" s="409" t="s">
        <v>103</v>
      </c>
      <c r="M60" s="195"/>
      <c r="N60" s="409"/>
      <c r="O60" s="661"/>
      <c r="P60" s="429" t="s">
        <v>103</v>
      </c>
      <c r="Q60" s="687"/>
      <c r="R60" s="659"/>
      <c r="S60" s="631"/>
      <c r="T60" s="431" t="s">
        <v>103</v>
      </c>
      <c r="U60" s="409"/>
      <c r="V60" s="409"/>
      <c r="W60" s="289"/>
      <c r="X60" s="602" t="s">
        <v>103</v>
      </c>
      <c r="Y60" s="602"/>
      <c r="Z60" s="602"/>
      <c r="AA60" s="603"/>
      <c r="AB60" s="433" t="s">
        <v>103</v>
      </c>
      <c r="AC60" s="433"/>
      <c r="AD60" s="673"/>
      <c r="AE60" s="709"/>
      <c r="AF60" s="490"/>
      <c r="AG60" s="491"/>
    </row>
    <row r="61" spans="1:33" s="4" customFormat="1" ht="63" customHeight="1">
      <c r="A61" s="459"/>
      <c r="B61" s="459"/>
      <c r="C61" s="610"/>
      <c r="D61" s="469"/>
      <c r="E61" s="528"/>
      <c r="F61" s="528"/>
      <c r="G61" s="417"/>
      <c r="H61" s="418"/>
      <c r="I61" s="410"/>
      <c r="J61" s="536"/>
      <c r="K61" s="196"/>
      <c r="L61" s="410"/>
      <c r="M61" s="196"/>
      <c r="N61" s="410"/>
      <c r="O61" s="662"/>
      <c r="P61" s="429"/>
      <c r="Q61" s="688"/>
      <c r="R61" s="639"/>
      <c r="S61" s="632"/>
      <c r="T61" s="432"/>
      <c r="U61" s="410"/>
      <c r="V61" s="410"/>
      <c r="W61" s="275"/>
      <c r="X61" s="602"/>
      <c r="Y61" s="602"/>
      <c r="Z61" s="602"/>
      <c r="AA61" s="603"/>
      <c r="AB61" s="433"/>
      <c r="AC61" s="433"/>
      <c r="AD61" s="673"/>
      <c r="AE61" s="710"/>
      <c r="AF61" s="492"/>
      <c r="AG61" s="493"/>
    </row>
    <row r="62" spans="1:33" s="4" customFormat="1" ht="99.95" customHeight="1">
      <c r="A62" s="449">
        <v>14</v>
      </c>
      <c r="B62" s="449" t="s">
        <v>9</v>
      </c>
      <c r="C62" s="609" t="s">
        <v>34</v>
      </c>
      <c r="D62" s="453" t="s">
        <v>754</v>
      </c>
      <c r="E62" s="532" t="s">
        <v>822</v>
      </c>
      <c r="F62" s="532" t="s">
        <v>150</v>
      </c>
      <c r="G62" s="415" t="s">
        <v>78</v>
      </c>
      <c r="H62" s="416"/>
      <c r="I62" s="409"/>
      <c r="J62" s="535" t="s">
        <v>103</v>
      </c>
      <c r="K62" s="195"/>
      <c r="L62" s="409" t="s">
        <v>103</v>
      </c>
      <c r="M62" s="409"/>
      <c r="N62" s="409" t="s">
        <v>103</v>
      </c>
      <c r="O62" s="218"/>
      <c r="P62" s="429" t="s">
        <v>103</v>
      </c>
      <c r="Q62" s="485"/>
      <c r="R62" s="629" t="s">
        <v>103</v>
      </c>
      <c r="S62" s="631"/>
      <c r="T62" s="431" t="s">
        <v>103</v>
      </c>
      <c r="U62" s="409"/>
      <c r="V62" s="409"/>
      <c r="W62" s="295"/>
      <c r="X62" s="602" t="s">
        <v>103</v>
      </c>
      <c r="Y62" s="602"/>
      <c r="Z62" s="602" t="s">
        <v>103</v>
      </c>
      <c r="AA62" s="603"/>
      <c r="AB62" s="433" t="s">
        <v>103</v>
      </c>
      <c r="AC62" s="433"/>
      <c r="AD62" s="604" t="s">
        <v>103</v>
      </c>
      <c r="AE62" s="631"/>
      <c r="AF62" s="492"/>
      <c r="AG62" s="493"/>
    </row>
    <row r="63" spans="1:33" s="4" customFormat="1" ht="34.5" customHeight="1">
      <c r="A63" s="450"/>
      <c r="B63" s="459"/>
      <c r="C63" s="660"/>
      <c r="D63" s="469"/>
      <c r="E63" s="528"/>
      <c r="F63" s="527"/>
      <c r="G63" s="417"/>
      <c r="H63" s="418"/>
      <c r="I63" s="411"/>
      <c r="J63" s="536"/>
      <c r="K63" s="196"/>
      <c r="L63" s="410"/>
      <c r="M63" s="411"/>
      <c r="N63" s="410"/>
      <c r="O63" s="219"/>
      <c r="P63" s="429"/>
      <c r="Q63" s="638"/>
      <c r="R63" s="629"/>
      <c r="S63" s="632"/>
      <c r="T63" s="432"/>
      <c r="U63" s="411"/>
      <c r="V63" s="410"/>
      <c r="W63" s="296"/>
      <c r="X63" s="602"/>
      <c r="Y63" s="602"/>
      <c r="Z63" s="602"/>
      <c r="AA63" s="603"/>
      <c r="AB63" s="433"/>
      <c r="AC63" s="433"/>
      <c r="AD63" s="604"/>
      <c r="AE63" s="632"/>
      <c r="AF63" s="492"/>
      <c r="AG63" s="493"/>
    </row>
    <row r="64" spans="1:33" s="4" customFormat="1" ht="99.95" customHeight="1">
      <c r="A64" s="450"/>
      <c r="B64" s="449" t="s">
        <v>9</v>
      </c>
      <c r="C64" s="660"/>
      <c r="D64" s="453" t="s">
        <v>755</v>
      </c>
      <c r="E64" s="532" t="s">
        <v>782</v>
      </c>
      <c r="F64" s="527"/>
      <c r="G64" s="415" t="s">
        <v>78</v>
      </c>
      <c r="H64" s="416"/>
      <c r="I64" s="411"/>
      <c r="J64" s="535"/>
      <c r="K64" s="195"/>
      <c r="L64" s="409" t="s">
        <v>103</v>
      </c>
      <c r="M64" s="411"/>
      <c r="N64" s="409"/>
      <c r="O64" s="409"/>
      <c r="P64" s="429" t="s">
        <v>103</v>
      </c>
      <c r="Q64" s="638"/>
      <c r="R64" s="629"/>
      <c r="S64" s="631"/>
      <c r="T64" s="431" t="s">
        <v>103</v>
      </c>
      <c r="U64" s="411"/>
      <c r="V64" s="409"/>
      <c r="W64" s="295"/>
      <c r="X64" s="602" t="s">
        <v>103</v>
      </c>
      <c r="Y64" s="602"/>
      <c r="Z64" s="602"/>
      <c r="AA64" s="603"/>
      <c r="AB64" s="433" t="s">
        <v>103</v>
      </c>
      <c r="AC64" s="433"/>
      <c r="AD64" s="604"/>
      <c r="AE64" s="631"/>
      <c r="AF64" s="492"/>
      <c r="AG64" s="493"/>
    </row>
    <row r="65" spans="1:36" s="4" customFormat="1" ht="42" customHeight="1">
      <c r="A65" s="450"/>
      <c r="B65" s="459"/>
      <c r="C65" s="660"/>
      <c r="D65" s="469"/>
      <c r="E65" s="528"/>
      <c r="F65" s="527"/>
      <c r="G65" s="417"/>
      <c r="H65" s="418"/>
      <c r="I65" s="411"/>
      <c r="J65" s="536"/>
      <c r="K65" s="196"/>
      <c r="L65" s="410"/>
      <c r="M65" s="411"/>
      <c r="N65" s="410"/>
      <c r="O65" s="410"/>
      <c r="P65" s="429"/>
      <c r="Q65" s="638"/>
      <c r="R65" s="629"/>
      <c r="S65" s="632"/>
      <c r="T65" s="432"/>
      <c r="U65" s="411"/>
      <c r="V65" s="410"/>
      <c r="W65" s="296"/>
      <c r="X65" s="602"/>
      <c r="Y65" s="602"/>
      <c r="Z65" s="602"/>
      <c r="AA65" s="603"/>
      <c r="AB65" s="433"/>
      <c r="AC65" s="433"/>
      <c r="AD65" s="604"/>
      <c r="AE65" s="632"/>
      <c r="AF65" s="492"/>
      <c r="AG65" s="493"/>
      <c r="AJ65" s="302"/>
    </row>
    <row r="66" spans="1:36" s="4" customFormat="1" ht="99.95" customHeight="1">
      <c r="A66" s="450"/>
      <c r="B66" s="449" t="s">
        <v>9</v>
      </c>
      <c r="C66" s="660"/>
      <c r="D66" s="453" t="s">
        <v>756</v>
      </c>
      <c r="E66" s="532" t="s">
        <v>823</v>
      </c>
      <c r="F66" s="527"/>
      <c r="G66" s="462" t="s">
        <v>103</v>
      </c>
      <c r="H66" s="431"/>
      <c r="I66" s="411"/>
      <c r="J66" s="535"/>
      <c r="K66" s="195"/>
      <c r="L66" s="409" t="s">
        <v>103</v>
      </c>
      <c r="M66" s="411"/>
      <c r="N66" s="409"/>
      <c r="O66" s="409"/>
      <c r="P66" s="429" t="s">
        <v>103</v>
      </c>
      <c r="Q66" s="638"/>
      <c r="R66" s="629"/>
      <c r="S66" s="631"/>
      <c r="T66" s="431" t="s">
        <v>103</v>
      </c>
      <c r="U66" s="411"/>
      <c r="V66" s="409"/>
      <c r="W66" s="295"/>
      <c r="X66" s="602" t="s">
        <v>103</v>
      </c>
      <c r="Y66" s="602"/>
      <c r="Z66" s="602"/>
      <c r="AA66" s="603"/>
      <c r="AB66" s="433" t="s">
        <v>103</v>
      </c>
      <c r="AC66" s="433"/>
      <c r="AD66" s="604"/>
      <c r="AE66" s="631"/>
      <c r="AF66" s="492"/>
      <c r="AG66" s="493"/>
      <c r="AJ66" s="302"/>
    </row>
    <row r="67" spans="1:36" s="4" customFormat="1" ht="42" customHeight="1">
      <c r="A67" s="459"/>
      <c r="B67" s="459"/>
      <c r="C67" s="610"/>
      <c r="D67" s="469"/>
      <c r="E67" s="528"/>
      <c r="F67" s="528"/>
      <c r="G67" s="463"/>
      <c r="H67" s="432"/>
      <c r="I67" s="410"/>
      <c r="J67" s="536"/>
      <c r="K67" s="196"/>
      <c r="L67" s="410"/>
      <c r="M67" s="410"/>
      <c r="N67" s="410"/>
      <c r="O67" s="410"/>
      <c r="P67" s="429"/>
      <c r="Q67" s="486"/>
      <c r="R67" s="629"/>
      <c r="S67" s="632"/>
      <c r="T67" s="432"/>
      <c r="U67" s="410"/>
      <c r="V67" s="410"/>
      <c r="W67" s="296"/>
      <c r="X67" s="602"/>
      <c r="Y67" s="602"/>
      <c r="Z67" s="602"/>
      <c r="AA67" s="603"/>
      <c r="AB67" s="433"/>
      <c r="AC67" s="433"/>
      <c r="AD67" s="604"/>
      <c r="AE67" s="632"/>
      <c r="AF67" s="494"/>
      <c r="AG67" s="495"/>
    </row>
    <row r="68" spans="1:36" s="3" customFormat="1" ht="99.95" customHeight="1">
      <c r="A68" s="449">
        <v>15</v>
      </c>
      <c r="B68" s="449" t="s">
        <v>44</v>
      </c>
      <c r="C68" s="611" t="s">
        <v>33</v>
      </c>
      <c r="D68" s="453" t="s">
        <v>766</v>
      </c>
      <c r="E68" s="532" t="s">
        <v>824</v>
      </c>
      <c r="F68" s="532" t="s">
        <v>213</v>
      </c>
      <c r="G68" s="415" t="s">
        <v>78</v>
      </c>
      <c r="H68" s="416"/>
      <c r="I68" s="409"/>
      <c r="J68" s="535"/>
      <c r="K68" s="195"/>
      <c r="L68" s="409" t="s">
        <v>103</v>
      </c>
      <c r="M68" s="409"/>
      <c r="N68" s="409"/>
      <c r="O68" s="409"/>
      <c r="P68" s="429" t="s">
        <v>103</v>
      </c>
      <c r="Q68" s="485"/>
      <c r="R68" s="629"/>
      <c r="S68" s="631"/>
      <c r="T68" s="431" t="s">
        <v>103</v>
      </c>
      <c r="U68" s="533"/>
      <c r="V68" s="409"/>
      <c r="W68" s="295"/>
      <c r="X68" s="602" t="s">
        <v>103</v>
      </c>
      <c r="Y68" s="602"/>
      <c r="Z68" s="602"/>
      <c r="AA68" s="603"/>
      <c r="AB68" s="433" t="s">
        <v>103</v>
      </c>
      <c r="AC68" s="433"/>
      <c r="AD68" s="630"/>
      <c r="AE68" s="631"/>
      <c r="AF68" s="490"/>
      <c r="AG68" s="491"/>
    </row>
    <row r="69" spans="1:36" s="3" customFormat="1" ht="38.25" customHeight="1">
      <c r="A69" s="450"/>
      <c r="B69" s="459"/>
      <c r="C69" s="649"/>
      <c r="D69" s="469"/>
      <c r="E69" s="528"/>
      <c r="F69" s="527"/>
      <c r="G69" s="417"/>
      <c r="H69" s="418"/>
      <c r="I69" s="411"/>
      <c r="J69" s="536"/>
      <c r="K69" s="196"/>
      <c r="L69" s="410"/>
      <c r="M69" s="411"/>
      <c r="N69" s="410"/>
      <c r="O69" s="410"/>
      <c r="P69" s="429"/>
      <c r="Q69" s="638"/>
      <c r="R69" s="629"/>
      <c r="S69" s="632"/>
      <c r="T69" s="432"/>
      <c r="U69" s="706"/>
      <c r="V69" s="410"/>
      <c r="W69" s="296"/>
      <c r="X69" s="602"/>
      <c r="Y69" s="602"/>
      <c r="Z69" s="602"/>
      <c r="AA69" s="603"/>
      <c r="AB69" s="433"/>
      <c r="AC69" s="433"/>
      <c r="AD69" s="633"/>
      <c r="AE69" s="632"/>
      <c r="AF69" s="492"/>
      <c r="AG69" s="493"/>
    </row>
    <row r="70" spans="1:36" s="3" customFormat="1" ht="99.95" customHeight="1">
      <c r="A70" s="450"/>
      <c r="B70" s="449" t="s">
        <v>44</v>
      </c>
      <c r="C70" s="649"/>
      <c r="D70" s="453" t="s">
        <v>767</v>
      </c>
      <c r="E70" s="532" t="s">
        <v>825</v>
      </c>
      <c r="F70" s="527"/>
      <c r="G70" s="462" t="s">
        <v>103</v>
      </c>
      <c r="H70" s="431"/>
      <c r="I70" s="411"/>
      <c r="J70" s="535"/>
      <c r="K70" s="195"/>
      <c r="L70" s="409" t="s">
        <v>103</v>
      </c>
      <c r="M70" s="411"/>
      <c r="N70" s="409"/>
      <c r="O70" s="409"/>
      <c r="P70" s="429" t="s">
        <v>103</v>
      </c>
      <c r="Q70" s="638"/>
      <c r="R70" s="629"/>
      <c r="S70" s="631"/>
      <c r="T70" s="431" t="s">
        <v>103</v>
      </c>
      <c r="U70" s="706"/>
      <c r="V70" s="409"/>
      <c r="W70" s="295"/>
      <c r="X70" s="602" t="s">
        <v>103</v>
      </c>
      <c r="Y70" s="602"/>
      <c r="Z70" s="602"/>
      <c r="AA70" s="603"/>
      <c r="AB70" s="433" t="s">
        <v>103</v>
      </c>
      <c r="AC70" s="433"/>
      <c r="AD70" s="633"/>
      <c r="AE70" s="631"/>
      <c r="AF70" s="492"/>
      <c r="AG70" s="493"/>
    </row>
    <row r="71" spans="1:36" s="3" customFormat="1" ht="37.5" customHeight="1">
      <c r="A71" s="459"/>
      <c r="B71" s="459"/>
      <c r="C71" s="612"/>
      <c r="D71" s="469"/>
      <c r="E71" s="528"/>
      <c r="F71" s="528"/>
      <c r="G71" s="463"/>
      <c r="H71" s="432"/>
      <c r="I71" s="410"/>
      <c r="J71" s="536"/>
      <c r="K71" s="196"/>
      <c r="L71" s="410"/>
      <c r="M71" s="410"/>
      <c r="N71" s="410"/>
      <c r="O71" s="410"/>
      <c r="P71" s="429"/>
      <c r="Q71" s="486"/>
      <c r="R71" s="629"/>
      <c r="S71" s="632"/>
      <c r="T71" s="432"/>
      <c r="U71" s="534"/>
      <c r="V71" s="410"/>
      <c r="W71" s="296"/>
      <c r="X71" s="602"/>
      <c r="Y71" s="602"/>
      <c r="Z71" s="602"/>
      <c r="AA71" s="603"/>
      <c r="AB71" s="433"/>
      <c r="AC71" s="433"/>
      <c r="AD71" s="634"/>
      <c r="AE71" s="632"/>
      <c r="AF71" s="494"/>
      <c r="AG71" s="495"/>
    </row>
    <row r="72" spans="1:36" ht="99.95" customHeight="1">
      <c r="A72" s="449">
        <v>16</v>
      </c>
      <c r="B72" s="449" t="s">
        <v>44</v>
      </c>
      <c r="C72" s="611" t="s">
        <v>32</v>
      </c>
      <c r="D72" s="453" t="s">
        <v>13</v>
      </c>
      <c r="E72" s="532" t="s">
        <v>826</v>
      </c>
      <c r="F72" s="532" t="s">
        <v>893</v>
      </c>
      <c r="G72" s="415" t="s">
        <v>78</v>
      </c>
      <c r="H72" s="416"/>
      <c r="I72" s="409"/>
      <c r="J72" s="535"/>
      <c r="K72" s="195"/>
      <c r="L72" s="409" t="s">
        <v>103</v>
      </c>
      <c r="M72" s="215"/>
      <c r="N72" s="409"/>
      <c r="O72" s="409"/>
      <c r="P72" s="429" t="s">
        <v>103</v>
      </c>
      <c r="Q72" s="485"/>
      <c r="R72" s="629"/>
      <c r="S72" s="631"/>
      <c r="T72" s="431" t="s">
        <v>103</v>
      </c>
      <c r="U72" s="409"/>
      <c r="V72" s="409"/>
      <c r="W72" s="295"/>
      <c r="X72" s="602" t="s">
        <v>103</v>
      </c>
      <c r="Y72" s="658"/>
      <c r="Z72" s="602"/>
      <c r="AA72" s="603"/>
      <c r="AB72" s="433" t="s">
        <v>103</v>
      </c>
      <c r="AC72" s="433"/>
      <c r="AD72" s="604"/>
      <c r="AE72" s="631"/>
      <c r="AF72" s="563"/>
      <c r="AG72" s="564"/>
    </row>
    <row r="73" spans="1:36" ht="30" customHeight="1">
      <c r="A73" s="450"/>
      <c r="B73" s="459"/>
      <c r="C73" s="649"/>
      <c r="D73" s="469"/>
      <c r="E73" s="528"/>
      <c r="F73" s="527"/>
      <c r="G73" s="417"/>
      <c r="H73" s="418"/>
      <c r="I73" s="411"/>
      <c r="J73" s="536"/>
      <c r="K73" s="196"/>
      <c r="L73" s="410"/>
      <c r="M73" s="217"/>
      <c r="N73" s="410"/>
      <c r="O73" s="410"/>
      <c r="P73" s="429"/>
      <c r="Q73" s="638"/>
      <c r="R73" s="629"/>
      <c r="S73" s="632"/>
      <c r="T73" s="432"/>
      <c r="U73" s="411"/>
      <c r="V73" s="410"/>
      <c r="W73" s="296"/>
      <c r="X73" s="602"/>
      <c r="Y73" s="658"/>
      <c r="Z73" s="602"/>
      <c r="AA73" s="603"/>
      <c r="AB73" s="433"/>
      <c r="AC73" s="433"/>
      <c r="AD73" s="604"/>
      <c r="AE73" s="632"/>
      <c r="AF73" s="565"/>
      <c r="AG73" s="566"/>
    </row>
    <row r="74" spans="1:36" ht="99.95" customHeight="1">
      <c r="A74" s="450"/>
      <c r="B74" s="449" t="s">
        <v>44</v>
      </c>
      <c r="C74" s="649"/>
      <c r="D74" s="453" t="s">
        <v>20</v>
      </c>
      <c r="E74" s="532" t="s">
        <v>827</v>
      </c>
      <c r="F74" s="527"/>
      <c r="G74" s="415" t="s">
        <v>78</v>
      </c>
      <c r="H74" s="416"/>
      <c r="I74" s="411"/>
      <c r="J74" s="535"/>
      <c r="K74" s="195"/>
      <c r="L74" s="409" t="s">
        <v>103</v>
      </c>
      <c r="M74" s="217"/>
      <c r="N74" s="409"/>
      <c r="O74" s="409"/>
      <c r="P74" s="429" t="s">
        <v>103</v>
      </c>
      <c r="Q74" s="638"/>
      <c r="R74" s="629"/>
      <c r="S74" s="631"/>
      <c r="T74" s="431" t="s">
        <v>103</v>
      </c>
      <c r="U74" s="411"/>
      <c r="V74" s="409"/>
      <c r="W74" s="295"/>
      <c r="X74" s="602" t="s">
        <v>103</v>
      </c>
      <c r="Y74" s="658"/>
      <c r="Z74" s="602"/>
      <c r="AA74" s="603"/>
      <c r="AB74" s="433" t="s">
        <v>103</v>
      </c>
      <c r="AC74" s="433"/>
      <c r="AD74" s="604"/>
      <c r="AE74" s="631"/>
      <c r="AF74" s="565"/>
      <c r="AG74" s="566"/>
    </row>
    <row r="75" spans="1:36" ht="30.75" customHeight="1">
      <c r="A75" s="459"/>
      <c r="B75" s="459"/>
      <c r="C75" s="612"/>
      <c r="D75" s="469"/>
      <c r="E75" s="528"/>
      <c r="F75" s="528"/>
      <c r="G75" s="417"/>
      <c r="H75" s="418"/>
      <c r="I75" s="410"/>
      <c r="J75" s="536"/>
      <c r="K75" s="196"/>
      <c r="L75" s="410"/>
      <c r="M75" s="216"/>
      <c r="N75" s="410"/>
      <c r="O75" s="410"/>
      <c r="P75" s="429"/>
      <c r="Q75" s="486"/>
      <c r="R75" s="629"/>
      <c r="S75" s="632"/>
      <c r="T75" s="432"/>
      <c r="U75" s="410"/>
      <c r="V75" s="410"/>
      <c r="W75" s="296"/>
      <c r="X75" s="602"/>
      <c r="Y75" s="658"/>
      <c r="Z75" s="602"/>
      <c r="AA75" s="603"/>
      <c r="AB75" s="433"/>
      <c r="AC75" s="433"/>
      <c r="AD75" s="604"/>
      <c r="AE75" s="632"/>
      <c r="AF75" s="567"/>
      <c r="AG75" s="568"/>
    </row>
    <row r="76" spans="1:36" s="4" customFormat="1" ht="99.95" customHeight="1">
      <c r="A76" s="449">
        <v>17</v>
      </c>
      <c r="B76" s="449" t="s">
        <v>43</v>
      </c>
      <c r="C76" s="611" t="s">
        <v>31</v>
      </c>
      <c r="D76" s="453" t="s">
        <v>754</v>
      </c>
      <c r="E76" s="636" t="s">
        <v>828</v>
      </c>
      <c r="F76" s="532" t="s">
        <v>842</v>
      </c>
      <c r="G76" s="415" t="s">
        <v>78</v>
      </c>
      <c r="H76" s="416"/>
      <c r="I76" s="409"/>
      <c r="J76" s="535" t="s">
        <v>103</v>
      </c>
      <c r="K76" s="195"/>
      <c r="L76" s="409" t="s">
        <v>103</v>
      </c>
      <c r="M76" s="195"/>
      <c r="N76" s="409" t="s">
        <v>103</v>
      </c>
      <c r="O76" s="218"/>
      <c r="P76" s="429" t="s">
        <v>103</v>
      </c>
      <c r="Q76" s="485"/>
      <c r="R76" s="629" t="s">
        <v>103</v>
      </c>
      <c r="S76" s="409"/>
      <c r="T76" s="431" t="s">
        <v>103</v>
      </c>
      <c r="U76" s="254"/>
      <c r="V76" s="409" t="s">
        <v>103</v>
      </c>
      <c r="W76" s="462"/>
      <c r="X76" s="602" t="s">
        <v>103</v>
      </c>
      <c r="Y76" s="602"/>
      <c r="Z76" s="602" t="s">
        <v>103</v>
      </c>
      <c r="AA76" s="603"/>
      <c r="AB76" s="433" t="s">
        <v>103</v>
      </c>
      <c r="AC76" s="433"/>
      <c r="AD76" s="604" t="s">
        <v>103</v>
      </c>
      <c r="AE76" s="631"/>
      <c r="AF76" s="435"/>
      <c r="AG76" s="436"/>
    </row>
    <row r="77" spans="1:36" s="4" customFormat="1" ht="38.25" customHeight="1">
      <c r="A77" s="459"/>
      <c r="B77" s="459"/>
      <c r="C77" s="612"/>
      <c r="D77" s="469"/>
      <c r="E77" s="637"/>
      <c r="F77" s="528"/>
      <c r="G77" s="417"/>
      <c r="H77" s="418"/>
      <c r="I77" s="410"/>
      <c r="J77" s="536"/>
      <c r="K77" s="196"/>
      <c r="L77" s="410"/>
      <c r="M77" s="196"/>
      <c r="N77" s="410"/>
      <c r="O77" s="219"/>
      <c r="P77" s="429"/>
      <c r="Q77" s="486"/>
      <c r="R77" s="629"/>
      <c r="S77" s="410"/>
      <c r="T77" s="432"/>
      <c r="U77" s="255"/>
      <c r="V77" s="410"/>
      <c r="W77" s="463"/>
      <c r="X77" s="602"/>
      <c r="Y77" s="602"/>
      <c r="Z77" s="602"/>
      <c r="AA77" s="603"/>
      <c r="AB77" s="433"/>
      <c r="AC77" s="433"/>
      <c r="AD77" s="604"/>
      <c r="AE77" s="632"/>
      <c r="AF77" s="439"/>
      <c r="AG77" s="440"/>
    </row>
    <row r="78" spans="1:36" ht="99.95" customHeight="1">
      <c r="A78" s="449">
        <v>18</v>
      </c>
      <c r="B78" s="449" t="s">
        <v>45</v>
      </c>
      <c r="C78" s="611" t="s">
        <v>908</v>
      </c>
      <c r="D78" s="453" t="s">
        <v>127</v>
      </c>
      <c r="E78" s="532" t="s">
        <v>829</v>
      </c>
      <c r="F78" s="532" t="s">
        <v>894</v>
      </c>
      <c r="G78" s="462" t="s">
        <v>103</v>
      </c>
      <c r="H78" s="431"/>
      <c r="I78" s="409"/>
      <c r="J78" s="535"/>
      <c r="K78" s="195"/>
      <c r="L78" s="409" t="s">
        <v>103</v>
      </c>
      <c r="M78" s="409"/>
      <c r="N78" s="409"/>
      <c r="O78" s="409"/>
      <c r="P78" s="429" t="s">
        <v>103</v>
      </c>
      <c r="Q78" s="485"/>
      <c r="R78" s="629"/>
      <c r="S78" s="631"/>
      <c r="T78" s="431" t="s">
        <v>103</v>
      </c>
      <c r="U78" s="409"/>
      <c r="V78" s="409"/>
      <c r="W78" s="295"/>
      <c r="X78" s="602" t="s">
        <v>103</v>
      </c>
      <c r="Y78" s="602"/>
      <c r="Z78" s="602"/>
      <c r="AA78" s="603"/>
      <c r="AB78" s="433" t="s">
        <v>103</v>
      </c>
      <c r="AC78" s="433"/>
      <c r="AD78" s="604"/>
      <c r="AE78" s="631"/>
      <c r="AF78" s="557"/>
      <c r="AG78" s="558"/>
    </row>
    <row r="79" spans="1:36" ht="36" customHeight="1">
      <c r="A79" s="450"/>
      <c r="B79" s="459"/>
      <c r="C79" s="649"/>
      <c r="D79" s="469"/>
      <c r="E79" s="528"/>
      <c r="F79" s="527"/>
      <c r="G79" s="463"/>
      <c r="H79" s="432"/>
      <c r="I79" s="411"/>
      <c r="J79" s="536"/>
      <c r="K79" s="196"/>
      <c r="L79" s="410"/>
      <c r="M79" s="411"/>
      <c r="N79" s="410"/>
      <c r="O79" s="410"/>
      <c r="P79" s="429"/>
      <c r="Q79" s="638"/>
      <c r="R79" s="629"/>
      <c r="S79" s="632"/>
      <c r="T79" s="432"/>
      <c r="U79" s="411"/>
      <c r="V79" s="410"/>
      <c r="W79" s="296"/>
      <c r="X79" s="602"/>
      <c r="Y79" s="602"/>
      <c r="Z79" s="602"/>
      <c r="AA79" s="603"/>
      <c r="AB79" s="433"/>
      <c r="AC79" s="433"/>
      <c r="AD79" s="604"/>
      <c r="AE79" s="632"/>
      <c r="AF79" s="559"/>
      <c r="AG79" s="560"/>
    </row>
    <row r="80" spans="1:36" ht="99.95" customHeight="1">
      <c r="A80" s="450"/>
      <c r="B80" s="449" t="s">
        <v>45</v>
      </c>
      <c r="C80" s="649"/>
      <c r="D80" s="453" t="s">
        <v>768</v>
      </c>
      <c r="E80" s="532" t="s">
        <v>830</v>
      </c>
      <c r="F80" s="527"/>
      <c r="G80" s="415" t="s">
        <v>78</v>
      </c>
      <c r="H80" s="416"/>
      <c r="I80" s="411"/>
      <c r="J80" s="535"/>
      <c r="K80" s="195"/>
      <c r="L80" s="409" t="s">
        <v>103</v>
      </c>
      <c r="M80" s="411"/>
      <c r="N80" s="409"/>
      <c r="O80" s="409"/>
      <c r="P80" s="429" t="s">
        <v>103</v>
      </c>
      <c r="Q80" s="638"/>
      <c r="R80" s="629"/>
      <c r="S80" s="631"/>
      <c r="T80" s="431" t="s">
        <v>103</v>
      </c>
      <c r="U80" s="411"/>
      <c r="V80" s="409"/>
      <c r="W80" s="295"/>
      <c r="X80" s="602" t="s">
        <v>103</v>
      </c>
      <c r="Y80" s="602"/>
      <c r="Z80" s="602"/>
      <c r="AA80" s="603"/>
      <c r="AB80" s="433" t="s">
        <v>103</v>
      </c>
      <c r="AC80" s="433"/>
      <c r="AD80" s="604"/>
      <c r="AE80" s="631"/>
      <c r="AF80" s="559"/>
      <c r="AG80" s="560"/>
    </row>
    <row r="81" spans="1:36" ht="33" customHeight="1">
      <c r="A81" s="459"/>
      <c r="B81" s="459"/>
      <c r="C81" s="612"/>
      <c r="D81" s="469"/>
      <c r="E81" s="528"/>
      <c r="F81" s="528"/>
      <c r="G81" s="417"/>
      <c r="H81" s="418"/>
      <c r="I81" s="410"/>
      <c r="J81" s="536"/>
      <c r="K81" s="196"/>
      <c r="L81" s="410"/>
      <c r="M81" s="410"/>
      <c r="N81" s="410"/>
      <c r="O81" s="410"/>
      <c r="P81" s="429"/>
      <c r="Q81" s="486"/>
      <c r="R81" s="629"/>
      <c r="S81" s="632"/>
      <c r="T81" s="432"/>
      <c r="U81" s="410"/>
      <c r="V81" s="410"/>
      <c r="W81" s="296"/>
      <c r="X81" s="602"/>
      <c r="Y81" s="602"/>
      <c r="Z81" s="602"/>
      <c r="AA81" s="603"/>
      <c r="AB81" s="433"/>
      <c r="AC81" s="433"/>
      <c r="AD81" s="604"/>
      <c r="AE81" s="632"/>
      <c r="AF81" s="561"/>
      <c r="AG81" s="562"/>
    </row>
    <row r="82" spans="1:36" ht="99.95" customHeight="1">
      <c r="A82" s="449">
        <v>19</v>
      </c>
      <c r="B82" s="449" t="s">
        <v>45</v>
      </c>
      <c r="C82" s="611" t="s">
        <v>37</v>
      </c>
      <c r="D82" s="453" t="s">
        <v>21</v>
      </c>
      <c r="E82" s="532" t="s">
        <v>831</v>
      </c>
      <c r="F82" s="532" t="s">
        <v>213</v>
      </c>
      <c r="G82" s="462" t="s">
        <v>103</v>
      </c>
      <c r="H82" s="431"/>
      <c r="I82" s="409"/>
      <c r="J82" s="535"/>
      <c r="K82" s="195"/>
      <c r="L82" s="409" t="s">
        <v>103</v>
      </c>
      <c r="M82" s="215"/>
      <c r="N82" s="409"/>
      <c r="O82" s="409"/>
      <c r="P82" s="429" t="s">
        <v>103</v>
      </c>
      <c r="Q82" s="485"/>
      <c r="R82" s="629"/>
      <c r="S82" s="631"/>
      <c r="T82" s="431" t="s">
        <v>103</v>
      </c>
      <c r="U82" s="409"/>
      <c r="V82" s="409"/>
      <c r="W82" s="295"/>
      <c r="X82" s="602" t="s">
        <v>103</v>
      </c>
      <c r="Y82" s="602"/>
      <c r="Z82" s="602"/>
      <c r="AA82" s="603"/>
      <c r="AB82" s="433" t="s">
        <v>103</v>
      </c>
      <c r="AC82" s="433"/>
      <c r="AD82" s="604"/>
      <c r="AE82" s="631"/>
      <c r="AF82" s="435"/>
      <c r="AG82" s="436"/>
    </row>
    <row r="83" spans="1:36" ht="36" customHeight="1">
      <c r="A83" s="450"/>
      <c r="B83" s="459"/>
      <c r="C83" s="649"/>
      <c r="D83" s="469"/>
      <c r="E83" s="528"/>
      <c r="F83" s="527"/>
      <c r="G83" s="463"/>
      <c r="H83" s="432"/>
      <c r="I83" s="411"/>
      <c r="J83" s="536"/>
      <c r="K83" s="196"/>
      <c r="L83" s="410"/>
      <c r="M83" s="217"/>
      <c r="N83" s="410"/>
      <c r="O83" s="410"/>
      <c r="P83" s="429"/>
      <c r="Q83" s="638"/>
      <c r="R83" s="629"/>
      <c r="S83" s="632"/>
      <c r="T83" s="432"/>
      <c r="U83" s="411"/>
      <c r="V83" s="410"/>
      <c r="W83" s="296"/>
      <c r="X83" s="602"/>
      <c r="Y83" s="602"/>
      <c r="Z83" s="602"/>
      <c r="AA83" s="603"/>
      <c r="AB83" s="433"/>
      <c r="AC83" s="433"/>
      <c r="AD83" s="604"/>
      <c r="AE83" s="632"/>
      <c r="AF83" s="437"/>
      <c r="AG83" s="438"/>
    </row>
    <row r="84" spans="1:36" ht="99.95" customHeight="1">
      <c r="A84" s="450"/>
      <c r="B84" s="449" t="s">
        <v>45</v>
      </c>
      <c r="C84" s="649"/>
      <c r="D84" s="453" t="s">
        <v>22</v>
      </c>
      <c r="E84" s="532" t="s">
        <v>832</v>
      </c>
      <c r="F84" s="527"/>
      <c r="G84" s="462" t="s">
        <v>103</v>
      </c>
      <c r="H84" s="431"/>
      <c r="I84" s="411"/>
      <c r="J84" s="535"/>
      <c r="K84" s="195"/>
      <c r="L84" s="409" t="s">
        <v>103</v>
      </c>
      <c r="M84" s="217"/>
      <c r="N84" s="409"/>
      <c r="O84" s="409"/>
      <c r="P84" s="429" t="s">
        <v>103</v>
      </c>
      <c r="Q84" s="638"/>
      <c r="R84" s="629"/>
      <c r="S84" s="631"/>
      <c r="T84" s="431" t="s">
        <v>103</v>
      </c>
      <c r="U84" s="411"/>
      <c r="V84" s="409"/>
      <c r="W84" s="295"/>
      <c r="X84" s="602" t="s">
        <v>103</v>
      </c>
      <c r="Y84" s="602"/>
      <c r="Z84" s="602"/>
      <c r="AA84" s="603"/>
      <c r="AB84" s="433" t="s">
        <v>103</v>
      </c>
      <c r="AC84" s="433"/>
      <c r="AD84" s="604"/>
      <c r="AE84" s="631"/>
      <c r="AF84" s="437"/>
      <c r="AG84" s="438"/>
    </row>
    <row r="85" spans="1:36" ht="37.5" customHeight="1">
      <c r="A85" s="459"/>
      <c r="B85" s="459"/>
      <c r="C85" s="612"/>
      <c r="D85" s="469"/>
      <c r="E85" s="528"/>
      <c r="F85" s="527"/>
      <c r="G85" s="463"/>
      <c r="H85" s="432"/>
      <c r="I85" s="411"/>
      <c r="J85" s="536"/>
      <c r="K85" s="196"/>
      <c r="L85" s="410"/>
      <c r="M85" s="217"/>
      <c r="N85" s="410"/>
      <c r="O85" s="410"/>
      <c r="P85" s="429"/>
      <c r="Q85" s="638"/>
      <c r="R85" s="629"/>
      <c r="S85" s="632"/>
      <c r="T85" s="432"/>
      <c r="U85" s="411"/>
      <c r="V85" s="410"/>
      <c r="W85" s="296"/>
      <c r="X85" s="602"/>
      <c r="Y85" s="602"/>
      <c r="Z85" s="602"/>
      <c r="AA85" s="603"/>
      <c r="AB85" s="433"/>
      <c r="AC85" s="433"/>
      <c r="AD85" s="604"/>
      <c r="AE85" s="632"/>
      <c r="AF85" s="439"/>
      <c r="AG85" s="440"/>
    </row>
    <row r="86" spans="1:36" ht="99.95" customHeight="1">
      <c r="A86" s="449">
        <v>20</v>
      </c>
      <c r="B86" s="449" t="s">
        <v>45</v>
      </c>
      <c r="C86" s="611" t="s">
        <v>28</v>
      </c>
      <c r="D86" s="453" t="s">
        <v>17</v>
      </c>
      <c r="E86" s="532" t="s">
        <v>831</v>
      </c>
      <c r="F86" s="527"/>
      <c r="G86" s="462" t="s">
        <v>103</v>
      </c>
      <c r="H86" s="431"/>
      <c r="I86" s="411"/>
      <c r="J86" s="535"/>
      <c r="K86" s="195"/>
      <c r="L86" s="409" t="s">
        <v>103</v>
      </c>
      <c r="M86" s="217"/>
      <c r="N86" s="409"/>
      <c r="O86" s="409"/>
      <c r="P86" s="429" t="s">
        <v>103</v>
      </c>
      <c r="Q86" s="638"/>
      <c r="R86" s="629"/>
      <c r="S86" s="631"/>
      <c r="T86" s="431" t="s">
        <v>103</v>
      </c>
      <c r="U86" s="411"/>
      <c r="V86" s="409"/>
      <c r="W86" s="274"/>
      <c r="X86" s="602" t="s">
        <v>103</v>
      </c>
      <c r="Y86" s="602"/>
      <c r="Z86" s="602"/>
      <c r="AA86" s="603"/>
      <c r="AB86" s="433" t="s">
        <v>103</v>
      </c>
      <c r="AC86" s="433"/>
      <c r="AD86" s="604"/>
      <c r="AE86" s="631"/>
      <c r="AF86" s="435"/>
      <c r="AG86" s="436"/>
    </row>
    <row r="87" spans="1:36" ht="41.25" customHeight="1">
      <c r="A87" s="450"/>
      <c r="B87" s="459"/>
      <c r="C87" s="649"/>
      <c r="D87" s="469"/>
      <c r="E87" s="528"/>
      <c r="F87" s="527"/>
      <c r="G87" s="463"/>
      <c r="H87" s="432"/>
      <c r="I87" s="411"/>
      <c r="J87" s="536"/>
      <c r="K87" s="196"/>
      <c r="L87" s="410"/>
      <c r="M87" s="217"/>
      <c r="N87" s="410"/>
      <c r="O87" s="410"/>
      <c r="P87" s="429"/>
      <c r="Q87" s="638"/>
      <c r="R87" s="629"/>
      <c r="S87" s="632"/>
      <c r="T87" s="432"/>
      <c r="U87" s="411"/>
      <c r="V87" s="410"/>
      <c r="W87" s="275"/>
      <c r="X87" s="602"/>
      <c r="Y87" s="602"/>
      <c r="Z87" s="602"/>
      <c r="AA87" s="603"/>
      <c r="AB87" s="433"/>
      <c r="AC87" s="433"/>
      <c r="AD87" s="604"/>
      <c r="AE87" s="632"/>
      <c r="AF87" s="437"/>
      <c r="AG87" s="438"/>
    </row>
    <row r="88" spans="1:36" ht="99.95" customHeight="1">
      <c r="A88" s="450"/>
      <c r="B88" s="449" t="s">
        <v>45</v>
      </c>
      <c r="C88" s="649"/>
      <c r="D88" s="453" t="s">
        <v>18</v>
      </c>
      <c r="E88" s="532" t="s">
        <v>832</v>
      </c>
      <c r="F88" s="527"/>
      <c r="G88" s="462" t="s">
        <v>103</v>
      </c>
      <c r="H88" s="431"/>
      <c r="I88" s="411"/>
      <c r="J88" s="535"/>
      <c r="K88" s="195"/>
      <c r="L88" s="409" t="s">
        <v>103</v>
      </c>
      <c r="M88" s="217"/>
      <c r="N88" s="409"/>
      <c r="O88" s="409"/>
      <c r="P88" s="429" t="s">
        <v>103</v>
      </c>
      <c r="Q88" s="638"/>
      <c r="R88" s="629"/>
      <c r="S88" s="631"/>
      <c r="T88" s="431" t="s">
        <v>103</v>
      </c>
      <c r="U88" s="411"/>
      <c r="V88" s="409"/>
      <c r="W88" s="274"/>
      <c r="X88" s="602" t="s">
        <v>103</v>
      </c>
      <c r="Y88" s="602"/>
      <c r="Z88" s="602"/>
      <c r="AA88" s="603"/>
      <c r="AB88" s="433" t="s">
        <v>103</v>
      </c>
      <c r="AC88" s="433"/>
      <c r="AD88" s="604"/>
      <c r="AE88" s="631"/>
      <c r="AF88" s="437"/>
      <c r="AG88" s="438"/>
    </row>
    <row r="89" spans="1:36" ht="30.75" customHeight="1">
      <c r="A89" s="459"/>
      <c r="B89" s="459"/>
      <c r="C89" s="612"/>
      <c r="D89" s="469"/>
      <c r="E89" s="528"/>
      <c r="F89" s="528"/>
      <c r="G89" s="463"/>
      <c r="H89" s="432"/>
      <c r="I89" s="410"/>
      <c r="J89" s="536"/>
      <c r="K89" s="196"/>
      <c r="L89" s="410"/>
      <c r="M89" s="216"/>
      <c r="N89" s="410"/>
      <c r="O89" s="410"/>
      <c r="P89" s="429"/>
      <c r="Q89" s="486"/>
      <c r="R89" s="629"/>
      <c r="S89" s="632"/>
      <c r="T89" s="432"/>
      <c r="U89" s="410"/>
      <c r="V89" s="410"/>
      <c r="W89" s="275"/>
      <c r="X89" s="602"/>
      <c r="Y89" s="602"/>
      <c r="Z89" s="602"/>
      <c r="AA89" s="603"/>
      <c r="AB89" s="433"/>
      <c r="AC89" s="433"/>
      <c r="AD89" s="604"/>
      <c r="AE89" s="632"/>
      <c r="AF89" s="439"/>
      <c r="AG89" s="440"/>
    </row>
    <row r="90" spans="1:36" ht="99.95" customHeight="1">
      <c r="A90" s="474">
        <v>21</v>
      </c>
      <c r="B90" s="449" t="s">
        <v>43</v>
      </c>
      <c r="C90" s="611" t="s">
        <v>29</v>
      </c>
      <c r="D90" s="453" t="s">
        <v>758</v>
      </c>
      <c r="E90" s="532" t="s">
        <v>836</v>
      </c>
      <c r="F90" s="532" t="s">
        <v>835</v>
      </c>
      <c r="G90" s="415" t="s">
        <v>78</v>
      </c>
      <c r="H90" s="416"/>
      <c r="I90" s="199"/>
      <c r="J90" s="535" t="s">
        <v>103</v>
      </c>
      <c r="K90" s="409"/>
      <c r="L90" s="409"/>
      <c r="M90" s="195"/>
      <c r="N90" s="409" t="s">
        <v>103</v>
      </c>
      <c r="O90" s="655"/>
      <c r="P90" s="485"/>
      <c r="Q90" s="485"/>
      <c r="R90" s="629" t="s">
        <v>103</v>
      </c>
      <c r="S90" s="631"/>
      <c r="T90" s="431"/>
      <c r="U90" s="251"/>
      <c r="V90" s="409" t="s">
        <v>103</v>
      </c>
      <c r="W90" s="462"/>
      <c r="X90" s="602"/>
      <c r="Y90" s="602"/>
      <c r="Z90" s="602" t="s">
        <v>103</v>
      </c>
      <c r="AA90" s="603"/>
      <c r="AB90" s="433"/>
      <c r="AC90" s="433"/>
      <c r="AD90" s="604" t="s">
        <v>103</v>
      </c>
      <c r="AE90" s="631"/>
      <c r="AF90" s="435"/>
      <c r="AG90" s="436"/>
    </row>
    <row r="91" spans="1:36" ht="37.5" customHeight="1">
      <c r="A91" s="489"/>
      <c r="B91" s="459"/>
      <c r="C91" s="649"/>
      <c r="D91" s="469"/>
      <c r="E91" s="528"/>
      <c r="F91" s="527"/>
      <c r="G91" s="417"/>
      <c r="H91" s="418"/>
      <c r="I91" s="200"/>
      <c r="J91" s="536"/>
      <c r="K91" s="411"/>
      <c r="L91" s="410"/>
      <c r="M91" s="196"/>
      <c r="N91" s="410"/>
      <c r="O91" s="656"/>
      <c r="P91" s="486"/>
      <c r="Q91" s="486"/>
      <c r="R91" s="629"/>
      <c r="S91" s="648"/>
      <c r="T91" s="432"/>
      <c r="U91" s="252"/>
      <c r="V91" s="410"/>
      <c r="W91" s="635"/>
      <c r="X91" s="602"/>
      <c r="Y91" s="602"/>
      <c r="Z91" s="602"/>
      <c r="AA91" s="603"/>
      <c r="AB91" s="433"/>
      <c r="AC91" s="433"/>
      <c r="AD91" s="604"/>
      <c r="AE91" s="632"/>
      <c r="AF91" s="437"/>
      <c r="AG91" s="438"/>
    </row>
    <row r="92" spans="1:36" ht="99.95" customHeight="1">
      <c r="A92" s="489"/>
      <c r="B92" s="449" t="s">
        <v>43</v>
      </c>
      <c r="C92" s="649"/>
      <c r="D92" s="453" t="s">
        <v>128</v>
      </c>
      <c r="E92" s="532" t="s">
        <v>837</v>
      </c>
      <c r="F92" s="527"/>
      <c r="G92" s="415" t="s">
        <v>78</v>
      </c>
      <c r="H92" s="416"/>
      <c r="I92" s="199"/>
      <c r="J92" s="535" t="s">
        <v>103</v>
      </c>
      <c r="K92" s="411"/>
      <c r="L92" s="409"/>
      <c r="M92" s="195"/>
      <c r="N92" s="409" t="s">
        <v>103</v>
      </c>
      <c r="O92" s="656"/>
      <c r="P92" s="429"/>
      <c r="Q92" s="485"/>
      <c r="R92" s="629" t="s">
        <v>103</v>
      </c>
      <c r="S92" s="648"/>
      <c r="T92" s="431"/>
      <c r="U92" s="251"/>
      <c r="V92" s="409" t="s">
        <v>103</v>
      </c>
      <c r="W92" s="635"/>
      <c r="X92" s="602"/>
      <c r="Y92" s="602"/>
      <c r="Z92" s="602" t="s">
        <v>103</v>
      </c>
      <c r="AA92" s="603"/>
      <c r="AB92" s="433"/>
      <c r="AC92" s="433"/>
      <c r="AD92" s="604" t="s">
        <v>103</v>
      </c>
      <c r="AE92" s="631"/>
      <c r="AF92" s="437"/>
      <c r="AG92" s="438"/>
    </row>
    <row r="93" spans="1:36" ht="36" customHeight="1">
      <c r="A93" s="475"/>
      <c r="B93" s="459"/>
      <c r="C93" s="612"/>
      <c r="D93" s="469"/>
      <c r="E93" s="528"/>
      <c r="F93" s="528"/>
      <c r="G93" s="417"/>
      <c r="H93" s="418"/>
      <c r="I93" s="200"/>
      <c r="J93" s="536"/>
      <c r="K93" s="410"/>
      <c r="L93" s="410"/>
      <c r="M93" s="196"/>
      <c r="N93" s="410"/>
      <c r="O93" s="657"/>
      <c r="P93" s="429"/>
      <c r="Q93" s="486"/>
      <c r="R93" s="629"/>
      <c r="S93" s="632"/>
      <c r="T93" s="432"/>
      <c r="U93" s="252"/>
      <c r="V93" s="410"/>
      <c r="W93" s="463"/>
      <c r="X93" s="602"/>
      <c r="Y93" s="602"/>
      <c r="Z93" s="602"/>
      <c r="AA93" s="603"/>
      <c r="AB93" s="433"/>
      <c r="AC93" s="433"/>
      <c r="AD93" s="604"/>
      <c r="AE93" s="632"/>
      <c r="AF93" s="439"/>
      <c r="AG93" s="440"/>
    </row>
    <row r="94" spans="1:36" ht="99.95" customHeight="1">
      <c r="A94" s="474">
        <v>22</v>
      </c>
      <c r="B94" s="449" t="s">
        <v>46</v>
      </c>
      <c r="C94" s="611" t="s">
        <v>14</v>
      </c>
      <c r="D94" s="476" t="s">
        <v>751</v>
      </c>
      <c r="E94" s="653" t="s">
        <v>838</v>
      </c>
      <c r="F94" s="653" t="s">
        <v>150</v>
      </c>
      <c r="G94" s="462"/>
      <c r="H94" s="431"/>
      <c r="I94" s="202"/>
      <c r="J94" s="535" t="s">
        <v>103</v>
      </c>
      <c r="K94" s="195"/>
      <c r="L94" s="409"/>
      <c r="M94" s="195"/>
      <c r="N94" s="409" t="s">
        <v>103</v>
      </c>
      <c r="O94" s="656"/>
      <c r="P94" s="429"/>
      <c r="Q94" s="485"/>
      <c r="R94" s="629" t="s">
        <v>103</v>
      </c>
      <c r="S94" s="631"/>
      <c r="T94" s="431"/>
      <c r="U94" s="251"/>
      <c r="V94" s="409" t="s">
        <v>103</v>
      </c>
      <c r="W94" s="462"/>
      <c r="X94" s="602"/>
      <c r="Y94" s="602"/>
      <c r="Z94" s="602" t="s">
        <v>103</v>
      </c>
      <c r="AA94" s="603"/>
      <c r="AB94" s="433"/>
      <c r="AC94" s="433"/>
      <c r="AD94" s="604" t="s">
        <v>103</v>
      </c>
      <c r="AE94" s="631"/>
      <c r="AF94" s="435"/>
      <c r="AG94" s="436"/>
    </row>
    <row r="95" spans="1:36" ht="37.5" customHeight="1">
      <c r="A95" s="475"/>
      <c r="B95" s="459"/>
      <c r="C95" s="612"/>
      <c r="D95" s="477"/>
      <c r="E95" s="654"/>
      <c r="F95" s="654"/>
      <c r="G95" s="463"/>
      <c r="H95" s="432"/>
      <c r="I95" s="203"/>
      <c r="J95" s="536"/>
      <c r="K95" s="196"/>
      <c r="L95" s="410"/>
      <c r="M95" s="196"/>
      <c r="N95" s="410"/>
      <c r="O95" s="657"/>
      <c r="P95" s="429"/>
      <c r="Q95" s="486"/>
      <c r="R95" s="629"/>
      <c r="S95" s="632"/>
      <c r="T95" s="432"/>
      <c r="U95" s="252"/>
      <c r="V95" s="410"/>
      <c r="W95" s="463"/>
      <c r="X95" s="602"/>
      <c r="Y95" s="602"/>
      <c r="Z95" s="602"/>
      <c r="AA95" s="603"/>
      <c r="AB95" s="433"/>
      <c r="AC95" s="433"/>
      <c r="AD95" s="604"/>
      <c r="AE95" s="632"/>
      <c r="AF95" s="439"/>
      <c r="AG95" s="440"/>
      <c r="AJ95" s="303">
        <v>43452</v>
      </c>
    </row>
    <row r="96" spans="1:36" ht="99.95" customHeight="1">
      <c r="A96" s="474">
        <v>23</v>
      </c>
      <c r="B96" s="449" t="s">
        <v>46</v>
      </c>
      <c r="C96" s="611" t="s">
        <v>19</v>
      </c>
      <c r="D96" s="453" t="s">
        <v>15</v>
      </c>
      <c r="E96" s="636" t="s">
        <v>839</v>
      </c>
      <c r="F96" s="532" t="s">
        <v>213</v>
      </c>
      <c r="G96" s="462"/>
      <c r="H96" s="431"/>
      <c r="I96" s="202"/>
      <c r="J96" s="535" t="s">
        <v>103</v>
      </c>
      <c r="K96" s="195"/>
      <c r="L96" s="409"/>
      <c r="M96" s="195"/>
      <c r="N96" s="409" t="s">
        <v>103</v>
      </c>
      <c r="O96" s="218"/>
      <c r="P96" s="429"/>
      <c r="Q96" s="485"/>
      <c r="R96" s="629" t="s">
        <v>103</v>
      </c>
      <c r="S96" s="631"/>
      <c r="T96" s="431"/>
      <c r="U96" s="251"/>
      <c r="V96" s="409"/>
      <c r="W96" s="295"/>
      <c r="X96" s="602"/>
      <c r="Y96" s="602"/>
      <c r="Z96" s="602" t="s">
        <v>103</v>
      </c>
      <c r="AA96" s="603"/>
      <c r="AB96" s="433"/>
      <c r="AC96" s="433"/>
      <c r="AD96" s="604" t="s">
        <v>103</v>
      </c>
      <c r="AE96" s="631"/>
      <c r="AF96" s="435"/>
      <c r="AG96" s="436"/>
      <c r="AJ96" s="303">
        <f>AJ95+20</f>
        <v>43472</v>
      </c>
    </row>
    <row r="97" spans="1:37" ht="39.75" customHeight="1">
      <c r="A97" s="475"/>
      <c r="B97" s="459"/>
      <c r="C97" s="612"/>
      <c r="D97" s="469"/>
      <c r="E97" s="637"/>
      <c r="F97" s="528"/>
      <c r="G97" s="463"/>
      <c r="H97" s="432"/>
      <c r="I97" s="203"/>
      <c r="J97" s="536"/>
      <c r="K97" s="196"/>
      <c r="L97" s="410"/>
      <c r="M97" s="196"/>
      <c r="N97" s="410"/>
      <c r="O97" s="219"/>
      <c r="P97" s="429"/>
      <c r="Q97" s="486"/>
      <c r="R97" s="629"/>
      <c r="S97" s="632"/>
      <c r="T97" s="432"/>
      <c r="U97" s="252"/>
      <c r="V97" s="410"/>
      <c r="W97" s="296"/>
      <c r="X97" s="602"/>
      <c r="Y97" s="602"/>
      <c r="Z97" s="602"/>
      <c r="AA97" s="603"/>
      <c r="AB97" s="433"/>
      <c r="AC97" s="433"/>
      <c r="AD97" s="604"/>
      <c r="AE97" s="632"/>
      <c r="AF97" s="439"/>
      <c r="AG97" s="440"/>
    </row>
    <row r="98" spans="1:37" s="5" customFormat="1" ht="99.95" customHeight="1">
      <c r="A98" s="609">
        <v>24</v>
      </c>
      <c r="B98" s="609" t="s">
        <v>43</v>
      </c>
      <c r="C98" s="611" t="s">
        <v>769</v>
      </c>
      <c r="D98" s="650" t="s">
        <v>758</v>
      </c>
      <c r="E98" s="615" t="s">
        <v>901</v>
      </c>
      <c r="F98" s="532" t="s">
        <v>213</v>
      </c>
      <c r="G98" s="462"/>
      <c r="H98" s="431"/>
      <c r="I98" s="226"/>
      <c r="J98" s="535" t="s">
        <v>103</v>
      </c>
      <c r="K98" s="223"/>
      <c r="L98" s="409"/>
      <c r="M98" s="223"/>
      <c r="N98" s="409" t="s">
        <v>103</v>
      </c>
      <c r="O98" s="229"/>
      <c r="P98" s="429"/>
      <c r="Q98" s="485"/>
      <c r="R98" s="629" t="s">
        <v>103</v>
      </c>
      <c r="S98" s="409"/>
      <c r="T98" s="431"/>
      <c r="U98" s="251"/>
      <c r="V98" s="409" t="s">
        <v>103</v>
      </c>
      <c r="W98" s="295"/>
      <c r="X98" s="602"/>
      <c r="Y98" s="602"/>
      <c r="Z98" s="602" t="s">
        <v>103</v>
      </c>
      <c r="AA98" s="603"/>
      <c r="AB98" s="433"/>
      <c r="AC98" s="433"/>
      <c r="AD98" s="604" t="s">
        <v>103</v>
      </c>
      <c r="AE98" s="409"/>
      <c r="AF98" s="642"/>
      <c r="AG98" s="643"/>
    </row>
    <row r="99" spans="1:37" s="222" customFormat="1" ht="33.75" customHeight="1">
      <c r="A99" s="610"/>
      <c r="B99" s="610"/>
      <c r="C99" s="612"/>
      <c r="D99" s="651"/>
      <c r="E99" s="616"/>
      <c r="F99" s="528"/>
      <c r="G99" s="463"/>
      <c r="H99" s="432"/>
      <c r="I99" s="227"/>
      <c r="J99" s="536"/>
      <c r="K99" s="224"/>
      <c r="L99" s="410"/>
      <c r="M99" s="224"/>
      <c r="N99" s="410"/>
      <c r="O99" s="219"/>
      <c r="P99" s="429"/>
      <c r="Q99" s="486"/>
      <c r="R99" s="629"/>
      <c r="S99" s="410"/>
      <c r="T99" s="432"/>
      <c r="U99" s="252"/>
      <c r="V99" s="410"/>
      <c r="W99" s="296"/>
      <c r="X99" s="602"/>
      <c r="Y99" s="602"/>
      <c r="Z99" s="602"/>
      <c r="AA99" s="603"/>
      <c r="AB99" s="433"/>
      <c r="AC99" s="433"/>
      <c r="AD99" s="604"/>
      <c r="AE99" s="410"/>
      <c r="AF99" s="644"/>
      <c r="AG99" s="645"/>
      <c r="AH99" s="5"/>
      <c r="AI99" s="5"/>
      <c r="AJ99" s="5"/>
      <c r="AK99" s="5"/>
    </row>
    <row r="100" spans="1:37" ht="99.95" customHeight="1">
      <c r="A100" s="449">
        <v>25</v>
      </c>
      <c r="B100" s="449" t="s">
        <v>46</v>
      </c>
      <c r="C100" s="611" t="s">
        <v>27</v>
      </c>
      <c r="D100" s="453" t="s">
        <v>759</v>
      </c>
      <c r="E100" s="532" t="s">
        <v>840</v>
      </c>
      <c r="F100" s="532" t="s">
        <v>843</v>
      </c>
      <c r="G100" s="462"/>
      <c r="H100" s="431"/>
      <c r="I100" s="199"/>
      <c r="J100" s="535" t="s">
        <v>103</v>
      </c>
      <c r="K100" s="195"/>
      <c r="L100" s="409"/>
      <c r="M100" s="195"/>
      <c r="N100" s="409" t="s">
        <v>103</v>
      </c>
      <c r="O100" s="213"/>
      <c r="P100" s="429"/>
      <c r="Q100" s="485"/>
      <c r="R100" s="629" t="s">
        <v>103</v>
      </c>
      <c r="S100" s="631"/>
      <c r="T100" s="431"/>
      <c r="U100" s="251"/>
      <c r="V100" s="409"/>
      <c r="W100" s="295"/>
      <c r="X100" s="602"/>
      <c r="Y100" s="602"/>
      <c r="Z100" s="602" t="s">
        <v>103</v>
      </c>
      <c r="AA100" s="603"/>
      <c r="AB100" s="433"/>
      <c r="AC100" s="433"/>
      <c r="AD100" s="604" t="s">
        <v>103</v>
      </c>
      <c r="AE100" s="631"/>
      <c r="AF100" s="435"/>
      <c r="AG100" s="436"/>
    </row>
    <row r="101" spans="1:37" ht="41.25" customHeight="1">
      <c r="A101" s="450"/>
      <c r="B101" s="450"/>
      <c r="C101" s="649"/>
      <c r="D101" s="454"/>
      <c r="E101" s="528"/>
      <c r="F101" s="527"/>
      <c r="G101" s="635"/>
      <c r="H101" s="445"/>
      <c r="I101" s="204"/>
      <c r="J101" s="652"/>
      <c r="K101" s="197"/>
      <c r="L101" s="411"/>
      <c r="M101" s="197"/>
      <c r="N101" s="410"/>
      <c r="O101" s="214"/>
      <c r="P101" s="485"/>
      <c r="Q101" s="638"/>
      <c r="R101" s="629"/>
      <c r="S101" s="648"/>
      <c r="T101" s="445"/>
      <c r="U101" s="253"/>
      <c r="V101" s="411"/>
      <c r="W101" s="297"/>
      <c r="X101" s="602"/>
      <c r="Y101" s="602"/>
      <c r="Z101" s="602"/>
      <c r="AA101" s="603"/>
      <c r="AB101" s="433"/>
      <c r="AC101" s="433"/>
      <c r="AD101" s="630"/>
      <c r="AE101" s="632"/>
      <c r="AF101" s="437"/>
      <c r="AG101" s="438"/>
    </row>
    <row r="102" spans="1:37" ht="99.75" customHeight="1">
      <c r="A102" s="460">
        <v>26</v>
      </c>
      <c r="B102" s="460" t="s">
        <v>45</v>
      </c>
      <c r="C102" s="646" t="s">
        <v>123</v>
      </c>
      <c r="D102" s="466" t="s">
        <v>760</v>
      </c>
      <c r="E102" s="451"/>
      <c r="F102" s="647"/>
      <c r="G102" s="415"/>
      <c r="H102" s="416"/>
      <c r="I102" s="313"/>
      <c r="J102" s="313"/>
      <c r="K102" s="313"/>
      <c r="L102" s="313"/>
      <c r="M102" s="313"/>
      <c r="N102" s="313"/>
      <c r="O102" s="313"/>
      <c r="P102" s="313"/>
      <c r="Q102" s="313"/>
      <c r="R102" s="313"/>
      <c r="S102" s="313"/>
      <c r="T102" s="313"/>
      <c r="U102" s="313"/>
      <c r="V102" s="313"/>
      <c r="W102" s="313"/>
      <c r="X102" s="314"/>
      <c r="Y102" s="314"/>
      <c r="Z102" s="314"/>
      <c r="AA102" s="314"/>
      <c r="AB102" s="314"/>
      <c r="AC102" s="315"/>
      <c r="AD102" s="316"/>
      <c r="AE102" s="409"/>
      <c r="AF102" s="447"/>
      <c r="AG102" s="448"/>
    </row>
    <row r="103" spans="1:37" ht="45.75" customHeight="1">
      <c r="A103" s="460"/>
      <c r="B103" s="460"/>
      <c r="C103" s="646"/>
      <c r="D103" s="466"/>
      <c r="E103" s="468"/>
      <c r="F103" s="647"/>
      <c r="G103" s="417"/>
      <c r="H103" s="418"/>
      <c r="I103" s="317"/>
      <c r="J103" s="317"/>
      <c r="K103" s="317"/>
      <c r="L103" s="317"/>
      <c r="M103" s="317"/>
      <c r="N103" s="317"/>
      <c r="O103" s="317"/>
      <c r="P103" s="317"/>
      <c r="Q103" s="317"/>
      <c r="R103" s="317"/>
      <c r="S103" s="317"/>
      <c r="T103" s="317"/>
      <c r="U103" s="317"/>
      <c r="V103" s="317"/>
      <c r="W103" s="317"/>
      <c r="X103" s="318"/>
      <c r="Y103" s="318"/>
      <c r="Z103" s="318"/>
      <c r="AA103" s="318"/>
      <c r="AB103" s="318"/>
      <c r="AC103" s="319"/>
      <c r="AD103" s="320"/>
      <c r="AE103" s="410"/>
      <c r="AF103" s="447"/>
      <c r="AG103" s="448"/>
    </row>
    <row r="104" spans="1:37" ht="99.75" customHeight="1">
      <c r="A104" s="460"/>
      <c r="B104" s="460"/>
      <c r="C104" s="646"/>
      <c r="D104" s="461" t="s">
        <v>761</v>
      </c>
      <c r="E104" s="232"/>
      <c r="F104" s="464"/>
      <c r="G104" s="635" t="s">
        <v>103</v>
      </c>
      <c r="H104" s="445"/>
      <c r="I104" s="228"/>
      <c r="J104" s="411"/>
      <c r="K104" s="225"/>
      <c r="L104" s="411" t="s">
        <v>103</v>
      </c>
      <c r="M104" s="225"/>
      <c r="N104" s="411" t="s">
        <v>103</v>
      </c>
      <c r="O104" s="220"/>
      <c r="P104" s="486" t="s">
        <v>103</v>
      </c>
      <c r="Q104" s="638"/>
      <c r="R104" s="639" t="s">
        <v>103</v>
      </c>
      <c r="S104" s="648"/>
      <c r="T104" s="431" t="s">
        <v>103</v>
      </c>
      <c r="U104" s="253"/>
      <c r="V104" s="411"/>
      <c r="W104" s="292"/>
      <c r="X104" s="621"/>
      <c r="Y104" s="602"/>
      <c r="Z104" s="602" t="s">
        <v>103</v>
      </c>
      <c r="AA104" s="603"/>
      <c r="AB104" s="433" t="s">
        <v>103</v>
      </c>
      <c r="AC104" s="433"/>
      <c r="AD104" s="634" t="s">
        <v>103</v>
      </c>
      <c r="AE104" s="631"/>
      <c r="AF104" s="441"/>
      <c r="AG104" s="442"/>
    </row>
    <row r="105" spans="1:37" ht="28.5" customHeight="1">
      <c r="A105" s="460"/>
      <c r="B105" s="460"/>
      <c r="C105" s="646"/>
      <c r="D105" s="461"/>
      <c r="E105" s="233"/>
      <c r="F105" s="465"/>
      <c r="G105" s="463"/>
      <c r="H105" s="432"/>
      <c r="I105" s="203"/>
      <c r="J105" s="410"/>
      <c r="K105" s="196"/>
      <c r="L105" s="410"/>
      <c r="M105" s="196"/>
      <c r="N105" s="410"/>
      <c r="O105" s="219"/>
      <c r="P105" s="429"/>
      <c r="Q105" s="486"/>
      <c r="R105" s="629"/>
      <c r="S105" s="632"/>
      <c r="T105" s="432"/>
      <c r="U105" s="252"/>
      <c r="V105" s="410"/>
      <c r="W105" s="291"/>
      <c r="X105" s="621"/>
      <c r="Y105" s="602"/>
      <c r="Z105" s="602"/>
      <c r="AA105" s="603"/>
      <c r="AB105" s="433"/>
      <c r="AC105" s="433"/>
      <c r="AD105" s="604"/>
      <c r="AE105" s="632"/>
      <c r="AF105" s="443"/>
      <c r="AG105" s="444"/>
    </row>
    <row r="106" spans="1:37" s="5" customFormat="1" ht="99.95" customHeight="1">
      <c r="A106" s="609">
        <v>27</v>
      </c>
      <c r="B106" s="609" t="s">
        <v>43</v>
      </c>
      <c r="C106" s="611" t="s">
        <v>900</v>
      </c>
      <c r="D106" s="640" t="s">
        <v>748</v>
      </c>
      <c r="E106" s="613" t="s">
        <v>782</v>
      </c>
      <c r="F106" s="615" t="s">
        <v>897</v>
      </c>
      <c r="G106" s="415"/>
      <c r="H106" s="416"/>
      <c r="I106" s="259"/>
      <c r="J106" s="425"/>
      <c r="K106" s="256"/>
      <c r="L106" s="409"/>
      <c r="M106" s="256"/>
      <c r="N106" s="488"/>
      <c r="O106" s="213"/>
      <c r="P106" s="429"/>
      <c r="Q106" s="485"/>
      <c r="R106" s="486"/>
      <c r="S106" s="214"/>
      <c r="T106" s="409"/>
      <c r="U106" s="256"/>
      <c r="V106" s="409"/>
      <c r="W106" s="619"/>
      <c r="X106" s="621"/>
      <c r="Y106" s="298"/>
      <c r="Z106" s="602" t="s">
        <v>103</v>
      </c>
      <c r="AA106" s="603"/>
      <c r="AB106" s="506"/>
      <c r="AC106" s="506"/>
      <c r="AD106" s="604" t="s">
        <v>103</v>
      </c>
      <c r="AE106" s="409"/>
      <c r="AF106" s="605" t="s">
        <v>898</v>
      </c>
      <c r="AG106" s="606"/>
    </row>
    <row r="107" spans="1:37" s="5" customFormat="1" ht="51.75" customHeight="1">
      <c r="A107" s="610"/>
      <c r="B107" s="610"/>
      <c r="C107" s="612"/>
      <c r="D107" s="641"/>
      <c r="E107" s="614"/>
      <c r="F107" s="616"/>
      <c r="G107" s="417"/>
      <c r="H107" s="418"/>
      <c r="I107" s="260"/>
      <c r="J107" s="426"/>
      <c r="K107" s="257"/>
      <c r="L107" s="410"/>
      <c r="M107" s="257"/>
      <c r="N107" s="410"/>
      <c r="O107" s="261"/>
      <c r="P107" s="617"/>
      <c r="Q107" s="618"/>
      <c r="R107" s="429"/>
      <c r="S107" s="265"/>
      <c r="T107" s="410"/>
      <c r="U107" s="257"/>
      <c r="V107" s="410"/>
      <c r="W107" s="620"/>
      <c r="X107" s="621"/>
      <c r="Y107" s="298"/>
      <c r="Z107" s="602"/>
      <c r="AA107" s="603"/>
      <c r="AB107" s="506"/>
      <c r="AC107" s="506"/>
      <c r="AD107" s="604"/>
      <c r="AE107" s="410"/>
      <c r="AF107" s="607"/>
      <c r="AG107" s="608"/>
    </row>
    <row r="108" spans="1:37" s="5" customFormat="1" ht="99.95" customHeight="1">
      <c r="A108" s="609">
        <v>28</v>
      </c>
      <c r="B108" s="609" t="s">
        <v>43</v>
      </c>
      <c r="C108" s="611" t="s">
        <v>1032</v>
      </c>
      <c r="D108" s="461" t="s">
        <v>761</v>
      </c>
      <c r="E108" s="613"/>
      <c r="F108" s="615" t="s">
        <v>213</v>
      </c>
      <c r="G108" s="415"/>
      <c r="H108" s="416"/>
      <c r="I108" s="361"/>
      <c r="J108" s="425"/>
      <c r="K108" s="359"/>
      <c r="L108" s="409"/>
      <c r="M108" s="359"/>
      <c r="N108" s="488"/>
      <c r="O108" s="213"/>
      <c r="P108" s="429"/>
      <c r="Q108" s="485"/>
      <c r="R108" s="486"/>
      <c r="S108" s="214"/>
      <c r="T108" s="409"/>
      <c r="U108" s="359"/>
      <c r="V108" s="409"/>
      <c r="W108" s="619"/>
      <c r="X108" s="621"/>
      <c r="Y108" s="364"/>
      <c r="Z108" s="602" t="s">
        <v>103</v>
      </c>
      <c r="AA108" s="603"/>
      <c r="AB108" s="506"/>
      <c r="AC108" s="506"/>
      <c r="AD108" s="604" t="s">
        <v>103</v>
      </c>
      <c r="AE108" s="409"/>
      <c r="AF108" s="605" t="s">
        <v>898</v>
      </c>
      <c r="AG108" s="606"/>
    </row>
    <row r="109" spans="1:37" s="5" customFormat="1" ht="51.75" customHeight="1">
      <c r="A109" s="610"/>
      <c r="B109" s="610"/>
      <c r="C109" s="612"/>
      <c r="D109" s="461"/>
      <c r="E109" s="614"/>
      <c r="F109" s="616"/>
      <c r="G109" s="417"/>
      <c r="H109" s="418"/>
      <c r="I109" s="362"/>
      <c r="J109" s="426"/>
      <c r="K109" s="360"/>
      <c r="L109" s="410"/>
      <c r="M109" s="360"/>
      <c r="N109" s="410"/>
      <c r="O109" s="363"/>
      <c r="P109" s="617"/>
      <c r="Q109" s="618"/>
      <c r="R109" s="429"/>
      <c r="S109" s="265"/>
      <c r="T109" s="410"/>
      <c r="U109" s="360"/>
      <c r="V109" s="410"/>
      <c r="W109" s="620"/>
      <c r="X109" s="621"/>
      <c r="Y109" s="364"/>
      <c r="Z109" s="602"/>
      <c r="AA109" s="603"/>
      <c r="AB109" s="506"/>
      <c r="AC109" s="506"/>
      <c r="AD109" s="604"/>
      <c r="AE109" s="410"/>
      <c r="AF109" s="607"/>
      <c r="AG109" s="608"/>
    </row>
    <row r="194" spans="33:33" ht="20.100000000000001" customHeight="1">
      <c r="AG194" s="2">
        <v>0</v>
      </c>
    </row>
  </sheetData>
  <mergeCells count="1199">
    <mergeCell ref="AE35:AE36"/>
    <mergeCell ref="AE37:AE38"/>
    <mergeCell ref="AE39:AE40"/>
    <mergeCell ref="AE41:AE42"/>
    <mergeCell ref="AE43:AE44"/>
    <mergeCell ref="AE45:AE49"/>
    <mergeCell ref="AE50:AE51"/>
    <mergeCell ref="AE52:AE53"/>
    <mergeCell ref="AE54:AE55"/>
    <mergeCell ref="AE56:AE57"/>
    <mergeCell ref="AE58:AE59"/>
    <mergeCell ref="AE60:AE61"/>
    <mergeCell ref="AE62:AE63"/>
    <mergeCell ref="AE64:AE65"/>
    <mergeCell ref="AE66:AE67"/>
    <mergeCell ref="AE68:AE69"/>
    <mergeCell ref="AD8:AE8"/>
    <mergeCell ref="AD9:AE9"/>
    <mergeCell ref="AD10:AE10"/>
    <mergeCell ref="AD11:AE11"/>
    <mergeCell ref="AD12:AE12"/>
    <mergeCell ref="AD13:AE13"/>
    <mergeCell ref="AD14:AE14"/>
    <mergeCell ref="AE15:AE16"/>
    <mergeCell ref="AE17:AE18"/>
    <mergeCell ref="AE19:AE20"/>
    <mergeCell ref="AE21:AE22"/>
    <mergeCell ref="AE23:AE24"/>
    <mergeCell ref="AE25:AE26"/>
    <mergeCell ref="AE27:AE28"/>
    <mergeCell ref="AE29:AE30"/>
    <mergeCell ref="AE31:AE32"/>
    <mergeCell ref="AE33:AE34"/>
    <mergeCell ref="F90:F93"/>
    <mergeCell ref="G90:H91"/>
    <mergeCell ref="R62:R63"/>
    <mergeCell ref="R66:R67"/>
    <mergeCell ref="S86:S87"/>
    <mergeCell ref="G82:H83"/>
    <mergeCell ref="I82:I89"/>
    <mergeCell ref="J82:J83"/>
    <mergeCell ref="N88:N89"/>
    <mergeCell ref="J88:J89"/>
    <mergeCell ref="L88:L89"/>
    <mergeCell ref="R84:R85"/>
    <mergeCell ref="P68:P69"/>
    <mergeCell ref="G70:H71"/>
    <mergeCell ref="N70:N71"/>
    <mergeCell ref="Q62:Q67"/>
    <mergeCell ref="Q68:Q71"/>
    <mergeCell ref="G74:H75"/>
    <mergeCell ref="J74:J75"/>
    <mergeCell ref="L74:L75"/>
    <mergeCell ref="L72:L73"/>
    <mergeCell ref="N72:N73"/>
    <mergeCell ref="P72:P73"/>
    <mergeCell ref="R72:R73"/>
    <mergeCell ref="J62:J63"/>
    <mergeCell ref="L62:L63"/>
    <mergeCell ref="N62:N63"/>
    <mergeCell ref="P62:P63"/>
    <mergeCell ref="G64:H65"/>
    <mergeCell ref="J64:J65"/>
    <mergeCell ref="L64:L65"/>
    <mergeCell ref="A90:A93"/>
    <mergeCell ref="E94:E95"/>
    <mergeCell ref="O94:O95"/>
    <mergeCell ref="S94:S95"/>
    <mergeCell ref="J94:J95"/>
    <mergeCell ref="L94:L95"/>
    <mergeCell ref="X8:Y8"/>
    <mergeCell ref="X10:Y10"/>
    <mergeCell ref="X11:Y11"/>
    <mergeCell ref="X12:Y12"/>
    <mergeCell ref="X13:Y13"/>
    <mergeCell ref="X14:Y14"/>
    <mergeCell ref="E82:E83"/>
    <mergeCell ref="V15:V16"/>
    <mergeCell ref="X15:X16"/>
    <mergeCell ref="F21:F24"/>
    <mergeCell ref="G21:H22"/>
    <mergeCell ref="I21:I24"/>
    <mergeCell ref="J21:J22"/>
    <mergeCell ref="D86:D87"/>
    <mergeCell ref="B88:B89"/>
    <mergeCell ref="D88:D89"/>
    <mergeCell ref="B90:B91"/>
    <mergeCell ref="D90:D91"/>
    <mergeCell ref="N31:N32"/>
    <mergeCell ref="L29:L30"/>
    <mergeCell ref="N29:N30"/>
    <mergeCell ref="O25:O26"/>
    <mergeCell ref="G94:H95"/>
    <mergeCell ref="L41:L42"/>
    <mergeCell ref="M41:M42"/>
    <mergeCell ref="P41:P42"/>
    <mergeCell ref="A106:A107"/>
    <mergeCell ref="B106:B107"/>
    <mergeCell ref="O82:O83"/>
    <mergeCell ref="G84:H85"/>
    <mergeCell ref="J84:J85"/>
    <mergeCell ref="V68:V69"/>
    <mergeCell ref="U60:U61"/>
    <mergeCell ref="AD60:AD61"/>
    <mergeCell ref="AF60:AG67"/>
    <mergeCell ref="T60:T61"/>
    <mergeCell ref="V60:V61"/>
    <mergeCell ref="AD62:AD63"/>
    <mergeCell ref="T64:T65"/>
    <mergeCell ref="T62:T63"/>
    <mergeCell ref="V62:V63"/>
    <mergeCell ref="X62:X63"/>
    <mergeCell ref="Z62:Z63"/>
    <mergeCell ref="AB62:AB63"/>
    <mergeCell ref="AD64:AD65"/>
    <mergeCell ref="V64:V65"/>
    <mergeCell ref="X64:X65"/>
    <mergeCell ref="Z64:Z65"/>
    <mergeCell ref="AB64:AB65"/>
    <mergeCell ref="U62:U67"/>
    <mergeCell ref="X60:X61"/>
    <mergeCell ref="Z60:Z61"/>
    <mergeCell ref="AB60:AB61"/>
    <mergeCell ref="U68:U71"/>
    <mergeCell ref="T68:T69"/>
    <mergeCell ref="E62:E63"/>
    <mergeCell ref="A102:A105"/>
    <mergeCell ref="A78:A81"/>
    <mergeCell ref="A72:A75"/>
    <mergeCell ref="M62:M67"/>
    <mergeCell ref="D84:D85"/>
    <mergeCell ref="E84:E85"/>
    <mergeCell ref="E86:E87"/>
    <mergeCell ref="E66:E67"/>
    <mergeCell ref="E68:E69"/>
    <mergeCell ref="N66:N67"/>
    <mergeCell ref="P66:P67"/>
    <mergeCell ref="O64:O65"/>
    <mergeCell ref="O66:O67"/>
    <mergeCell ref="J76:J77"/>
    <mergeCell ref="L76:L77"/>
    <mergeCell ref="N76:N77"/>
    <mergeCell ref="F78:F81"/>
    <mergeCell ref="O78:O79"/>
    <mergeCell ref="P64:P65"/>
    <mergeCell ref="A68:A71"/>
    <mergeCell ref="B68:B69"/>
    <mergeCell ref="C68:C71"/>
    <mergeCell ref="D68:D69"/>
    <mergeCell ref="F68:F71"/>
    <mergeCell ref="G68:H69"/>
    <mergeCell ref="I68:I71"/>
    <mergeCell ref="J68:J69"/>
    <mergeCell ref="L68:L69"/>
    <mergeCell ref="A76:A77"/>
    <mergeCell ref="I76:I77"/>
    <mergeCell ref="A82:A85"/>
    <mergeCell ref="A86:A89"/>
    <mergeCell ref="N68:N69"/>
    <mergeCell ref="L84:L85"/>
    <mergeCell ref="C1:AG6"/>
    <mergeCell ref="E7:E14"/>
    <mergeCell ref="E15:E16"/>
    <mergeCell ref="E17:E18"/>
    <mergeCell ref="E19:E20"/>
    <mergeCell ref="E21:E22"/>
    <mergeCell ref="E23:E24"/>
    <mergeCell ref="E25:E26"/>
    <mergeCell ref="E27:E28"/>
    <mergeCell ref="P8:Q8"/>
    <mergeCell ref="P10:Q10"/>
    <mergeCell ref="P11:Q11"/>
    <mergeCell ref="P12:Q12"/>
    <mergeCell ref="P13:Q13"/>
    <mergeCell ref="P14:Q14"/>
    <mergeCell ref="O15:O16"/>
    <mergeCell ref="C7:C14"/>
    <mergeCell ref="D7:D14"/>
    <mergeCell ref="F7:F14"/>
    <mergeCell ref="G11:H11"/>
    <mergeCell ref="J11:K11"/>
    <mergeCell ref="L14:M14"/>
    <mergeCell ref="L19:L20"/>
    <mergeCell ref="O23:O24"/>
    <mergeCell ref="L25:L26"/>
    <mergeCell ref="N25:N26"/>
    <mergeCell ref="Q17:Q20"/>
    <mergeCell ref="V25:V26"/>
    <mergeCell ref="X25:X26"/>
    <mergeCell ref="Z25:Z26"/>
    <mergeCell ref="AB25:AB26"/>
    <mergeCell ref="N9:O9"/>
    <mergeCell ref="G8:I8"/>
    <mergeCell ref="J8:K8"/>
    <mergeCell ref="L8:M8"/>
    <mergeCell ref="AF8:AG14"/>
    <mergeCell ref="G10:H10"/>
    <mergeCell ref="J10:K10"/>
    <mergeCell ref="G7:AG7"/>
    <mergeCell ref="J12:K12"/>
    <mergeCell ref="G13:H13"/>
    <mergeCell ref="J13:K13"/>
    <mergeCell ref="G14:H14"/>
    <mergeCell ref="J14:K14"/>
    <mergeCell ref="N10:O10"/>
    <mergeCell ref="N11:O11"/>
    <mergeCell ref="V8:W8"/>
    <mergeCell ref="V10:W10"/>
    <mergeCell ref="V11:W11"/>
    <mergeCell ref="V12:W12"/>
    <mergeCell ref="V13:W13"/>
    <mergeCell ref="V14:W14"/>
    <mergeCell ref="T8:U8"/>
    <mergeCell ref="T10:U10"/>
    <mergeCell ref="T11:U11"/>
    <mergeCell ref="Z14:AA14"/>
    <mergeCell ref="Z13:AA13"/>
    <mergeCell ref="G9:H9"/>
    <mergeCell ref="J9:K9"/>
    <mergeCell ref="L9:M9"/>
    <mergeCell ref="L13:M13"/>
    <mergeCell ref="N12:O12"/>
    <mergeCell ref="N13:O13"/>
    <mergeCell ref="N14:O14"/>
    <mergeCell ref="Q52:Q53"/>
    <mergeCell ref="Q50:Q51"/>
    <mergeCell ref="Q43:Q44"/>
    <mergeCell ref="Q45:Q49"/>
    <mergeCell ref="Q60:Q61"/>
    <mergeCell ref="AB15:AB16"/>
    <mergeCell ref="T14:U14"/>
    <mergeCell ref="AB19:AB20"/>
    <mergeCell ref="R17:R18"/>
    <mergeCell ref="AD21:AD22"/>
    <mergeCell ref="AF21:AG22"/>
    <mergeCell ref="AD25:AD26"/>
    <mergeCell ref="AF25:AG32"/>
    <mergeCell ref="X29:X30"/>
    <mergeCell ref="Z29:Z30"/>
    <mergeCell ref="AB29:AB30"/>
    <mergeCell ref="AB23:AB24"/>
    <mergeCell ref="AF15:AG16"/>
    <mergeCell ref="T15:T16"/>
    <mergeCell ref="AD15:AD16"/>
    <mergeCell ref="AD39:AD40"/>
    <mergeCell ref="AB56:AB57"/>
    <mergeCell ref="S50:S51"/>
    <mergeCell ref="S33:S34"/>
    <mergeCell ref="S35:S36"/>
    <mergeCell ref="Z23:Z24"/>
    <mergeCell ref="V23:V24"/>
    <mergeCell ref="X23:X24"/>
    <mergeCell ref="R27:R28"/>
    <mergeCell ref="V29:V30"/>
    <mergeCell ref="R48:R49"/>
    <mergeCell ref="AF23:AG24"/>
    <mergeCell ref="T39:T40"/>
    <mergeCell ref="V39:V40"/>
    <mergeCell ref="X39:X40"/>
    <mergeCell ref="T70:T71"/>
    <mergeCell ref="AB41:AB42"/>
    <mergeCell ref="U43:U44"/>
    <mergeCell ref="AB58:AB59"/>
    <mergeCell ref="AD58:AD59"/>
    <mergeCell ref="X58:X59"/>
    <mergeCell ref="Z58:Z59"/>
    <mergeCell ref="AA56:AA59"/>
    <mergeCell ref="AF52:AG55"/>
    <mergeCell ref="T56:T57"/>
    <mergeCell ref="T48:T49"/>
    <mergeCell ref="AC60:AC61"/>
    <mergeCell ref="AC45:AC49"/>
    <mergeCell ref="AC62:AC67"/>
    <mergeCell ref="AC68:AC71"/>
    <mergeCell ref="AE70:AE71"/>
    <mergeCell ref="AD66:AD67"/>
    <mergeCell ref="AB52:AB53"/>
    <mergeCell ref="Z50:Z51"/>
    <mergeCell ref="AB54:AB55"/>
    <mergeCell ref="AD54:AD55"/>
    <mergeCell ref="AB50:AB51"/>
    <mergeCell ref="AD50:AD51"/>
    <mergeCell ref="AA60:AA61"/>
    <mergeCell ref="AA62:AA63"/>
    <mergeCell ref="AA64:AA65"/>
    <mergeCell ref="AA66:AA67"/>
    <mergeCell ref="AC50:AC51"/>
    <mergeCell ref="AC52:AC53"/>
    <mergeCell ref="O37:O38"/>
    <mergeCell ref="S60:S61"/>
    <mergeCell ref="S64:S65"/>
    <mergeCell ref="S66:S67"/>
    <mergeCell ref="S68:S69"/>
    <mergeCell ref="S70:S71"/>
    <mergeCell ref="O60:O61"/>
    <mergeCell ref="AF43:AG44"/>
    <mergeCell ref="AD76:AD77"/>
    <mergeCell ref="AD72:AD73"/>
    <mergeCell ref="AF76:AG77"/>
    <mergeCell ref="R76:R77"/>
    <mergeCell ref="T76:T77"/>
    <mergeCell ref="Q76:Q77"/>
    <mergeCell ref="V76:V77"/>
    <mergeCell ref="X76:X77"/>
    <mergeCell ref="Z76:Z77"/>
    <mergeCell ref="AF72:AG75"/>
    <mergeCell ref="Y41:Y42"/>
    <mergeCell ref="Y56:Y59"/>
    <mergeCell ref="AF68:AG71"/>
    <mergeCell ref="AD43:AD44"/>
    <mergeCell ref="AB43:AB44"/>
    <mergeCell ref="AF41:AG42"/>
    <mergeCell ref="V41:V42"/>
    <mergeCell ref="T41:T42"/>
    <mergeCell ref="S52:S55"/>
    <mergeCell ref="W56:W59"/>
    <mergeCell ref="AD56:AD57"/>
    <mergeCell ref="AD41:AD42"/>
    <mergeCell ref="X41:X42"/>
    <mergeCell ref="AF39:AG40"/>
    <mergeCell ref="X21:X22"/>
    <mergeCell ref="V80:V81"/>
    <mergeCell ref="AD52:AD53"/>
    <mergeCell ref="V54:V55"/>
    <mergeCell ref="X68:X69"/>
    <mergeCell ref="V43:V44"/>
    <mergeCell ref="X43:X44"/>
    <mergeCell ref="Z43:Z44"/>
    <mergeCell ref="T74:T75"/>
    <mergeCell ref="W37:W38"/>
    <mergeCell ref="Y33:Y38"/>
    <mergeCell ref="P35:P36"/>
    <mergeCell ref="Q72:Q75"/>
    <mergeCell ref="T46:T47"/>
    <mergeCell ref="P43:P44"/>
    <mergeCell ref="R43:R44"/>
    <mergeCell ref="T43:T44"/>
    <mergeCell ref="X52:X53"/>
    <mergeCell ref="Q54:Q55"/>
    <mergeCell ref="P52:P53"/>
    <mergeCell ref="R52:R53"/>
    <mergeCell ref="R41:R42"/>
    <mergeCell ref="Z41:Z42"/>
    <mergeCell ref="X54:X55"/>
    <mergeCell ref="Z54:Z55"/>
    <mergeCell ref="Z56:Z57"/>
    <mergeCell ref="Q56:Q59"/>
    <mergeCell ref="Q39:Q40"/>
    <mergeCell ref="AB33:AB34"/>
    <mergeCell ref="AD33:AD34"/>
    <mergeCell ref="X33:X34"/>
    <mergeCell ref="Z33:Z34"/>
    <mergeCell ref="T21:T22"/>
    <mergeCell ref="V21:V22"/>
    <mergeCell ref="B17:B20"/>
    <mergeCell ref="C17:C20"/>
    <mergeCell ref="D17:D18"/>
    <mergeCell ref="F17:F20"/>
    <mergeCell ref="M21:M24"/>
    <mergeCell ref="T17:T18"/>
    <mergeCell ref="R23:R24"/>
    <mergeCell ref="L23:L24"/>
    <mergeCell ref="L21:L22"/>
    <mergeCell ref="N21:N22"/>
    <mergeCell ref="P21:P22"/>
    <mergeCell ref="R21:R22"/>
    <mergeCell ref="S17:S18"/>
    <mergeCell ref="S19:S20"/>
    <mergeCell ref="S21:S22"/>
    <mergeCell ref="T23:T24"/>
    <mergeCell ref="V17:V18"/>
    <mergeCell ref="R14:S14"/>
    <mergeCell ref="A21:A24"/>
    <mergeCell ref="G17:H18"/>
    <mergeCell ref="I17:I20"/>
    <mergeCell ref="J17:J18"/>
    <mergeCell ref="J19:J20"/>
    <mergeCell ref="L17:L18"/>
    <mergeCell ref="N17:N18"/>
    <mergeCell ref="P17:P18"/>
    <mergeCell ref="M17:M20"/>
    <mergeCell ref="Q21:Q24"/>
    <mergeCell ref="N19:N20"/>
    <mergeCell ref="P19:P20"/>
    <mergeCell ref="O17:O18"/>
    <mergeCell ref="O19:O20"/>
    <mergeCell ref="C21:C24"/>
    <mergeCell ref="D21:D22"/>
    <mergeCell ref="R19:R20"/>
    <mergeCell ref="D19:D20"/>
    <mergeCell ref="G19:H20"/>
    <mergeCell ref="A17:A20"/>
    <mergeCell ref="S23:S24"/>
    <mergeCell ref="D23:D24"/>
    <mergeCell ref="B21:B24"/>
    <mergeCell ref="X17:X18"/>
    <mergeCell ref="Z17:Z18"/>
    <mergeCell ref="U21:U24"/>
    <mergeCell ref="W25:W32"/>
    <mergeCell ref="R29:R30"/>
    <mergeCell ref="A7:A14"/>
    <mergeCell ref="B7:B14"/>
    <mergeCell ref="R15:R16"/>
    <mergeCell ref="J15:J16"/>
    <mergeCell ref="K15:K16"/>
    <mergeCell ref="L15:L16"/>
    <mergeCell ref="M15:M16"/>
    <mergeCell ref="N15:N16"/>
    <mergeCell ref="P15:P16"/>
    <mergeCell ref="G12:H12"/>
    <mergeCell ref="Q15:Q16"/>
    <mergeCell ref="R8:S8"/>
    <mergeCell ref="R10:S10"/>
    <mergeCell ref="R11:S11"/>
    <mergeCell ref="R12:S12"/>
    <mergeCell ref="R13:S13"/>
    <mergeCell ref="A15:A16"/>
    <mergeCell ref="B15:B16"/>
    <mergeCell ref="C15:C16"/>
    <mergeCell ref="D15:D16"/>
    <mergeCell ref="F15:F16"/>
    <mergeCell ref="G15:H16"/>
    <mergeCell ref="I15:I16"/>
    <mergeCell ref="N8:O8"/>
    <mergeCell ref="L11:M11"/>
    <mergeCell ref="L10:M10"/>
    <mergeCell ref="L12:M12"/>
    <mergeCell ref="T29:T30"/>
    <mergeCell ref="P23:P24"/>
    <mergeCell ref="P25:P26"/>
    <mergeCell ref="O29:O30"/>
    <mergeCell ref="O31:O32"/>
    <mergeCell ref="P31:P32"/>
    <mergeCell ref="Z21:Z22"/>
    <mergeCell ref="K25:K32"/>
    <mergeCell ref="AD29:AD30"/>
    <mergeCell ref="V27:V28"/>
    <mergeCell ref="X27:X28"/>
    <mergeCell ref="AD23:AD24"/>
    <mergeCell ref="AF17:AG20"/>
    <mergeCell ref="Z27:Z28"/>
    <mergeCell ref="AB27:AB28"/>
    <mergeCell ref="AD27:AD28"/>
    <mergeCell ref="T27:T28"/>
    <mergeCell ref="AB31:AB32"/>
    <mergeCell ref="AD31:AD32"/>
    <mergeCell ref="R31:R32"/>
    <mergeCell ref="T31:T32"/>
    <mergeCell ref="V31:V32"/>
    <mergeCell ref="X31:X32"/>
    <mergeCell ref="AB21:AB22"/>
    <mergeCell ref="AD19:AD20"/>
    <mergeCell ref="T19:T20"/>
    <mergeCell ref="V19:V20"/>
    <mergeCell ref="X19:X20"/>
    <mergeCell ref="Z19:Z20"/>
    <mergeCell ref="R25:R26"/>
    <mergeCell ref="U17:U20"/>
    <mergeCell ref="AD17:AD18"/>
    <mergeCell ref="J27:J28"/>
    <mergeCell ref="B29:B30"/>
    <mergeCell ref="D29:D30"/>
    <mergeCell ref="G29:H30"/>
    <mergeCell ref="J29:J30"/>
    <mergeCell ref="E29:E30"/>
    <mergeCell ref="E31:E32"/>
    <mergeCell ref="P29:P30"/>
    <mergeCell ref="L27:L28"/>
    <mergeCell ref="F25:F32"/>
    <mergeCell ref="G25:H26"/>
    <mergeCell ref="N23:N24"/>
    <mergeCell ref="B27:B28"/>
    <mergeCell ref="D27:D28"/>
    <mergeCell ref="G27:H28"/>
    <mergeCell ref="P27:P28"/>
    <mergeCell ref="B25:B26"/>
    <mergeCell ref="C25:C32"/>
    <mergeCell ref="D25:D26"/>
    <mergeCell ref="G31:H32"/>
    <mergeCell ref="J31:J32"/>
    <mergeCell ref="J25:J26"/>
    <mergeCell ref="S25:S26"/>
    <mergeCell ref="S27:S28"/>
    <mergeCell ref="S29:S30"/>
    <mergeCell ref="A25:A32"/>
    <mergeCell ref="U39:U42"/>
    <mergeCell ref="O27:O28"/>
    <mergeCell ref="L31:L32"/>
    <mergeCell ref="N39:N40"/>
    <mergeCell ref="P39:P40"/>
    <mergeCell ref="E39:E40"/>
    <mergeCell ref="Q25:Q32"/>
    <mergeCell ref="G39:H40"/>
    <mergeCell ref="J39:J40"/>
    <mergeCell ref="K39:K40"/>
    <mergeCell ref="L39:L40"/>
    <mergeCell ref="A39:A40"/>
    <mergeCell ref="B39:B40"/>
    <mergeCell ref="D39:D40"/>
    <mergeCell ref="F39:F40"/>
    <mergeCell ref="S31:S32"/>
    <mergeCell ref="U25:U26"/>
    <mergeCell ref="T25:T26"/>
    <mergeCell ref="K41:K42"/>
    <mergeCell ref="M33:M38"/>
    <mergeCell ref="U33:U38"/>
    <mergeCell ref="N37:N38"/>
    <mergeCell ref="P37:P38"/>
    <mergeCell ref="N35:N36"/>
    <mergeCell ref="R37:R38"/>
    <mergeCell ref="T37:T38"/>
    <mergeCell ref="B31:B32"/>
    <mergeCell ref="D31:D32"/>
    <mergeCell ref="R35:R36"/>
    <mergeCell ref="T35:T36"/>
    <mergeCell ref="V35:V36"/>
    <mergeCell ref="X35:X36"/>
    <mergeCell ref="AD37:AD38"/>
    <mergeCell ref="N27:N28"/>
    <mergeCell ref="S39:S40"/>
    <mergeCell ref="AA35:AA36"/>
    <mergeCell ref="AA37:AA38"/>
    <mergeCell ref="AA39:AA40"/>
    <mergeCell ref="Z39:Z40"/>
    <mergeCell ref="O39:O40"/>
    <mergeCell ref="AF33:AG38"/>
    <mergeCell ref="B35:B36"/>
    <mergeCell ref="D35:D36"/>
    <mergeCell ref="G35:H36"/>
    <mergeCell ref="J35:J36"/>
    <mergeCell ref="L35:L36"/>
    <mergeCell ref="L33:L34"/>
    <mergeCell ref="N33:N34"/>
    <mergeCell ref="P33:P34"/>
    <mergeCell ref="R33:R34"/>
    <mergeCell ref="T33:T34"/>
    <mergeCell ref="V33:V34"/>
    <mergeCell ref="Z35:Z36"/>
    <mergeCell ref="AB35:AB36"/>
    <mergeCell ref="AD35:AD36"/>
    <mergeCell ref="B37:B38"/>
    <mergeCell ref="D37:D38"/>
    <mergeCell ref="Q33:Q38"/>
    <mergeCell ref="S37:S38"/>
    <mergeCell ref="Z31:Z32"/>
    <mergeCell ref="E43:E44"/>
    <mergeCell ref="B33:B34"/>
    <mergeCell ref="C33:C38"/>
    <mergeCell ref="D33:D34"/>
    <mergeCell ref="F33:F38"/>
    <mergeCell ref="G33:H34"/>
    <mergeCell ref="I33:I38"/>
    <mergeCell ref="J33:J34"/>
    <mergeCell ref="E33:E34"/>
    <mergeCell ref="E35:E36"/>
    <mergeCell ref="E37:E38"/>
    <mergeCell ref="A41:A42"/>
    <mergeCell ref="D41:D42"/>
    <mergeCell ref="E41:E42"/>
    <mergeCell ref="A43:A44"/>
    <mergeCell ref="B43:B44"/>
    <mergeCell ref="C39:C42"/>
    <mergeCell ref="F41:F42"/>
    <mergeCell ref="G41:H42"/>
    <mergeCell ref="I41:I42"/>
    <mergeCell ref="A33:A38"/>
    <mergeCell ref="J43:J44"/>
    <mergeCell ref="J41:J42"/>
    <mergeCell ref="C43:C44"/>
    <mergeCell ref="D43:D44"/>
    <mergeCell ref="F43:F44"/>
    <mergeCell ref="G43:H44"/>
    <mergeCell ref="G37:H38"/>
    <mergeCell ref="J37:J38"/>
    <mergeCell ref="I43:I44"/>
    <mergeCell ref="I39:I40"/>
    <mergeCell ref="M43:M44"/>
    <mergeCell ref="O43:O44"/>
    <mergeCell ref="S43:S44"/>
    <mergeCell ref="AD46:AD47"/>
    <mergeCell ref="AF45:AG49"/>
    <mergeCell ref="S45:S49"/>
    <mergeCell ref="T50:T51"/>
    <mergeCell ref="V50:V51"/>
    <mergeCell ref="X50:X51"/>
    <mergeCell ref="AF50:AG51"/>
    <mergeCell ref="Y43:Y44"/>
    <mergeCell ref="U45:U49"/>
    <mergeCell ref="L46:L47"/>
    <mergeCell ref="N46:N47"/>
    <mergeCell ref="P46:P47"/>
    <mergeCell ref="R46:R47"/>
    <mergeCell ref="AA45:AA49"/>
    <mergeCell ref="O45:O49"/>
    <mergeCell ref="Y45:Y49"/>
    <mergeCell ref="L48:L49"/>
    <mergeCell ref="N48:N49"/>
    <mergeCell ref="P48:P49"/>
    <mergeCell ref="AD48:AD49"/>
    <mergeCell ref="V48:V49"/>
    <mergeCell ref="X48:X49"/>
    <mergeCell ref="W45:W49"/>
    <mergeCell ref="M45:M49"/>
    <mergeCell ref="V46:V47"/>
    <mergeCell ref="X46:X47"/>
    <mergeCell ref="Z46:Z47"/>
    <mergeCell ref="L43:L44"/>
    <mergeCell ref="N43:N44"/>
    <mergeCell ref="A45:A49"/>
    <mergeCell ref="K45:K49"/>
    <mergeCell ref="J48:J49"/>
    <mergeCell ref="C50:C51"/>
    <mergeCell ref="D50:D51"/>
    <mergeCell ref="B46:B47"/>
    <mergeCell ref="D46:D47"/>
    <mergeCell ref="G46:H47"/>
    <mergeCell ref="J46:J47"/>
    <mergeCell ref="G50:H51"/>
    <mergeCell ref="F50:F51"/>
    <mergeCell ref="C45:C49"/>
    <mergeCell ref="F45:F49"/>
    <mergeCell ref="G45:H45"/>
    <mergeCell ref="B48:B49"/>
    <mergeCell ref="D48:D49"/>
    <mergeCell ref="G48:H49"/>
    <mergeCell ref="B50:B51"/>
    <mergeCell ref="E50:E51"/>
    <mergeCell ref="I45:I49"/>
    <mergeCell ref="E46:E47"/>
    <mergeCell ref="E48:E49"/>
    <mergeCell ref="I56:I59"/>
    <mergeCell ref="J56:J57"/>
    <mergeCell ref="K56:K59"/>
    <mergeCell ref="E56:E57"/>
    <mergeCell ref="E58:E59"/>
    <mergeCell ref="A50:A51"/>
    <mergeCell ref="I50:I51"/>
    <mergeCell ref="J50:J51"/>
    <mergeCell ref="L50:L51"/>
    <mergeCell ref="O50:O51"/>
    <mergeCell ref="O52:O55"/>
    <mergeCell ref="Y50:Y51"/>
    <mergeCell ref="N50:N51"/>
    <mergeCell ref="P50:P51"/>
    <mergeCell ref="R50:R51"/>
    <mergeCell ref="A56:A59"/>
    <mergeCell ref="C56:C59"/>
    <mergeCell ref="D56:D57"/>
    <mergeCell ref="F56:F59"/>
    <mergeCell ref="R58:R59"/>
    <mergeCell ref="T58:T59"/>
    <mergeCell ref="P54:P55"/>
    <mergeCell ref="R54:R55"/>
    <mergeCell ref="T54:T55"/>
    <mergeCell ref="U52:U53"/>
    <mergeCell ref="J52:J53"/>
    <mergeCell ref="V52:V53"/>
    <mergeCell ref="W52:W55"/>
    <mergeCell ref="Y52:Y53"/>
    <mergeCell ref="A52:A55"/>
    <mergeCell ref="B54:B55"/>
    <mergeCell ref="D54:D55"/>
    <mergeCell ref="J60:J61"/>
    <mergeCell ref="B52:B53"/>
    <mergeCell ref="C52:C55"/>
    <mergeCell ref="D52:D53"/>
    <mergeCell ref="F52:F55"/>
    <mergeCell ref="G52:H53"/>
    <mergeCell ref="E52:E53"/>
    <mergeCell ref="E54:E55"/>
    <mergeCell ref="T52:T53"/>
    <mergeCell ref="V56:V57"/>
    <mergeCell ref="X56:X57"/>
    <mergeCell ref="AA52:AA55"/>
    <mergeCell ref="P58:P59"/>
    <mergeCell ref="B56:B57"/>
    <mergeCell ref="V58:V59"/>
    <mergeCell ref="E60:E61"/>
    <mergeCell ref="L56:L57"/>
    <mergeCell ref="M56:M59"/>
    <mergeCell ref="L60:L61"/>
    <mergeCell ref="N60:N61"/>
    <mergeCell ref="P60:P61"/>
    <mergeCell ref="B58:B59"/>
    <mergeCell ref="D58:D59"/>
    <mergeCell ref="G58:H59"/>
    <mergeCell ref="J58:J59"/>
    <mergeCell ref="L58:L59"/>
    <mergeCell ref="N58:N59"/>
    <mergeCell ref="N56:N57"/>
    <mergeCell ref="P56:P57"/>
    <mergeCell ref="R56:R57"/>
    <mergeCell ref="U56:U59"/>
    <mergeCell ref="G56:H57"/>
    <mergeCell ref="G54:H55"/>
    <mergeCell ref="Z52:Z53"/>
    <mergeCell ref="K52:K55"/>
    <mergeCell ref="L52:L53"/>
    <mergeCell ref="N52:N53"/>
    <mergeCell ref="J54:J55"/>
    <mergeCell ref="L54:L55"/>
    <mergeCell ref="N54:N55"/>
    <mergeCell ref="A62:A67"/>
    <mergeCell ref="B62:B63"/>
    <mergeCell ref="R60:R61"/>
    <mergeCell ref="S62:S63"/>
    <mergeCell ref="S56:S59"/>
    <mergeCell ref="N64:N65"/>
    <mergeCell ref="B70:B71"/>
    <mergeCell ref="D70:D71"/>
    <mergeCell ref="C62:C67"/>
    <mergeCell ref="D62:D63"/>
    <mergeCell ref="F62:F67"/>
    <mergeCell ref="B64:B65"/>
    <mergeCell ref="D64:D65"/>
    <mergeCell ref="G62:H63"/>
    <mergeCell ref="I62:I67"/>
    <mergeCell ref="R64:R65"/>
    <mergeCell ref="A60:A61"/>
    <mergeCell ref="B60:B61"/>
    <mergeCell ref="C60:C61"/>
    <mergeCell ref="D60:D61"/>
    <mergeCell ref="F60:F61"/>
    <mergeCell ref="G60:H61"/>
    <mergeCell ref="O68:O69"/>
    <mergeCell ref="I60:I61"/>
    <mergeCell ref="E64:E65"/>
    <mergeCell ref="B66:B67"/>
    <mergeCell ref="D66:D67"/>
    <mergeCell ref="G66:H67"/>
    <mergeCell ref="J66:J67"/>
    <mergeCell ref="L66:L67"/>
    <mergeCell ref="R68:R69"/>
    <mergeCell ref="P70:P71"/>
    <mergeCell ref="D76:D77"/>
    <mergeCell ref="F76:F77"/>
    <mergeCell ref="G76:H77"/>
    <mergeCell ref="T66:T67"/>
    <mergeCell ref="V66:V67"/>
    <mergeCell ref="X66:X67"/>
    <mergeCell ref="Z66:Z67"/>
    <mergeCell ref="AB66:AB67"/>
    <mergeCell ref="Z68:Z69"/>
    <mergeCell ref="AB68:AB69"/>
    <mergeCell ref="B72:B73"/>
    <mergeCell ref="C72:C75"/>
    <mergeCell ref="AB76:AB77"/>
    <mergeCell ref="Z72:Z73"/>
    <mergeCell ref="AB72:AB73"/>
    <mergeCell ref="V70:V71"/>
    <mergeCell ref="B74:B75"/>
    <mergeCell ref="P76:P77"/>
    <mergeCell ref="M68:M71"/>
    <mergeCell ref="J72:J73"/>
    <mergeCell ref="O70:O71"/>
    <mergeCell ref="E70:E71"/>
    <mergeCell ref="R70:R71"/>
    <mergeCell ref="J70:J71"/>
    <mergeCell ref="L70:L71"/>
    <mergeCell ref="D74:D75"/>
    <mergeCell ref="D72:D73"/>
    <mergeCell ref="N74:N75"/>
    <mergeCell ref="R74:R75"/>
    <mergeCell ref="B76:B77"/>
    <mergeCell ref="C76:C77"/>
    <mergeCell ref="P74:P75"/>
    <mergeCell ref="X72:X73"/>
    <mergeCell ref="U72:U75"/>
    <mergeCell ref="AB70:AB71"/>
    <mergeCell ref="X70:X71"/>
    <mergeCell ref="O72:O73"/>
    <mergeCell ref="O74:O75"/>
    <mergeCell ref="E72:E73"/>
    <mergeCell ref="E74:E75"/>
    <mergeCell ref="E76:E77"/>
    <mergeCell ref="S72:S73"/>
    <mergeCell ref="F72:F75"/>
    <mergeCell ref="G72:H73"/>
    <mergeCell ref="I72:I75"/>
    <mergeCell ref="V74:V75"/>
    <mergeCell ref="S74:S75"/>
    <mergeCell ref="S76:S77"/>
    <mergeCell ref="Y72:Y75"/>
    <mergeCell ref="Y68:Y71"/>
    <mergeCell ref="X74:X75"/>
    <mergeCell ref="Z70:Z71"/>
    <mergeCell ref="AA68:AA69"/>
    <mergeCell ref="M78:M81"/>
    <mergeCell ref="Q78:Q81"/>
    <mergeCell ref="G80:H81"/>
    <mergeCell ref="J80:J81"/>
    <mergeCell ref="L80:L81"/>
    <mergeCell ref="N80:N81"/>
    <mergeCell ref="P80:P81"/>
    <mergeCell ref="I78:I81"/>
    <mergeCell ref="J78:J79"/>
    <mergeCell ref="L78:L79"/>
    <mergeCell ref="Y82:Y89"/>
    <mergeCell ref="R78:R79"/>
    <mergeCell ref="N78:N79"/>
    <mergeCell ref="S82:S83"/>
    <mergeCell ref="AD88:AD89"/>
    <mergeCell ref="Z84:Z85"/>
    <mergeCell ref="Y78:Y81"/>
    <mergeCell ref="O80:O81"/>
    <mergeCell ref="AC78:AC81"/>
    <mergeCell ref="AC82:AC85"/>
    <mergeCell ref="AC86:AC89"/>
    <mergeCell ref="S78:S79"/>
    <mergeCell ref="V82:V83"/>
    <mergeCell ref="X82:X83"/>
    <mergeCell ref="N84:N85"/>
    <mergeCell ref="P84:P85"/>
    <mergeCell ref="AD80:AD81"/>
    <mergeCell ref="S80:S81"/>
    <mergeCell ref="U78:U81"/>
    <mergeCell ref="U82:U89"/>
    <mergeCell ref="X84:X85"/>
    <mergeCell ref="AD82:AD83"/>
    <mergeCell ref="B84:B85"/>
    <mergeCell ref="R80:R81"/>
    <mergeCell ref="T80:T81"/>
    <mergeCell ref="T78:T79"/>
    <mergeCell ref="V78:V79"/>
    <mergeCell ref="X78:X79"/>
    <mergeCell ref="B78:B79"/>
    <mergeCell ref="C78:C81"/>
    <mergeCell ref="D78:D79"/>
    <mergeCell ref="E78:E79"/>
    <mergeCell ref="E80:E81"/>
    <mergeCell ref="P78:P79"/>
    <mergeCell ref="G78:H79"/>
    <mergeCell ref="B82:B83"/>
    <mergeCell ref="C82:C85"/>
    <mergeCell ref="D82:D83"/>
    <mergeCell ref="F82:F89"/>
    <mergeCell ref="T88:T89"/>
    <mergeCell ref="V88:V89"/>
    <mergeCell ref="X88:X89"/>
    <mergeCell ref="P82:P83"/>
    <mergeCell ref="L86:L87"/>
    <mergeCell ref="N86:N87"/>
    <mergeCell ref="P86:P87"/>
    <mergeCell ref="O84:O85"/>
    <mergeCell ref="B86:B87"/>
    <mergeCell ref="S84:S85"/>
    <mergeCell ref="Q82:Q89"/>
    <mergeCell ref="B80:B81"/>
    <mergeCell ref="D80:D81"/>
    <mergeCell ref="N82:N83"/>
    <mergeCell ref="L82:L83"/>
    <mergeCell ref="C86:C89"/>
    <mergeCell ref="C90:C93"/>
    <mergeCell ref="B92:B93"/>
    <mergeCell ref="D92:D93"/>
    <mergeCell ref="S88:S89"/>
    <mergeCell ref="P88:P89"/>
    <mergeCell ref="R88:R89"/>
    <mergeCell ref="R86:R87"/>
    <mergeCell ref="R90:R91"/>
    <mergeCell ref="J92:J93"/>
    <mergeCell ref="L92:L93"/>
    <mergeCell ref="N92:N93"/>
    <mergeCell ref="G86:H87"/>
    <mergeCell ref="J86:J87"/>
    <mergeCell ref="G88:H89"/>
    <mergeCell ref="B94:B95"/>
    <mergeCell ref="C94:C95"/>
    <mergeCell ref="D94:D95"/>
    <mergeCell ref="F94:F95"/>
    <mergeCell ref="O90:O93"/>
    <mergeCell ref="S90:S93"/>
    <mergeCell ref="E88:E89"/>
    <mergeCell ref="O86:O87"/>
    <mergeCell ref="O88:O89"/>
    <mergeCell ref="E90:E91"/>
    <mergeCell ref="E92:E93"/>
    <mergeCell ref="P90:P91"/>
    <mergeCell ref="J90:J91"/>
    <mergeCell ref="K90:K93"/>
    <mergeCell ref="L90:L91"/>
    <mergeCell ref="N90:N91"/>
    <mergeCell ref="Q92:Q93"/>
    <mergeCell ref="A96:A97"/>
    <mergeCell ref="B96:B97"/>
    <mergeCell ref="C96:C97"/>
    <mergeCell ref="D96:D97"/>
    <mergeCell ref="P92:P93"/>
    <mergeCell ref="A100:A101"/>
    <mergeCell ref="V104:V105"/>
    <mergeCell ref="A98:A99"/>
    <mergeCell ref="B98:B99"/>
    <mergeCell ref="C98:C99"/>
    <mergeCell ref="N98:N99"/>
    <mergeCell ref="S98:S99"/>
    <mergeCell ref="Q98:Q99"/>
    <mergeCell ref="T98:T99"/>
    <mergeCell ref="V98:V99"/>
    <mergeCell ref="T92:T93"/>
    <mergeCell ref="C100:C101"/>
    <mergeCell ref="A94:A95"/>
    <mergeCell ref="S100:S101"/>
    <mergeCell ref="F100:F101"/>
    <mergeCell ref="E100:E101"/>
    <mergeCell ref="Q100:Q101"/>
    <mergeCell ref="D98:D99"/>
    <mergeCell ref="F98:F99"/>
    <mergeCell ref="B102:B105"/>
    <mergeCell ref="G100:H101"/>
    <mergeCell ref="E98:E99"/>
    <mergeCell ref="D100:D101"/>
    <mergeCell ref="G92:H93"/>
    <mergeCell ref="J100:J101"/>
    <mergeCell ref="L100:L101"/>
    <mergeCell ref="N100:N101"/>
    <mergeCell ref="N106:N107"/>
    <mergeCell ref="P106:P107"/>
    <mergeCell ref="AB98:AB99"/>
    <mergeCell ref="AF94:AG95"/>
    <mergeCell ref="AF96:AG97"/>
    <mergeCell ref="N94:N95"/>
    <mergeCell ref="P94:P95"/>
    <mergeCell ref="R94:R95"/>
    <mergeCell ref="T90:T91"/>
    <mergeCell ref="S104:S105"/>
    <mergeCell ref="W106:W107"/>
    <mergeCell ref="Q90:Q91"/>
    <mergeCell ref="S96:S97"/>
    <mergeCell ref="V90:V91"/>
    <mergeCell ref="X90:X91"/>
    <mergeCell ref="Z90:Z91"/>
    <mergeCell ref="V92:V93"/>
    <mergeCell ref="X92:X93"/>
    <mergeCell ref="Z92:Z93"/>
    <mergeCell ref="R92:R93"/>
    <mergeCell ref="AE106:AE107"/>
    <mergeCell ref="AE90:AE91"/>
    <mergeCell ref="AE92:AE93"/>
    <mergeCell ref="AE94:AE95"/>
    <mergeCell ref="AE96:AE97"/>
    <mergeCell ref="AE98:AE99"/>
    <mergeCell ref="AE100:AE101"/>
    <mergeCell ref="AE102:AE103"/>
    <mergeCell ref="AE104:AE105"/>
    <mergeCell ref="Y94:Y95"/>
    <mergeCell ref="AA94:AA95"/>
    <mergeCell ref="AA96:AA97"/>
    <mergeCell ref="C106:C107"/>
    <mergeCell ref="D106:D107"/>
    <mergeCell ref="E106:E107"/>
    <mergeCell ref="AF98:AG99"/>
    <mergeCell ref="AF102:AG103"/>
    <mergeCell ref="AA100:AA101"/>
    <mergeCell ref="AA104:AA105"/>
    <mergeCell ref="AA106:AA107"/>
    <mergeCell ref="Y98:Y99"/>
    <mergeCell ref="AA98:AA99"/>
    <mergeCell ref="P98:P99"/>
    <mergeCell ref="F104:F105"/>
    <mergeCell ref="E102:E103"/>
    <mergeCell ref="F106:F107"/>
    <mergeCell ref="G106:H107"/>
    <mergeCell ref="J106:J107"/>
    <mergeCell ref="L106:L107"/>
    <mergeCell ref="Q106:Q107"/>
    <mergeCell ref="R106:R107"/>
    <mergeCell ref="AD98:AD99"/>
    <mergeCell ref="AB104:AB105"/>
    <mergeCell ref="X98:X99"/>
    <mergeCell ref="V106:V107"/>
    <mergeCell ref="G98:H99"/>
    <mergeCell ref="J98:J99"/>
    <mergeCell ref="C102:C105"/>
    <mergeCell ref="D102:D103"/>
    <mergeCell ref="F102:F103"/>
    <mergeCell ref="T100:T101"/>
    <mergeCell ref="V100:V101"/>
    <mergeCell ref="X100:X101"/>
    <mergeCell ref="Z100:Z101"/>
    <mergeCell ref="D104:D105"/>
    <mergeCell ref="T96:T97"/>
    <mergeCell ref="R98:R99"/>
    <mergeCell ref="L98:L99"/>
    <mergeCell ref="B100:B101"/>
    <mergeCell ref="Y100:Y101"/>
    <mergeCell ref="Y104:Y105"/>
    <mergeCell ref="F96:F97"/>
    <mergeCell ref="G96:H97"/>
    <mergeCell ref="J96:J97"/>
    <mergeCell ref="L96:L97"/>
    <mergeCell ref="N96:N97"/>
    <mergeCell ref="T104:T105"/>
    <mergeCell ref="G104:H105"/>
    <mergeCell ref="J104:J105"/>
    <mergeCell ref="L104:L105"/>
    <mergeCell ref="N104:N105"/>
    <mergeCell ref="P104:P105"/>
    <mergeCell ref="Y96:Y97"/>
    <mergeCell ref="P100:P101"/>
    <mergeCell ref="R100:R101"/>
    <mergeCell ref="P96:P97"/>
    <mergeCell ref="R96:R97"/>
    <mergeCell ref="E96:E97"/>
    <mergeCell ref="G102:H103"/>
    <mergeCell ref="Q96:Q97"/>
    <mergeCell ref="V96:V97"/>
    <mergeCell ref="X96:X97"/>
    <mergeCell ref="Q104:Q105"/>
    <mergeCell ref="R104:R105"/>
    <mergeCell ref="V84:V85"/>
    <mergeCell ref="T86:T87"/>
    <mergeCell ref="V86:V87"/>
    <mergeCell ref="R82:R83"/>
    <mergeCell ref="AC90:AC91"/>
    <mergeCell ref="AC92:AC93"/>
    <mergeCell ref="AC94:AC95"/>
    <mergeCell ref="AC96:AC97"/>
    <mergeCell ref="T94:T95"/>
    <mergeCell ref="V94:V95"/>
    <mergeCell ref="X94:X95"/>
    <mergeCell ref="Q94:Q95"/>
    <mergeCell ref="W90:W93"/>
    <mergeCell ref="W94:W95"/>
    <mergeCell ref="Z96:Z97"/>
    <mergeCell ref="Z88:Z89"/>
    <mergeCell ref="AB88:AB89"/>
    <mergeCell ref="T106:T107"/>
    <mergeCell ref="X106:X107"/>
    <mergeCell ref="Z106:Z107"/>
    <mergeCell ref="AD90:AD91"/>
    <mergeCell ref="Z98:Z99"/>
    <mergeCell ref="Z94:Z95"/>
    <mergeCell ref="AB94:AB95"/>
    <mergeCell ref="AD94:AD95"/>
    <mergeCell ref="AD92:AD93"/>
    <mergeCell ref="AA90:AA93"/>
    <mergeCell ref="AB96:AB97"/>
    <mergeCell ref="X104:X105"/>
    <mergeCell ref="Z104:Z105"/>
    <mergeCell ref="AD96:AD97"/>
    <mergeCell ref="T72:T73"/>
    <mergeCell ref="V72:V73"/>
    <mergeCell ref="Z74:Z75"/>
    <mergeCell ref="AB74:AB75"/>
    <mergeCell ref="AD74:AD75"/>
    <mergeCell ref="W76:W77"/>
    <mergeCell ref="AC76:AC77"/>
    <mergeCell ref="AC72:AC75"/>
    <mergeCell ref="X86:X87"/>
    <mergeCell ref="Z86:Z87"/>
    <mergeCell ref="AB86:AB87"/>
    <mergeCell ref="AD78:AD79"/>
    <mergeCell ref="Y76:Y77"/>
    <mergeCell ref="AD104:AD105"/>
    <mergeCell ref="Y90:Y91"/>
    <mergeCell ref="Y92:Y93"/>
    <mergeCell ref="T84:T85"/>
    <mergeCell ref="T82:T83"/>
    <mergeCell ref="AF56:AG59"/>
    <mergeCell ref="AA70:AA71"/>
    <mergeCell ref="AA72:AA73"/>
    <mergeCell ref="AF78:AG81"/>
    <mergeCell ref="AD86:AD87"/>
    <mergeCell ref="Z82:Z83"/>
    <mergeCell ref="AB82:AB83"/>
    <mergeCell ref="X80:X81"/>
    <mergeCell ref="AD68:AD71"/>
    <mergeCell ref="AE72:AE73"/>
    <mergeCell ref="AE74:AE75"/>
    <mergeCell ref="AE76:AE77"/>
    <mergeCell ref="AE78:AE79"/>
    <mergeCell ref="AE80:AE81"/>
    <mergeCell ref="AE82:AE83"/>
    <mergeCell ref="AE84:AE85"/>
    <mergeCell ref="AE86:AE87"/>
    <mergeCell ref="AF104:AG105"/>
    <mergeCell ref="AF106:AG107"/>
    <mergeCell ref="AF100:AG101"/>
    <mergeCell ref="AA78:AA79"/>
    <mergeCell ref="AA80:AA81"/>
    <mergeCell ref="AA82:AA83"/>
    <mergeCell ref="AD84:AD85"/>
    <mergeCell ref="AA84:AA85"/>
    <mergeCell ref="AA86:AA87"/>
    <mergeCell ref="AA88:AA89"/>
    <mergeCell ref="AB84:AB85"/>
    <mergeCell ref="AB106:AB107"/>
    <mergeCell ref="AD106:AD107"/>
    <mergeCell ref="AB92:AB93"/>
    <mergeCell ref="AB90:AB91"/>
    <mergeCell ref="AB78:AB79"/>
    <mergeCell ref="AB80:AB81"/>
    <mergeCell ref="AD100:AD101"/>
    <mergeCell ref="AB100:AB101"/>
    <mergeCell ref="AF86:AG89"/>
    <mergeCell ref="AF90:AG93"/>
    <mergeCell ref="AE88:AE89"/>
    <mergeCell ref="AC98:AC99"/>
    <mergeCell ref="AC100:AC101"/>
    <mergeCell ref="AC104:AC105"/>
    <mergeCell ref="AC106:AC107"/>
    <mergeCell ref="AF82:AG85"/>
    <mergeCell ref="Z8:AA8"/>
    <mergeCell ref="P9:Q9"/>
    <mergeCell ref="R9:S9"/>
    <mergeCell ref="T9:U9"/>
    <mergeCell ref="V9:W9"/>
    <mergeCell ref="X9:Y9"/>
    <mergeCell ref="Z9:AA9"/>
    <mergeCell ref="Y17:Y20"/>
    <mergeCell ref="Y15:Y16"/>
    <mergeCell ref="Y25:Y26"/>
    <mergeCell ref="Y27:Y28"/>
    <mergeCell ref="Y29:Y30"/>
    <mergeCell ref="Y31:Y32"/>
    <mergeCell ref="Y39:Y40"/>
    <mergeCell ref="G23:H24"/>
    <mergeCell ref="J23:J24"/>
    <mergeCell ref="Z12:AA12"/>
    <mergeCell ref="Z11:AA11"/>
    <mergeCell ref="Z10:AA10"/>
    <mergeCell ref="Z15:Z16"/>
    <mergeCell ref="W17:W18"/>
    <mergeCell ref="W19:W20"/>
    <mergeCell ref="W21:W22"/>
    <mergeCell ref="W23:W24"/>
    <mergeCell ref="O33:O34"/>
    <mergeCell ref="O35:O36"/>
    <mergeCell ref="R39:R40"/>
    <mergeCell ref="T12:U12"/>
    <mergeCell ref="T13:U13"/>
    <mergeCell ref="V37:V38"/>
    <mergeCell ref="X37:X38"/>
    <mergeCell ref="L37:L38"/>
    <mergeCell ref="Y21:Y24"/>
    <mergeCell ref="AA25:AA26"/>
    <mergeCell ref="AA27:AA28"/>
    <mergeCell ref="AA29:AA30"/>
    <mergeCell ref="AA31:AA32"/>
    <mergeCell ref="AA33:AA34"/>
    <mergeCell ref="AA41:AA42"/>
    <mergeCell ref="AA43:AA44"/>
    <mergeCell ref="AA50:AA51"/>
    <mergeCell ref="Y62:Y67"/>
    <mergeCell ref="Y60:Y61"/>
    <mergeCell ref="Z80:Z81"/>
    <mergeCell ref="AA74:AA75"/>
    <mergeCell ref="AA76:AA77"/>
    <mergeCell ref="Z78:Z79"/>
    <mergeCell ref="Z48:Z49"/>
    <mergeCell ref="AA23:AA24"/>
    <mergeCell ref="Z37:Z38"/>
    <mergeCell ref="Y54:Y55"/>
    <mergeCell ref="AC54:AC55"/>
    <mergeCell ref="AC56:AC59"/>
    <mergeCell ref="AC15:AC16"/>
    <mergeCell ref="AC17:AC20"/>
    <mergeCell ref="AC41:AC42"/>
    <mergeCell ref="AC43:AC44"/>
    <mergeCell ref="AC39:AC40"/>
    <mergeCell ref="AB8:AC8"/>
    <mergeCell ref="AB9:AC9"/>
    <mergeCell ref="AB10:AC10"/>
    <mergeCell ref="AB11:AC11"/>
    <mergeCell ref="AB12:AC12"/>
    <mergeCell ref="AB13:AC13"/>
    <mergeCell ref="AB14:AC14"/>
    <mergeCell ref="AB46:AB47"/>
    <mergeCell ref="AB48:AB49"/>
    <mergeCell ref="AB39:AB40"/>
    <mergeCell ref="AB37:AB38"/>
    <mergeCell ref="AC33:AC38"/>
    <mergeCell ref="AB17:AB18"/>
    <mergeCell ref="AC21:AC24"/>
    <mergeCell ref="AC25:AC32"/>
    <mergeCell ref="Z108:Z109"/>
    <mergeCell ref="AA108:AA109"/>
    <mergeCell ref="AB108:AB109"/>
    <mergeCell ref="AC108:AC109"/>
    <mergeCell ref="AD108:AD109"/>
    <mergeCell ref="AE108:AE109"/>
    <mergeCell ref="AF108:AG109"/>
    <mergeCell ref="A108:A109"/>
    <mergeCell ref="B108:B109"/>
    <mergeCell ref="C108:C109"/>
    <mergeCell ref="D108:D109"/>
    <mergeCell ref="E108:E109"/>
    <mergeCell ref="F108:F109"/>
    <mergeCell ref="G108:H109"/>
    <mergeCell ref="J108:J109"/>
    <mergeCell ref="L108:L109"/>
    <mergeCell ref="N108:N109"/>
    <mergeCell ref="P108:P109"/>
    <mergeCell ref="Q108:Q109"/>
    <mergeCell ref="R108:R109"/>
    <mergeCell ref="T108:T109"/>
    <mergeCell ref="V108:V109"/>
    <mergeCell ref="W108:W109"/>
    <mergeCell ref="X108:X109"/>
  </mergeCells>
  <dataValidations count="1">
    <dataValidation type="list" allowBlank="1" showInputMessage="1" showErrorMessage="1" sqref="G104 G15 G17 G19 G21 G23 G25 G27 G29 G31 G33 G35 G37 G39 G43 G45:G46 G48 G50 G52 G54 G56 G58 G60 G62 G64 G66 G68 G70 G72 G74 G76 G78 G80 G82 G84 G86 G88 G90 G92 G94 G96 G98 G100 AD88:AE88 N37:P37 AD31:AE31 AD66:AE66 AD23:AE23 Z88:AB88 Z37:AB37 P35 G102 N58:P58 J66:L66 J23:L23 J15:AE15 AD29:AE29 Z35:AB35 J45:AE45 J56:AE56 AD46 L48 R88:T88 J35:L35 AD19:AE19 AD27:AE27 J90:AE90 AB92:AE92 P46 AD64:AE64 L58 AD74:AE74 R70:T70 J68:AE68 Z84:AB84 P92:R92 J70:L70 J58 J25:L25 J27 J29 J48 J46 J54 J92 L54:N54 R37:T37 L46 X92:Z92 X58 L31:P31 J31 L92:N92 R74:T74 J86:P86 T41 R66:T66 P94:AE94 N35 N80:P80 J19:L19 P54:R54 J64:L64 R48 N70:P70 V58 R80:T80 J84:N84 P84 L27:P27 L29:P29 J88:P88 J104:AE104 N19:P19 R23:T23 N64:P64 J37:L37 P48 G106 R35:T35 R46 V74:X74 J39:AE39 V41:AE41 T46 T48 V35:X35 J60:AE60 V19:X19 AB58 V23:X23 R19:T19 V37:X37 R64:T64 AB54:AE54 V70:X70 AD37:AE37 AD80:AE80 N23:P23 R86:T86 R84:T84 V80:X80 J96:AE96 R58 V66:X66 N66:P66 N48 N46 Z74:AB74 AB48 V48 V46 R29:V29 R27:V27 T54:V54 Z23:AB23 V86:X86 V84:X84 Z80:AB80 X54:Z54 R31:V31 X31:AB31 Z58 V64:X64 J62:AE62 X46 X48 Z70:AB70 Z66:AB66 V88:X88 T58 J80:L80 AD84:AE84 J74:P74 AD35:AE35 J94:N94 T92:V92 J100:AE100 J52:AE52 J98:AE98 Z46 Z48 J50:AE50 J76:AE76 J17:AE17 J43:AE43 AB46 Z64:AB64 AD58:AE58 X29:AB29 X27:AB27 Z19:AB19 J33:AE33 AD48 J72:AE72 J21:AE21 N25:AE25 J78:AE78 J82:AE82 Z86:AE86 J106:AE106 G108 J108:AE108">
      <formula1>"○,●,★,▲"</formula1>
    </dataValidation>
  </dataValidations>
  <printOptions horizontalCentered="1" verticalCentered="1"/>
  <pageMargins left="0.23622047244094491" right="0.15748031496062992" top="0.31496062992125984" bottom="0.27559055118110237" header="0.15748031496062992" footer="0.15748031496062992"/>
  <pageSetup paperSize="9" scale="3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K159"/>
  <sheetViews>
    <sheetView showGridLines="0" zoomScale="70" zoomScaleNormal="70" workbookViewId="0">
      <selection activeCell="N2" sqref="N2:Q2"/>
    </sheetView>
  </sheetViews>
  <sheetFormatPr defaultRowHeight="13.5"/>
  <cols>
    <col min="1" max="1" width="2.25" style="53" customWidth="1"/>
    <col min="2" max="2" width="3.125" customWidth="1"/>
    <col min="3" max="3" width="20.625" customWidth="1"/>
    <col min="4" max="4" width="27.5" customWidth="1"/>
    <col min="5" max="5" width="16.375" customWidth="1"/>
    <col min="6" max="6" width="9.125" bestFit="1" customWidth="1"/>
    <col min="7" max="11" width="7.125" customWidth="1"/>
    <col min="12" max="12" width="6.75" bestFit="1" customWidth="1"/>
    <col min="13" max="36" width="7.125" customWidth="1"/>
  </cols>
  <sheetData>
    <row r="2" spans="1:37" ht="15">
      <c r="H2" s="375"/>
      <c r="I2" s="374" t="s">
        <v>1015</v>
      </c>
      <c r="J2" s="373"/>
      <c r="K2" s="376" t="s">
        <v>1016</v>
      </c>
      <c r="N2" s="377"/>
      <c r="O2" s="379" t="s">
        <v>77</v>
      </c>
      <c r="P2" s="378"/>
      <c r="Q2" s="379" t="s">
        <v>176</v>
      </c>
    </row>
    <row r="4" spans="1:37" s="268" customFormat="1" ht="49.5" customHeight="1">
      <c r="A4" s="267"/>
      <c r="B4" s="369" t="s">
        <v>104</v>
      </c>
      <c r="C4" s="370" t="s">
        <v>736</v>
      </c>
      <c r="D4" s="369" t="s">
        <v>210</v>
      </c>
      <c r="E4" s="370" t="s">
        <v>909</v>
      </c>
      <c r="F4" s="370" t="s">
        <v>1013</v>
      </c>
      <c r="G4" s="371">
        <v>43466</v>
      </c>
      <c r="H4" s="371">
        <v>43467</v>
      </c>
      <c r="I4" s="371">
        <v>43468</v>
      </c>
      <c r="J4" s="371">
        <v>43469</v>
      </c>
      <c r="K4" s="371">
        <v>43470</v>
      </c>
      <c r="L4" s="371">
        <v>43471</v>
      </c>
      <c r="M4" s="371">
        <v>43472</v>
      </c>
      <c r="N4" s="371">
        <v>43473</v>
      </c>
      <c r="O4" s="371">
        <v>43474</v>
      </c>
      <c r="P4" s="371">
        <v>43475</v>
      </c>
      <c r="Q4" s="371">
        <v>43476</v>
      </c>
      <c r="R4" s="371">
        <v>43477</v>
      </c>
      <c r="S4" s="371">
        <v>43478</v>
      </c>
      <c r="T4" s="371">
        <v>43479</v>
      </c>
      <c r="U4" s="371">
        <v>43480</v>
      </c>
      <c r="V4" s="371">
        <v>43481</v>
      </c>
      <c r="W4" s="371">
        <v>43482</v>
      </c>
      <c r="X4" s="371">
        <v>43483</v>
      </c>
      <c r="Y4" s="371">
        <v>43484</v>
      </c>
      <c r="Z4" s="371">
        <v>43485</v>
      </c>
      <c r="AA4" s="371">
        <v>43486</v>
      </c>
      <c r="AB4" s="371">
        <v>43487</v>
      </c>
      <c r="AC4" s="371">
        <v>43488</v>
      </c>
      <c r="AD4" s="371">
        <v>43489</v>
      </c>
      <c r="AE4" s="371">
        <v>43490</v>
      </c>
      <c r="AF4" s="371">
        <v>43491</v>
      </c>
      <c r="AG4" s="371">
        <v>43492</v>
      </c>
      <c r="AH4" s="371">
        <v>43493</v>
      </c>
      <c r="AI4" s="371">
        <v>43494</v>
      </c>
      <c r="AJ4" s="371">
        <v>43495</v>
      </c>
      <c r="AK4" s="371">
        <v>43496</v>
      </c>
    </row>
    <row r="5" spans="1:37" s="268" customFormat="1" ht="20.100000000000001" customHeight="1">
      <c r="A5" s="267"/>
      <c r="B5" s="711">
        <v>1</v>
      </c>
      <c r="C5" s="713" t="s">
        <v>36</v>
      </c>
      <c r="D5" s="714" t="s">
        <v>946</v>
      </c>
      <c r="E5" s="711" t="s">
        <v>845</v>
      </c>
      <c r="F5" s="270" t="s">
        <v>39</v>
      </c>
      <c r="G5" s="365"/>
      <c r="H5" s="271"/>
      <c r="I5" s="271"/>
      <c r="J5" s="271"/>
      <c r="K5" s="271"/>
      <c r="L5" s="365"/>
      <c r="M5" s="271"/>
      <c r="N5" s="271"/>
      <c r="O5" s="271"/>
      <c r="P5" s="271"/>
      <c r="Q5" s="271"/>
      <c r="R5" s="271"/>
      <c r="S5" s="365"/>
      <c r="T5" s="372"/>
      <c r="U5" s="271"/>
      <c r="V5" s="271"/>
      <c r="W5" s="271"/>
      <c r="X5" s="271"/>
      <c r="Y5" s="271"/>
      <c r="Z5" s="365"/>
      <c r="AA5" s="271"/>
      <c r="AB5" s="271"/>
      <c r="AC5" s="271"/>
      <c r="AD5" s="271"/>
      <c r="AE5" s="271"/>
      <c r="AF5" s="271"/>
      <c r="AG5" s="365"/>
      <c r="AH5" s="271"/>
      <c r="AI5" s="271"/>
      <c r="AJ5" s="271"/>
      <c r="AK5" s="271"/>
    </row>
    <row r="6" spans="1:37" s="75" customFormat="1" ht="20.100000000000001" customHeight="1">
      <c r="A6" s="82"/>
      <c r="B6" s="711"/>
      <c r="C6" s="713"/>
      <c r="D6" s="714"/>
      <c r="E6" s="711"/>
      <c r="F6" s="269" t="s">
        <v>55</v>
      </c>
      <c r="G6" s="366"/>
      <c r="H6" s="273"/>
      <c r="I6" s="273"/>
      <c r="J6" s="273"/>
      <c r="K6" s="273"/>
      <c r="L6" s="366"/>
      <c r="M6" s="273"/>
      <c r="N6" s="273"/>
      <c r="O6" s="273"/>
      <c r="P6" s="276"/>
      <c r="Q6" s="273"/>
      <c r="R6" s="273"/>
      <c r="S6" s="366"/>
      <c r="T6" s="273"/>
      <c r="U6" s="273"/>
      <c r="V6" s="273"/>
      <c r="W6" s="273"/>
      <c r="X6" s="273"/>
      <c r="Y6" s="273"/>
      <c r="Z6" s="366"/>
      <c r="AA6" s="273"/>
      <c r="AB6" s="273"/>
      <c r="AC6" s="273"/>
      <c r="AD6" s="273"/>
      <c r="AE6" s="273"/>
      <c r="AF6" s="273"/>
      <c r="AG6" s="366"/>
      <c r="AH6" s="273"/>
      <c r="AI6" s="273"/>
      <c r="AJ6" s="273"/>
      <c r="AK6" s="273"/>
    </row>
    <row r="7" spans="1:37" s="75" customFormat="1" ht="20.100000000000001" customHeight="1">
      <c r="A7" s="82"/>
      <c r="B7" s="711">
        <v>2</v>
      </c>
      <c r="C7" s="713" t="s">
        <v>948</v>
      </c>
      <c r="D7" s="711" t="s">
        <v>122</v>
      </c>
      <c r="E7" s="711" t="s">
        <v>944</v>
      </c>
      <c r="F7" s="270" t="s">
        <v>39</v>
      </c>
      <c r="G7" s="366"/>
      <c r="H7" s="273"/>
      <c r="I7" s="273"/>
      <c r="J7" s="273"/>
      <c r="K7" s="273"/>
      <c r="L7" s="366"/>
      <c r="M7" s="273"/>
      <c r="N7" s="273"/>
      <c r="O7" s="273"/>
      <c r="P7" s="273"/>
      <c r="Q7" s="273"/>
      <c r="R7" s="273"/>
      <c r="S7" s="366"/>
      <c r="T7" s="273"/>
      <c r="U7" s="273"/>
      <c r="V7" s="273"/>
      <c r="W7" s="273"/>
      <c r="X7" s="273"/>
      <c r="Y7" s="290"/>
      <c r="Z7" s="366"/>
      <c r="AA7" s="273"/>
      <c r="AB7" s="273"/>
      <c r="AC7" s="273"/>
      <c r="AD7" s="273"/>
      <c r="AE7" s="273"/>
      <c r="AF7" s="273"/>
      <c r="AG7" s="366"/>
      <c r="AH7" s="273"/>
      <c r="AI7" s="273"/>
      <c r="AJ7" s="273"/>
      <c r="AK7" s="273"/>
    </row>
    <row r="8" spans="1:37" s="75" customFormat="1" ht="20.100000000000001" customHeight="1">
      <c r="A8" s="82"/>
      <c r="B8" s="711"/>
      <c r="C8" s="713"/>
      <c r="D8" s="711"/>
      <c r="E8" s="711"/>
      <c r="F8" s="269" t="s">
        <v>55</v>
      </c>
      <c r="G8" s="366"/>
      <c r="H8" s="273"/>
      <c r="I8" s="273"/>
      <c r="J8" s="273"/>
      <c r="K8" s="273"/>
      <c r="L8" s="366"/>
      <c r="M8" s="273"/>
      <c r="N8" s="290"/>
      <c r="O8" s="273"/>
      <c r="P8" s="273"/>
      <c r="Q8" s="273"/>
      <c r="R8" s="273"/>
      <c r="S8" s="366"/>
      <c r="T8" s="273"/>
      <c r="U8" s="273"/>
      <c r="V8" s="273"/>
      <c r="W8" s="273"/>
      <c r="X8" s="273"/>
      <c r="Y8" s="273"/>
      <c r="Z8" s="366"/>
      <c r="AA8" s="273"/>
      <c r="AB8" s="273"/>
      <c r="AC8" s="273"/>
      <c r="AD8" s="273"/>
      <c r="AE8" s="273"/>
      <c r="AF8" s="273"/>
      <c r="AG8" s="366"/>
      <c r="AH8" s="273"/>
      <c r="AI8" s="273"/>
      <c r="AJ8" s="273"/>
      <c r="AK8" s="273"/>
    </row>
    <row r="9" spans="1:37" s="75" customFormat="1" ht="20.100000000000001" customHeight="1">
      <c r="A9" s="82"/>
      <c r="B9" s="711"/>
      <c r="C9" s="713"/>
      <c r="D9" s="714" t="s">
        <v>989</v>
      </c>
      <c r="E9" s="711" t="s">
        <v>849</v>
      </c>
      <c r="F9" s="270" t="s">
        <v>39</v>
      </c>
      <c r="G9" s="366"/>
      <c r="H9" s="273"/>
      <c r="I9" s="273"/>
      <c r="J9" s="273"/>
      <c r="K9" s="273"/>
      <c r="L9" s="366"/>
      <c r="M9" s="273"/>
      <c r="N9" s="290"/>
      <c r="O9" s="273"/>
      <c r="P9" s="273"/>
      <c r="Q9" s="273"/>
      <c r="R9" s="273"/>
      <c r="S9" s="366"/>
      <c r="T9" s="273"/>
      <c r="U9" s="273"/>
      <c r="V9" s="273"/>
      <c r="W9" s="273"/>
      <c r="X9" s="273"/>
      <c r="Y9" s="273"/>
      <c r="Z9" s="366"/>
      <c r="AA9" s="273"/>
      <c r="AB9" s="273"/>
      <c r="AC9" s="273"/>
      <c r="AD9" s="273"/>
      <c r="AE9" s="273"/>
      <c r="AF9" s="273"/>
      <c r="AG9" s="366"/>
      <c r="AH9" s="273"/>
      <c r="AI9" s="273"/>
      <c r="AJ9" s="273"/>
      <c r="AK9" s="273"/>
    </row>
    <row r="10" spans="1:37" s="75" customFormat="1" ht="20.100000000000001" customHeight="1">
      <c r="A10" s="82"/>
      <c r="B10" s="711"/>
      <c r="C10" s="713"/>
      <c r="D10" s="714"/>
      <c r="E10" s="711"/>
      <c r="F10" s="269" t="s">
        <v>55</v>
      </c>
      <c r="G10" s="366"/>
      <c r="H10" s="273"/>
      <c r="I10" s="273"/>
      <c r="J10" s="273"/>
      <c r="K10" s="273"/>
      <c r="L10" s="366"/>
      <c r="M10" s="273"/>
      <c r="N10" s="290"/>
      <c r="O10" s="273"/>
      <c r="P10" s="273"/>
      <c r="Q10" s="273"/>
      <c r="R10" s="273"/>
      <c r="S10" s="366"/>
      <c r="T10" s="273"/>
      <c r="U10" s="273"/>
      <c r="V10" s="273"/>
      <c r="W10" s="273"/>
      <c r="X10" s="273"/>
      <c r="Y10" s="273"/>
      <c r="Z10" s="366"/>
      <c r="AA10" s="273"/>
      <c r="AB10" s="273"/>
      <c r="AC10" s="273"/>
      <c r="AD10" s="273"/>
      <c r="AE10" s="273"/>
      <c r="AF10" s="273"/>
      <c r="AG10" s="366"/>
      <c r="AH10" s="273"/>
      <c r="AI10" s="273"/>
      <c r="AJ10" s="273"/>
      <c r="AK10" s="273"/>
    </row>
    <row r="11" spans="1:37" s="75" customFormat="1" ht="20.100000000000001" customHeight="1">
      <c r="A11" s="82"/>
      <c r="B11" s="711">
        <v>3</v>
      </c>
      <c r="C11" s="713" t="s">
        <v>910</v>
      </c>
      <c r="D11" s="711" t="s">
        <v>947</v>
      </c>
      <c r="E11" s="711" t="s">
        <v>949</v>
      </c>
      <c r="F11" s="270" t="s">
        <v>39</v>
      </c>
      <c r="G11" s="366"/>
      <c r="H11" s="273"/>
      <c r="I11" s="273"/>
      <c r="J11" s="273"/>
      <c r="K11" s="273"/>
      <c r="L11" s="366"/>
      <c r="M11" s="273"/>
      <c r="N11" s="273"/>
      <c r="O11" s="273"/>
      <c r="P11" s="276"/>
      <c r="Q11" s="273"/>
      <c r="R11" s="273"/>
      <c r="S11" s="366"/>
      <c r="T11" s="273"/>
      <c r="U11" s="273"/>
      <c r="V11" s="273"/>
      <c r="W11" s="273"/>
      <c r="X11" s="273"/>
      <c r="Y11" s="273"/>
      <c r="Z11" s="366"/>
      <c r="AA11" s="273"/>
      <c r="AB11" s="273"/>
      <c r="AC11" s="273"/>
      <c r="AD11" s="273"/>
      <c r="AE11" s="273"/>
      <c r="AF11" s="273"/>
      <c r="AG11" s="366"/>
      <c r="AH11" s="273"/>
      <c r="AI11" s="273"/>
      <c r="AJ11" s="273"/>
      <c r="AK11" s="273"/>
    </row>
    <row r="12" spans="1:37" s="75" customFormat="1" ht="20.100000000000001" customHeight="1">
      <c r="A12" s="82"/>
      <c r="B12" s="711"/>
      <c r="C12" s="713"/>
      <c r="D12" s="711"/>
      <c r="E12" s="711"/>
      <c r="F12" s="269" t="s">
        <v>55</v>
      </c>
      <c r="G12" s="366"/>
      <c r="H12" s="273"/>
      <c r="I12" s="273"/>
      <c r="J12" s="273"/>
      <c r="K12" s="273"/>
      <c r="L12" s="366"/>
      <c r="M12" s="273"/>
      <c r="N12" s="273"/>
      <c r="O12" s="273"/>
      <c r="P12" s="273"/>
      <c r="Q12" s="273"/>
      <c r="R12" s="273"/>
      <c r="S12" s="366"/>
      <c r="T12" s="273"/>
      <c r="U12" s="273"/>
      <c r="V12" s="273"/>
      <c r="W12" s="273"/>
      <c r="X12" s="273"/>
      <c r="Y12" s="290"/>
      <c r="Z12" s="366"/>
      <c r="AA12" s="273"/>
      <c r="AB12" s="273"/>
      <c r="AC12" s="273"/>
      <c r="AD12" s="273"/>
      <c r="AE12" s="273"/>
      <c r="AF12" s="273"/>
      <c r="AG12" s="366"/>
      <c r="AH12" s="273"/>
      <c r="AI12" s="273"/>
      <c r="AJ12" s="273"/>
      <c r="AK12" s="273"/>
    </row>
    <row r="13" spans="1:37" s="75" customFormat="1" ht="20.100000000000001" customHeight="1">
      <c r="A13" s="82"/>
      <c r="B13" s="711"/>
      <c r="C13" s="713"/>
      <c r="D13" s="711" t="s">
        <v>969</v>
      </c>
      <c r="E13" s="711" t="s">
        <v>963</v>
      </c>
      <c r="F13" s="270" t="s">
        <v>39</v>
      </c>
      <c r="G13" s="366"/>
      <c r="H13" s="273"/>
      <c r="I13" s="273"/>
      <c r="J13" s="273"/>
      <c r="K13" s="273"/>
      <c r="L13" s="366"/>
      <c r="M13" s="273"/>
      <c r="N13" s="273"/>
      <c r="O13" s="273"/>
      <c r="P13" s="273"/>
      <c r="Q13" s="273"/>
      <c r="R13" s="273"/>
      <c r="S13" s="366"/>
      <c r="T13" s="273"/>
      <c r="U13" s="273"/>
      <c r="V13" s="273"/>
      <c r="W13" s="273"/>
      <c r="X13" s="273"/>
      <c r="Y13" s="290"/>
      <c r="Z13" s="366"/>
      <c r="AA13" s="273"/>
      <c r="AB13" s="273"/>
      <c r="AC13" s="273"/>
      <c r="AD13" s="273"/>
      <c r="AE13" s="273"/>
      <c r="AF13" s="273"/>
      <c r="AG13" s="366"/>
      <c r="AH13" s="273"/>
      <c r="AI13" s="273"/>
      <c r="AJ13" s="273"/>
      <c r="AK13" s="273"/>
    </row>
    <row r="14" spans="1:37" s="75" customFormat="1" ht="20.100000000000001" customHeight="1">
      <c r="A14" s="82"/>
      <c r="B14" s="711"/>
      <c r="C14" s="713"/>
      <c r="D14" s="711"/>
      <c r="E14" s="711"/>
      <c r="F14" s="269" t="s">
        <v>55</v>
      </c>
      <c r="G14" s="366"/>
      <c r="H14" s="273"/>
      <c r="I14" s="273"/>
      <c r="J14" s="273"/>
      <c r="K14" s="273"/>
      <c r="L14" s="366"/>
      <c r="M14" s="273"/>
      <c r="N14" s="273"/>
      <c r="O14" s="273"/>
      <c r="P14" s="273"/>
      <c r="Q14" s="273"/>
      <c r="R14" s="273"/>
      <c r="S14" s="366"/>
      <c r="T14" s="273"/>
      <c r="U14" s="273"/>
      <c r="V14" s="273"/>
      <c r="W14" s="273"/>
      <c r="X14" s="273"/>
      <c r="Y14" s="290"/>
      <c r="Z14" s="366"/>
      <c r="AA14" s="273"/>
      <c r="AB14" s="273"/>
      <c r="AC14" s="273"/>
      <c r="AD14" s="273"/>
      <c r="AE14" s="273"/>
      <c r="AF14" s="273"/>
      <c r="AG14" s="366"/>
      <c r="AH14" s="273"/>
      <c r="AI14" s="273"/>
      <c r="AJ14" s="273"/>
      <c r="AK14" s="273"/>
    </row>
    <row r="15" spans="1:37" s="75" customFormat="1" ht="20.100000000000001" customHeight="1">
      <c r="A15" s="82"/>
      <c r="B15" s="711">
        <v>4</v>
      </c>
      <c r="C15" s="713" t="s">
        <v>968</v>
      </c>
      <c r="D15" s="711" t="s">
        <v>969</v>
      </c>
      <c r="E15" s="711" t="s">
        <v>963</v>
      </c>
      <c r="F15" s="270" t="s">
        <v>39</v>
      </c>
      <c r="G15" s="366"/>
      <c r="H15" s="273"/>
      <c r="I15" s="273"/>
      <c r="J15" s="273"/>
      <c r="K15" s="273"/>
      <c r="L15" s="366"/>
      <c r="M15" s="273"/>
      <c r="N15" s="290"/>
      <c r="O15" s="273"/>
      <c r="P15" s="273"/>
      <c r="Q15" s="273"/>
      <c r="R15" s="273"/>
      <c r="S15" s="366"/>
      <c r="T15" s="273"/>
      <c r="U15" s="273"/>
      <c r="V15" s="273"/>
      <c r="W15" s="273"/>
      <c r="X15" s="273"/>
      <c r="Y15" s="273"/>
      <c r="Z15" s="366"/>
      <c r="AA15" s="273"/>
      <c r="AB15" s="273"/>
      <c r="AC15" s="273"/>
      <c r="AD15" s="273"/>
      <c r="AE15" s="273"/>
      <c r="AF15" s="273"/>
      <c r="AG15" s="366"/>
      <c r="AH15" s="273"/>
      <c r="AI15" s="273"/>
      <c r="AJ15" s="273"/>
      <c r="AK15" s="273"/>
    </row>
    <row r="16" spans="1:37" s="75" customFormat="1" ht="20.100000000000001" customHeight="1">
      <c r="A16" s="82"/>
      <c r="B16" s="711"/>
      <c r="C16" s="713"/>
      <c r="D16" s="711"/>
      <c r="E16" s="711"/>
      <c r="F16" s="269" t="s">
        <v>55</v>
      </c>
      <c r="G16" s="366"/>
      <c r="H16" s="273"/>
      <c r="I16" s="273"/>
      <c r="J16" s="273"/>
      <c r="K16" s="273"/>
      <c r="L16" s="366"/>
      <c r="M16" s="273"/>
      <c r="N16" s="290"/>
      <c r="O16" s="273"/>
      <c r="P16" s="273"/>
      <c r="Q16" s="273"/>
      <c r="R16" s="273"/>
      <c r="S16" s="366"/>
      <c r="T16" s="273"/>
      <c r="U16" s="273"/>
      <c r="V16" s="273"/>
      <c r="W16" s="273"/>
      <c r="X16" s="273"/>
      <c r="Y16" s="273"/>
      <c r="Z16" s="366"/>
      <c r="AA16" s="273"/>
      <c r="AB16" s="273"/>
      <c r="AC16" s="273"/>
      <c r="AD16" s="273"/>
      <c r="AE16" s="273"/>
      <c r="AF16" s="273"/>
      <c r="AG16" s="366"/>
      <c r="AH16" s="273"/>
      <c r="AI16" s="273"/>
      <c r="AJ16" s="273"/>
      <c r="AK16" s="273"/>
    </row>
    <row r="17" spans="1:37" s="75" customFormat="1" ht="20.100000000000001" customHeight="1">
      <c r="A17" s="82"/>
      <c r="B17" s="711"/>
      <c r="C17" s="713"/>
      <c r="D17" s="711" t="s">
        <v>856</v>
      </c>
      <c r="E17" s="711" t="s">
        <v>972</v>
      </c>
      <c r="F17" s="270" t="s">
        <v>39</v>
      </c>
      <c r="G17" s="366"/>
      <c r="H17" s="273"/>
      <c r="I17" s="273"/>
      <c r="J17" s="273"/>
      <c r="K17" s="273"/>
      <c r="L17" s="366"/>
      <c r="M17" s="273"/>
      <c r="N17" s="290"/>
      <c r="O17" s="273"/>
      <c r="P17" s="273"/>
      <c r="Q17" s="273"/>
      <c r="R17" s="273"/>
      <c r="S17" s="366"/>
      <c r="T17" s="273"/>
      <c r="U17" s="273"/>
      <c r="V17" s="273"/>
      <c r="W17" s="273"/>
      <c r="X17" s="273"/>
      <c r="Y17" s="273"/>
      <c r="Z17" s="366"/>
      <c r="AA17" s="273"/>
      <c r="AB17" s="273"/>
      <c r="AC17" s="273"/>
      <c r="AD17" s="273"/>
      <c r="AE17" s="273"/>
      <c r="AF17" s="273"/>
      <c r="AG17" s="366"/>
      <c r="AH17" s="273"/>
      <c r="AI17" s="273"/>
      <c r="AJ17" s="273"/>
      <c r="AK17" s="273"/>
    </row>
    <row r="18" spans="1:37" s="75" customFormat="1" ht="20.100000000000001" customHeight="1">
      <c r="A18" s="82"/>
      <c r="B18" s="711"/>
      <c r="C18" s="713"/>
      <c r="D18" s="711"/>
      <c r="E18" s="711"/>
      <c r="F18" s="269" t="s">
        <v>55</v>
      </c>
      <c r="G18" s="366"/>
      <c r="H18" s="273"/>
      <c r="I18" s="273"/>
      <c r="J18" s="273"/>
      <c r="K18" s="273"/>
      <c r="L18" s="366"/>
      <c r="M18" s="273"/>
      <c r="N18" s="290"/>
      <c r="O18" s="273"/>
      <c r="P18" s="273"/>
      <c r="Q18" s="273"/>
      <c r="R18" s="273"/>
      <c r="S18" s="366"/>
      <c r="T18" s="273"/>
      <c r="U18" s="273"/>
      <c r="V18" s="273"/>
      <c r="W18" s="273"/>
      <c r="X18" s="273"/>
      <c r="Y18" s="273"/>
      <c r="Z18" s="366"/>
      <c r="AA18" s="273"/>
      <c r="AB18" s="273"/>
      <c r="AC18" s="273"/>
      <c r="AD18" s="273"/>
      <c r="AE18" s="273"/>
      <c r="AF18" s="273"/>
      <c r="AG18" s="366"/>
      <c r="AH18" s="273"/>
      <c r="AI18" s="273"/>
      <c r="AJ18" s="273"/>
      <c r="AK18" s="273"/>
    </row>
    <row r="19" spans="1:37" s="75" customFormat="1" ht="20.100000000000001" customHeight="1">
      <c r="A19" s="82"/>
      <c r="B19" s="711"/>
      <c r="C19" s="713"/>
      <c r="D19" s="711" t="s">
        <v>970</v>
      </c>
      <c r="E19" s="711" t="s">
        <v>860</v>
      </c>
      <c r="F19" s="270" t="s">
        <v>39</v>
      </c>
      <c r="G19" s="366"/>
      <c r="H19" s="273"/>
      <c r="I19" s="273"/>
      <c r="J19" s="273"/>
      <c r="K19" s="273"/>
      <c r="L19" s="366"/>
      <c r="M19" s="273"/>
      <c r="N19" s="290"/>
      <c r="O19" s="273"/>
      <c r="P19" s="273"/>
      <c r="Q19" s="273"/>
      <c r="R19" s="273"/>
      <c r="S19" s="366"/>
      <c r="T19" s="273"/>
      <c r="U19" s="273"/>
      <c r="V19" s="273"/>
      <c r="W19" s="273"/>
      <c r="X19" s="273"/>
      <c r="Y19" s="273"/>
      <c r="Z19" s="366"/>
      <c r="AA19" s="273"/>
      <c r="AB19" s="273"/>
      <c r="AC19" s="273"/>
      <c r="AD19" s="273"/>
      <c r="AE19" s="273"/>
      <c r="AF19" s="273"/>
      <c r="AG19" s="366"/>
      <c r="AH19" s="273"/>
      <c r="AI19" s="273"/>
      <c r="AJ19" s="273"/>
      <c r="AK19" s="273"/>
    </row>
    <row r="20" spans="1:37" s="75" customFormat="1" ht="20.100000000000001" customHeight="1">
      <c r="A20" s="82"/>
      <c r="B20" s="711"/>
      <c r="C20" s="713"/>
      <c r="D20" s="711"/>
      <c r="E20" s="711"/>
      <c r="F20" s="269" t="s">
        <v>55</v>
      </c>
      <c r="G20" s="366"/>
      <c r="H20" s="273"/>
      <c r="I20" s="273"/>
      <c r="J20" s="273"/>
      <c r="K20" s="273"/>
      <c r="L20" s="367"/>
      <c r="M20" s="273"/>
      <c r="N20" s="290"/>
      <c r="O20" s="273"/>
      <c r="P20" s="273"/>
      <c r="Q20" s="273"/>
      <c r="R20" s="273"/>
      <c r="S20" s="366"/>
      <c r="T20" s="273"/>
      <c r="U20" s="273"/>
      <c r="V20" s="273"/>
      <c r="W20" s="273"/>
      <c r="X20" s="273"/>
      <c r="Y20" s="273"/>
      <c r="Z20" s="366"/>
      <c r="AA20" s="273"/>
      <c r="AB20" s="273"/>
      <c r="AC20" s="273"/>
      <c r="AD20" s="273"/>
      <c r="AE20" s="273"/>
      <c r="AF20" s="273"/>
      <c r="AG20" s="366"/>
      <c r="AH20" s="273"/>
      <c r="AI20" s="273"/>
      <c r="AJ20" s="273"/>
      <c r="AK20" s="273"/>
    </row>
    <row r="21" spans="1:37" s="75" customFormat="1" ht="20.100000000000001" customHeight="1">
      <c r="A21" s="82"/>
      <c r="B21" s="711"/>
      <c r="C21" s="713"/>
      <c r="D21" s="711" t="s">
        <v>971</v>
      </c>
      <c r="E21" s="711" t="s">
        <v>861</v>
      </c>
      <c r="F21" s="270" t="s">
        <v>39</v>
      </c>
      <c r="G21" s="366"/>
      <c r="H21" s="273"/>
      <c r="I21" s="273"/>
      <c r="J21" s="273"/>
      <c r="K21" s="273"/>
      <c r="L21" s="367"/>
      <c r="M21" s="273"/>
      <c r="N21" s="290"/>
      <c r="O21" s="273"/>
      <c r="P21" s="273"/>
      <c r="Q21" s="273"/>
      <c r="R21" s="273"/>
      <c r="S21" s="366"/>
      <c r="T21" s="273"/>
      <c r="U21" s="273"/>
      <c r="V21" s="273"/>
      <c r="W21" s="273"/>
      <c r="X21" s="273"/>
      <c r="Y21" s="273"/>
      <c r="Z21" s="366"/>
      <c r="AA21" s="273"/>
      <c r="AB21" s="273"/>
      <c r="AC21" s="273"/>
      <c r="AD21" s="273"/>
      <c r="AE21" s="273"/>
      <c r="AF21" s="273"/>
      <c r="AG21" s="366"/>
      <c r="AH21" s="273"/>
      <c r="AI21" s="273"/>
      <c r="AJ21" s="273"/>
      <c r="AK21" s="273"/>
    </row>
    <row r="22" spans="1:37" s="75" customFormat="1" ht="20.100000000000001" customHeight="1">
      <c r="A22" s="82"/>
      <c r="B22" s="711"/>
      <c r="C22" s="713"/>
      <c r="D22" s="711"/>
      <c r="E22" s="711"/>
      <c r="F22" s="269" t="s">
        <v>55</v>
      </c>
      <c r="G22" s="366"/>
      <c r="H22" s="273"/>
      <c r="I22" s="273"/>
      <c r="J22" s="273"/>
      <c r="K22" s="273"/>
      <c r="L22" s="366"/>
      <c r="M22" s="273"/>
      <c r="N22" s="290"/>
      <c r="O22" s="273"/>
      <c r="P22" s="273"/>
      <c r="Q22" s="273"/>
      <c r="R22" s="273"/>
      <c r="S22" s="366"/>
      <c r="T22" s="273"/>
      <c r="U22" s="273"/>
      <c r="V22" s="273"/>
      <c r="W22" s="273"/>
      <c r="X22" s="273"/>
      <c r="Y22" s="273"/>
      <c r="Z22" s="366"/>
      <c r="AA22" s="273"/>
      <c r="AB22" s="273"/>
      <c r="AC22" s="273"/>
      <c r="AD22" s="273"/>
      <c r="AE22" s="273"/>
      <c r="AF22" s="273"/>
      <c r="AG22" s="366"/>
      <c r="AH22" s="273"/>
      <c r="AI22" s="273"/>
      <c r="AJ22" s="273"/>
      <c r="AK22" s="273"/>
    </row>
    <row r="23" spans="1:37" s="75" customFormat="1" ht="20.100000000000001" customHeight="1">
      <c r="A23" s="82"/>
      <c r="B23" s="711">
        <v>5</v>
      </c>
      <c r="C23" s="713" t="s">
        <v>6</v>
      </c>
      <c r="D23" s="711" t="s">
        <v>950</v>
      </c>
      <c r="E23" s="711" t="s">
        <v>849</v>
      </c>
      <c r="F23" s="270" t="s">
        <v>39</v>
      </c>
      <c r="G23" s="366"/>
      <c r="H23" s="273"/>
      <c r="I23" s="273"/>
      <c r="J23" s="273"/>
      <c r="K23" s="273"/>
      <c r="L23" s="366"/>
      <c r="M23" s="273"/>
      <c r="N23" s="290"/>
      <c r="O23" s="273"/>
      <c r="P23" s="273"/>
      <c r="Q23" s="273"/>
      <c r="R23" s="273"/>
      <c r="S23" s="366"/>
      <c r="T23" s="273"/>
      <c r="U23" s="273"/>
      <c r="V23" s="273"/>
      <c r="W23" s="273"/>
      <c r="X23" s="273"/>
      <c r="Y23" s="273"/>
      <c r="Z23" s="366"/>
      <c r="AA23" s="273"/>
      <c r="AB23" s="273"/>
      <c r="AC23" s="273"/>
      <c r="AD23" s="273"/>
      <c r="AE23" s="273"/>
      <c r="AF23" s="273"/>
      <c r="AG23" s="366"/>
      <c r="AH23" s="273"/>
      <c r="AI23" s="273"/>
      <c r="AJ23" s="273"/>
      <c r="AK23" s="273"/>
    </row>
    <row r="24" spans="1:37" s="75" customFormat="1" ht="20.100000000000001" customHeight="1">
      <c r="A24" s="82"/>
      <c r="B24" s="711"/>
      <c r="C24" s="713"/>
      <c r="D24" s="711"/>
      <c r="E24" s="711"/>
      <c r="F24" s="269" t="s">
        <v>55</v>
      </c>
      <c r="G24" s="366"/>
      <c r="H24" s="273"/>
      <c r="I24" s="273"/>
      <c r="J24" s="273"/>
      <c r="K24" s="273"/>
      <c r="L24" s="366"/>
      <c r="M24" s="273"/>
      <c r="N24" s="273"/>
      <c r="O24" s="273"/>
      <c r="P24" s="273"/>
      <c r="Q24" s="273"/>
      <c r="R24" s="273"/>
      <c r="S24" s="366"/>
      <c r="T24" s="273"/>
      <c r="U24" s="273"/>
      <c r="V24" s="273"/>
      <c r="W24" s="273"/>
      <c r="X24" s="273"/>
      <c r="Y24" s="290"/>
      <c r="Z24" s="366"/>
      <c r="AA24" s="273"/>
      <c r="AB24" s="273"/>
      <c r="AC24" s="273"/>
      <c r="AD24" s="273"/>
      <c r="AE24" s="273"/>
      <c r="AF24" s="273"/>
      <c r="AG24" s="366"/>
      <c r="AH24" s="273"/>
      <c r="AI24" s="273"/>
      <c r="AJ24" s="273"/>
      <c r="AK24" s="273"/>
    </row>
    <row r="25" spans="1:37" s="75" customFormat="1" ht="20.100000000000001" customHeight="1">
      <c r="A25" s="82"/>
      <c r="B25" s="711"/>
      <c r="C25" s="713"/>
      <c r="D25" s="711" t="s">
        <v>973</v>
      </c>
      <c r="E25" s="711" t="s">
        <v>975</v>
      </c>
      <c r="F25" s="270" t="s">
        <v>39</v>
      </c>
      <c r="G25" s="366"/>
      <c r="H25" s="273"/>
      <c r="I25" s="273"/>
      <c r="J25" s="273"/>
      <c r="K25" s="273"/>
      <c r="L25" s="366"/>
      <c r="M25" s="273"/>
      <c r="N25" s="273"/>
      <c r="O25" s="273"/>
      <c r="P25" s="273"/>
      <c r="Q25" s="273"/>
      <c r="R25" s="273"/>
      <c r="S25" s="366"/>
      <c r="T25" s="273"/>
      <c r="U25" s="273"/>
      <c r="V25" s="273"/>
      <c r="W25" s="273"/>
      <c r="X25" s="273"/>
      <c r="Y25" s="290"/>
      <c r="Z25" s="366"/>
      <c r="AA25" s="273"/>
      <c r="AB25" s="273"/>
      <c r="AC25" s="273"/>
      <c r="AD25" s="273"/>
      <c r="AE25" s="273"/>
      <c r="AF25" s="273"/>
      <c r="AG25" s="366"/>
      <c r="AH25" s="273"/>
      <c r="AI25" s="273"/>
      <c r="AJ25" s="273"/>
      <c r="AK25" s="273"/>
    </row>
    <row r="26" spans="1:37" s="75" customFormat="1" ht="20.100000000000001" customHeight="1">
      <c r="A26" s="82"/>
      <c r="B26" s="711"/>
      <c r="C26" s="713"/>
      <c r="D26" s="711"/>
      <c r="E26" s="711"/>
      <c r="F26" s="269" t="s">
        <v>55</v>
      </c>
      <c r="G26" s="366"/>
      <c r="H26" s="273"/>
      <c r="I26" s="273"/>
      <c r="J26" s="273"/>
      <c r="K26" s="273"/>
      <c r="L26" s="366"/>
      <c r="M26" s="273"/>
      <c r="N26" s="273"/>
      <c r="O26" s="273"/>
      <c r="P26" s="273"/>
      <c r="Q26" s="273"/>
      <c r="R26" s="273"/>
      <c r="S26" s="366"/>
      <c r="T26" s="273"/>
      <c r="U26" s="273"/>
      <c r="V26" s="273"/>
      <c r="W26" s="273"/>
      <c r="X26" s="273"/>
      <c r="Y26" s="290"/>
      <c r="Z26" s="366"/>
      <c r="AA26" s="273"/>
      <c r="AB26" s="273"/>
      <c r="AC26" s="273"/>
      <c r="AD26" s="273"/>
      <c r="AE26" s="273"/>
      <c r="AF26" s="273"/>
      <c r="AG26" s="366"/>
      <c r="AH26" s="273"/>
      <c r="AI26" s="273"/>
      <c r="AJ26" s="273"/>
      <c r="AK26" s="273"/>
    </row>
    <row r="27" spans="1:37" s="75" customFormat="1" ht="20.100000000000001" customHeight="1">
      <c r="A27" s="82"/>
      <c r="B27" s="711"/>
      <c r="C27" s="713"/>
      <c r="D27" s="711" t="s">
        <v>974</v>
      </c>
      <c r="E27" s="711" t="s">
        <v>975</v>
      </c>
      <c r="F27" s="270" t="s">
        <v>39</v>
      </c>
      <c r="G27" s="366"/>
      <c r="H27" s="273"/>
      <c r="I27" s="273"/>
      <c r="J27" s="273"/>
      <c r="K27" s="273"/>
      <c r="L27" s="366"/>
      <c r="M27" s="273"/>
      <c r="N27" s="273"/>
      <c r="O27" s="273"/>
      <c r="P27" s="273"/>
      <c r="Q27" s="273"/>
      <c r="R27" s="273"/>
      <c r="S27" s="366"/>
      <c r="T27" s="273"/>
      <c r="U27" s="273"/>
      <c r="V27" s="273"/>
      <c r="W27" s="273"/>
      <c r="X27" s="273"/>
      <c r="Y27" s="290"/>
      <c r="Z27" s="366"/>
      <c r="AA27" s="273"/>
      <c r="AB27" s="273"/>
      <c r="AC27" s="273"/>
      <c r="AD27" s="273"/>
      <c r="AE27" s="273"/>
      <c r="AF27" s="273"/>
      <c r="AG27" s="366"/>
      <c r="AH27" s="273"/>
      <c r="AI27" s="273"/>
      <c r="AJ27" s="273"/>
      <c r="AK27" s="273"/>
    </row>
    <row r="28" spans="1:37" s="75" customFormat="1" ht="20.100000000000001" customHeight="1">
      <c r="A28" s="82"/>
      <c r="B28" s="711"/>
      <c r="C28" s="713"/>
      <c r="D28" s="711"/>
      <c r="E28" s="711"/>
      <c r="F28" s="269" t="s">
        <v>55</v>
      </c>
      <c r="G28" s="366"/>
      <c r="H28" s="273"/>
      <c r="I28" s="273"/>
      <c r="J28" s="273"/>
      <c r="K28" s="273"/>
      <c r="L28" s="366"/>
      <c r="M28" s="273"/>
      <c r="N28" s="273"/>
      <c r="O28" s="273"/>
      <c r="P28" s="273"/>
      <c r="Q28" s="273"/>
      <c r="R28" s="273"/>
      <c r="S28" s="366"/>
      <c r="T28" s="273"/>
      <c r="U28" s="273"/>
      <c r="V28" s="273"/>
      <c r="W28" s="273"/>
      <c r="X28" s="273"/>
      <c r="Y28" s="290"/>
      <c r="Z28" s="366"/>
      <c r="AA28" s="273"/>
      <c r="AB28" s="273"/>
      <c r="AC28" s="273"/>
      <c r="AD28" s="273"/>
      <c r="AE28" s="273"/>
      <c r="AF28" s="273"/>
      <c r="AG28" s="366"/>
      <c r="AH28" s="273"/>
      <c r="AI28" s="273"/>
      <c r="AJ28" s="273"/>
      <c r="AK28" s="273"/>
    </row>
    <row r="29" spans="1:37" s="75" customFormat="1" ht="20.100000000000001" customHeight="1">
      <c r="A29" s="82"/>
      <c r="B29" s="711">
        <v>6</v>
      </c>
      <c r="C29" s="713" t="s">
        <v>7</v>
      </c>
      <c r="D29" s="711" t="s">
        <v>951</v>
      </c>
      <c r="E29" s="711" t="s">
        <v>952</v>
      </c>
      <c r="F29" s="270" t="s">
        <v>39</v>
      </c>
      <c r="G29" s="366"/>
      <c r="H29" s="273"/>
      <c r="I29" s="273"/>
      <c r="J29" s="273"/>
      <c r="K29" s="273"/>
      <c r="L29" s="366"/>
      <c r="M29" s="273"/>
      <c r="N29" s="273"/>
      <c r="O29" s="273"/>
      <c r="P29" s="273"/>
      <c r="Q29" s="273"/>
      <c r="R29" s="273"/>
      <c r="S29" s="366"/>
      <c r="T29" s="273"/>
      <c r="U29" s="273"/>
      <c r="V29" s="273"/>
      <c r="W29" s="273"/>
      <c r="X29" s="273"/>
      <c r="Y29" s="290"/>
      <c r="Z29" s="366"/>
      <c r="AA29" s="273"/>
      <c r="AB29" s="273"/>
      <c r="AC29" s="273"/>
      <c r="AD29" s="273"/>
      <c r="AE29" s="273"/>
      <c r="AF29" s="273"/>
      <c r="AG29" s="366"/>
      <c r="AH29" s="273"/>
      <c r="AI29" s="273"/>
      <c r="AJ29" s="273"/>
      <c r="AK29" s="273"/>
    </row>
    <row r="30" spans="1:37" s="75" customFormat="1" ht="20.100000000000001" customHeight="1">
      <c r="A30" s="82"/>
      <c r="B30" s="711"/>
      <c r="C30" s="713"/>
      <c r="D30" s="711"/>
      <c r="E30" s="711"/>
      <c r="F30" s="269" t="s">
        <v>55</v>
      </c>
      <c r="G30" s="366"/>
      <c r="H30" s="273"/>
      <c r="I30" s="273"/>
      <c r="J30" s="273"/>
      <c r="K30" s="273"/>
      <c r="L30" s="366"/>
      <c r="M30" s="273"/>
      <c r="N30" s="273"/>
      <c r="O30" s="273"/>
      <c r="P30" s="273"/>
      <c r="Q30" s="273"/>
      <c r="R30" s="273"/>
      <c r="S30" s="366"/>
      <c r="T30" s="276"/>
      <c r="U30" s="273"/>
      <c r="V30" s="273"/>
      <c r="W30" s="273"/>
      <c r="X30" s="273"/>
      <c r="Y30" s="273"/>
      <c r="Z30" s="366"/>
      <c r="AA30" s="273"/>
      <c r="AB30" s="273"/>
      <c r="AC30" s="273"/>
      <c r="AD30" s="273"/>
      <c r="AE30" s="273"/>
      <c r="AF30" s="273"/>
      <c r="AG30" s="366"/>
      <c r="AH30" s="273"/>
      <c r="AI30" s="273"/>
      <c r="AJ30" s="273"/>
      <c r="AK30" s="273"/>
    </row>
    <row r="31" spans="1:37" s="75" customFormat="1" ht="20.100000000000001" customHeight="1">
      <c r="A31" s="82"/>
      <c r="B31" s="711"/>
      <c r="C31" s="713"/>
      <c r="D31" s="711" t="s">
        <v>964</v>
      </c>
      <c r="E31" s="711" t="s">
        <v>849</v>
      </c>
      <c r="F31" s="270" t="s">
        <v>39</v>
      </c>
      <c r="G31" s="366"/>
      <c r="H31" s="273"/>
      <c r="I31" s="273"/>
      <c r="J31" s="273"/>
      <c r="K31" s="273"/>
      <c r="L31" s="366"/>
      <c r="M31" s="273"/>
      <c r="N31" s="273"/>
      <c r="O31" s="273"/>
      <c r="P31" s="273"/>
      <c r="Q31" s="273"/>
      <c r="R31" s="273"/>
      <c r="S31" s="366"/>
      <c r="T31" s="276"/>
      <c r="U31" s="273"/>
      <c r="V31" s="273"/>
      <c r="W31" s="273"/>
      <c r="X31" s="273"/>
      <c r="Y31" s="273"/>
      <c r="Z31" s="366"/>
      <c r="AA31" s="273"/>
      <c r="AB31" s="273"/>
      <c r="AC31" s="273"/>
      <c r="AD31" s="273"/>
      <c r="AE31" s="273"/>
      <c r="AF31" s="273"/>
      <c r="AG31" s="366"/>
      <c r="AH31" s="273"/>
      <c r="AI31" s="273"/>
      <c r="AJ31" s="273"/>
      <c r="AK31" s="273"/>
    </row>
    <row r="32" spans="1:37" s="75" customFormat="1" ht="20.100000000000001" customHeight="1">
      <c r="A32" s="82"/>
      <c r="B32" s="711"/>
      <c r="C32" s="713"/>
      <c r="D32" s="711"/>
      <c r="E32" s="711"/>
      <c r="F32" s="269" t="s">
        <v>55</v>
      </c>
      <c r="G32" s="366"/>
      <c r="H32" s="273"/>
      <c r="I32" s="273"/>
      <c r="J32" s="273"/>
      <c r="K32" s="273"/>
      <c r="L32" s="366"/>
      <c r="M32" s="273"/>
      <c r="N32" s="273"/>
      <c r="O32" s="273"/>
      <c r="P32" s="273"/>
      <c r="Q32" s="273"/>
      <c r="R32" s="273"/>
      <c r="S32" s="366"/>
      <c r="T32" s="276"/>
      <c r="U32" s="273"/>
      <c r="V32" s="273"/>
      <c r="W32" s="273"/>
      <c r="X32" s="273"/>
      <c r="Y32" s="273"/>
      <c r="Z32" s="366"/>
      <c r="AA32" s="273"/>
      <c r="AB32" s="273"/>
      <c r="AC32" s="273"/>
      <c r="AD32" s="273"/>
      <c r="AE32" s="273"/>
      <c r="AF32" s="273"/>
      <c r="AG32" s="366"/>
      <c r="AH32" s="273"/>
      <c r="AI32" s="273"/>
      <c r="AJ32" s="273"/>
      <c r="AK32" s="273"/>
    </row>
    <row r="33" spans="1:37" s="75" customFormat="1" ht="20.100000000000001" customHeight="1">
      <c r="A33" s="82"/>
      <c r="B33" s="711">
        <v>7</v>
      </c>
      <c r="C33" s="713" t="s">
        <v>867</v>
      </c>
      <c r="D33" s="711" t="s">
        <v>964</v>
      </c>
      <c r="E33" s="711" t="s">
        <v>849</v>
      </c>
      <c r="F33" s="270" t="s">
        <v>39</v>
      </c>
      <c r="G33" s="366"/>
      <c r="H33" s="273"/>
      <c r="I33" s="273"/>
      <c r="J33" s="273"/>
      <c r="K33" s="273"/>
      <c r="L33" s="366"/>
      <c r="M33" s="273"/>
      <c r="N33" s="273"/>
      <c r="O33" s="273"/>
      <c r="P33" s="273"/>
      <c r="Q33" s="273"/>
      <c r="R33" s="273"/>
      <c r="S33" s="366"/>
      <c r="T33" s="276"/>
      <c r="U33" s="273"/>
      <c r="V33" s="273"/>
      <c r="W33" s="273"/>
      <c r="X33" s="273"/>
      <c r="Y33" s="273"/>
      <c r="Z33" s="366"/>
      <c r="AA33" s="273"/>
      <c r="AB33" s="273"/>
      <c r="AC33" s="273"/>
      <c r="AD33" s="273"/>
      <c r="AE33" s="273"/>
      <c r="AF33" s="273"/>
      <c r="AG33" s="366"/>
      <c r="AH33" s="273"/>
      <c r="AI33" s="273"/>
      <c r="AJ33" s="273"/>
      <c r="AK33" s="273"/>
    </row>
    <row r="34" spans="1:37" s="75" customFormat="1" ht="20.100000000000001" customHeight="1">
      <c r="A34" s="82"/>
      <c r="B34" s="711"/>
      <c r="C34" s="713"/>
      <c r="D34" s="711"/>
      <c r="E34" s="711"/>
      <c r="F34" s="269" t="s">
        <v>55</v>
      </c>
      <c r="G34" s="366"/>
      <c r="H34" s="273"/>
      <c r="I34" s="273"/>
      <c r="J34" s="273"/>
      <c r="K34" s="273"/>
      <c r="L34" s="366"/>
      <c r="M34" s="273"/>
      <c r="N34" s="273"/>
      <c r="O34" s="273"/>
      <c r="P34" s="273"/>
      <c r="Q34" s="273"/>
      <c r="R34" s="273"/>
      <c r="S34" s="366"/>
      <c r="T34" s="276"/>
      <c r="U34" s="273"/>
      <c r="V34" s="273"/>
      <c r="W34" s="273"/>
      <c r="X34" s="273"/>
      <c r="Y34" s="273"/>
      <c r="Z34" s="366"/>
      <c r="AA34" s="273"/>
      <c r="AB34" s="273"/>
      <c r="AC34" s="273"/>
      <c r="AD34" s="273"/>
      <c r="AE34" s="273"/>
      <c r="AF34" s="273"/>
      <c r="AG34" s="366"/>
      <c r="AH34" s="273"/>
      <c r="AI34" s="273"/>
      <c r="AJ34" s="273"/>
      <c r="AK34" s="273"/>
    </row>
    <row r="35" spans="1:37" s="75" customFormat="1" ht="20.100000000000001" customHeight="1">
      <c r="A35" s="82"/>
      <c r="B35" s="711">
        <v>8</v>
      </c>
      <c r="C35" s="713" t="s">
        <v>868</v>
      </c>
      <c r="D35" s="714" t="s">
        <v>953</v>
      </c>
      <c r="E35" s="711" t="s">
        <v>956</v>
      </c>
      <c r="F35" s="270" t="s">
        <v>39</v>
      </c>
      <c r="G35" s="366"/>
      <c r="H35" s="273"/>
      <c r="I35" s="273"/>
      <c r="J35" s="273"/>
      <c r="K35" s="273"/>
      <c r="L35" s="366"/>
      <c r="M35" s="273"/>
      <c r="N35" s="273"/>
      <c r="O35" s="273"/>
      <c r="P35" s="273"/>
      <c r="Q35" s="273"/>
      <c r="R35" s="273"/>
      <c r="S35" s="366"/>
      <c r="T35" s="276"/>
      <c r="U35" s="273"/>
      <c r="V35" s="273"/>
      <c r="W35" s="273"/>
      <c r="X35" s="273"/>
      <c r="Y35" s="273"/>
      <c r="Z35" s="366"/>
      <c r="AA35" s="273"/>
      <c r="AB35" s="273"/>
      <c r="AC35" s="273"/>
      <c r="AD35" s="273"/>
      <c r="AE35" s="273"/>
      <c r="AF35" s="273"/>
      <c r="AG35" s="366"/>
      <c r="AH35" s="273"/>
      <c r="AI35" s="273"/>
      <c r="AJ35" s="273"/>
      <c r="AK35" s="273"/>
    </row>
    <row r="36" spans="1:37" s="75" customFormat="1" ht="20.100000000000001" customHeight="1">
      <c r="A36" s="82"/>
      <c r="B36" s="711"/>
      <c r="C36" s="713"/>
      <c r="D36" s="714"/>
      <c r="E36" s="711"/>
      <c r="F36" s="269" t="s">
        <v>55</v>
      </c>
      <c r="G36" s="366"/>
      <c r="H36" s="273"/>
      <c r="I36" s="273"/>
      <c r="J36" s="273"/>
      <c r="K36" s="273"/>
      <c r="L36" s="366"/>
      <c r="M36" s="273"/>
      <c r="N36" s="273"/>
      <c r="O36" s="273"/>
      <c r="P36" s="273"/>
      <c r="Q36" s="273"/>
      <c r="R36" s="273"/>
      <c r="S36" s="366"/>
      <c r="T36" s="276"/>
      <c r="U36" s="273"/>
      <c r="V36" s="273"/>
      <c r="W36" s="273"/>
      <c r="X36" s="273"/>
      <c r="Y36" s="273"/>
      <c r="Z36" s="366"/>
      <c r="AA36" s="273"/>
      <c r="AB36" s="273"/>
      <c r="AC36" s="273"/>
      <c r="AD36" s="273"/>
      <c r="AE36" s="273"/>
      <c r="AF36" s="290"/>
      <c r="AG36" s="366"/>
      <c r="AH36" s="273"/>
      <c r="AI36" s="273"/>
      <c r="AJ36" s="273"/>
      <c r="AK36" s="273"/>
    </row>
    <row r="37" spans="1:37" s="75" customFormat="1" ht="20.100000000000001" customHeight="1">
      <c r="A37" s="82"/>
      <c r="B37" s="711"/>
      <c r="C37" s="713"/>
      <c r="D37" s="714" t="s">
        <v>954</v>
      </c>
      <c r="E37" s="711" t="s">
        <v>870</v>
      </c>
      <c r="F37" s="270" t="s">
        <v>39</v>
      </c>
      <c r="G37" s="366"/>
      <c r="H37" s="273"/>
      <c r="I37" s="273"/>
      <c r="J37" s="273"/>
      <c r="K37" s="273"/>
      <c r="L37" s="366"/>
      <c r="M37" s="273"/>
      <c r="N37" s="273"/>
      <c r="O37" s="273"/>
      <c r="P37" s="273"/>
      <c r="Q37" s="273"/>
      <c r="R37" s="273"/>
      <c r="S37" s="366"/>
      <c r="T37" s="276"/>
      <c r="U37" s="273"/>
      <c r="V37" s="273"/>
      <c r="W37" s="273"/>
      <c r="X37" s="273"/>
      <c r="Y37" s="273"/>
      <c r="Z37" s="366"/>
      <c r="AA37" s="273"/>
      <c r="AB37" s="273"/>
      <c r="AC37" s="273"/>
      <c r="AD37" s="273"/>
      <c r="AE37" s="273"/>
      <c r="AF37" s="290"/>
      <c r="AG37" s="366"/>
      <c r="AH37" s="273"/>
      <c r="AI37" s="273"/>
      <c r="AJ37" s="273"/>
      <c r="AK37" s="273"/>
    </row>
    <row r="38" spans="1:37" s="75" customFormat="1" ht="20.100000000000001" customHeight="1">
      <c r="A38" s="82"/>
      <c r="B38" s="711"/>
      <c r="C38" s="713"/>
      <c r="D38" s="714"/>
      <c r="E38" s="711"/>
      <c r="F38" s="269" t="s">
        <v>55</v>
      </c>
      <c r="G38" s="366"/>
      <c r="H38" s="273"/>
      <c r="I38" s="273"/>
      <c r="J38" s="273"/>
      <c r="K38" s="273"/>
      <c r="L38" s="366"/>
      <c r="M38" s="273"/>
      <c r="N38" s="273"/>
      <c r="O38" s="273"/>
      <c r="P38" s="273"/>
      <c r="Q38" s="273"/>
      <c r="R38" s="273"/>
      <c r="S38" s="366"/>
      <c r="T38" s="273"/>
      <c r="U38" s="273"/>
      <c r="V38" s="273"/>
      <c r="W38" s="273"/>
      <c r="X38" s="273"/>
      <c r="Y38" s="273"/>
      <c r="Z38" s="366"/>
      <c r="AA38" s="273"/>
      <c r="AB38" s="273"/>
      <c r="AC38" s="273"/>
      <c r="AD38" s="273"/>
      <c r="AE38" s="273"/>
      <c r="AF38" s="290"/>
      <c r="AG38" s="366"/>
      <c r="AH38" s="273"/>
      <c r="AI38" s="273"/>
      <c r="AJ38" s="273"/>
      <c r="AK38" s="273"/>
    </row>
    <row r="39" spans="1:37" s="75" customFormat="1" ht="20.100000000000001" customHeight="1">
      <c r="A39" s="82"/>
      <c r="B39" s="711"/>
      <c r="C39" s="713"/>
      <c r="D39" s="711" t="s">
        <v>955</v>
      </c>
      <c r="E39" s="714" t="s">
        <v>957</v>
      </c>
      <c r="F39" s="270" t="s">
        <v>39</v>
      </c>
      <c r="G39" s="366"/>
      <c r="H39" s="273"/>
      <c r="I39" s="273"/>
      <c r="J39" s="273"/>
      <c r="K39" s="273"/>
      <c r="L39" s="366"/>
      <c r="M39" s="273"/>
      <c r="N39" s="273"/>
      <c r="O39" s="273"/>
      <c r="P39" s="273"/>
      <c r="Q39" s="273"/>
      <c r="R39" s="273"/>
      <c r="S39" s="366"/>
      <c r="T39" s="273"/>
      <c r="U39" s="273"/>
      <c r="V39" s="273"/>
      <c r="W39" s="273"/>
      <c r="X39" s="273"/>
      <c r="Y39" s="273"/>
      <c r="Z39" s="366"/>
      <c r="AA39" s="273"/>
      <c r="AB39" s="273"/>
      <c r="AC39" s="273"/>
      <c r="AD39" s="273"/>
      <c r="AE39" s="273"/>
      <c r="AF39" s="290"/>
      <c r="AG39" s="366"/>
      <c r="AH39" s="273"/>
      <c r="AI39" s="273"/>
      <c r="AJ39" s="273"/>
      <c r="AK39" s="273"/>
    </row>
    <row r="40" spans="1:37" s="75" customFormat="1" ht="20.100000000000001" customHeight="1">
      <c r="A40" s="82"/>
      <c r="B40" s="711"/>
      <c r="C40" s="713"/>
      <c r="D40" s="711"/>
      <c r="E40" s="714"/>
      <c r="F40" s="269" t="s">
        <v>55</v>
      </c>
      <c r="G40" s="366"/>
      <c r="H40" s="273"/>
      <c r="I40" s="273"/>
      <c r="J40" s="273"/>
      <c r="K40" s="273"/>
      <c r="L40" s="366"/>
      <c r="M40" s="273"/>
      <c r="N40" s="273"/>
      <c r="O40" s="273"/>
      <c r="P40" s="273"/>
      <c r="Q40" s="273"/>
      <c r="R40" s="273"/>
      <c r="S40" s="366"/>
      <c r="T40" s="273"/>
      <c r="U40" s="273"/>
      <c r="V40" s="273"/>
      <c r="W40" s="273"/>
      <c r="X40" s="273"/>
      <c r="Y40" s="273"/>
      <c r="Z40" s="366"/>
      <c r="AA40" s="273"/>
      <c r="AB40" s="273"/>
      <c r="AC40" s="273"/>
      <c r="AD40" s="273"/>
      <c r="AE40" s="273"/>
      <c r="AF40" s="290"/>
      <c r="AG40" s="366"/>
      <c r="AH40" s="273"/>
      <c r="AI40" s="273"/>
      <c r="AJ40" s="273"/>
      <c r="AK40" s="273"/>
    </row>
    <row r="41" spans="1:37" s="75" customFormat="1" ht="20.100000000000001" customHeight="1">
      <c r="A41" s="82"/>
      <c r="B41" s="711">
        <v>9</v>
      </c>
      <c r="C41" s="713" t="s">
        <v>1017</v>
      </c>
      <c r="D41" s="711" t="s">
        <v>95</v>
      </c>
      <c r="E41" s="714" t="s">
        <v>992</v>
      </c>
      <c r="F41" s="270" t="s">
        <v>39</v>
      </c>
      <c r="G41" s="366"/>
      <c r="H41" s="273"/>
      <c r="I41" s="273"/>
      <c r="J41" s="273"/>
      <c r="K41" s="273"/>
      <c r="L41" s="366"/>
      <c r="M41" s="273"/>
      <c r="N41" s="273"/>
      <c r="O41" s="273"/>
      <c r="P41" s="273"/>
      <c r="Q41" s="273"/>
      <c r="R41" s="273"/>
      <c r="S41" s="366"/>
      <c r="T41" s="273"/>
      <c r="U41" s="273"/>
      <c r="V41" s="273"/>
      <c r="W41" s="273"/>
      <c r="X41" s="273"/>
      <c r="Y41" s="273"/>
      <c r="Z41" s="366"/>
      <c r="AA41" s="273"/>
      <c r="AB41" s="273"/>
      <c r="AC41" s="273"/>
      <c r="AD41" s="273"/>
      <c r="AE41" s="273"/>
      <c r="AF41" s="290"/>
      <c r="AG41" s="366"/>
      <c r="AH41" s="273"/>
      <c r="AI41" s="273"/>
      <c r="AJ41" s="273"/>
      <c r="AK41" s="273"/>
    </row>
    <row r="42" spans="1:37" s="75" customFormat="1" ht="20.100000000000001" customHeight="1">
      <c r="A42" s="82"/>
      <c r="B42" s="711"/>
      <c r="C42" s="713"/>
      <c r="D42" s="711"/>
      <c r="E42" s="714"/>
      <c r="F42" s="269" t="s">
        <v>55</v>
      </c>
      <c r="G42" s="366"/>
      <c r="H42" s="273"/>
      <c r="I42" s="273"/>
      <c r="J42" s="273"/>
      <c r="K42" s="273"/>
      <c r="L42" s="366"/>
      <c r="M42" s="273"/>
      <c r="N42" s="273"/>
      <c r="O42" s="273"/>
      <c r="P42" s="273"/>
      <c r="Q42" s="273"/>
      <c r="R42" s="273"/>
      <c r="S42" s="366"/>
      <c r="T42" s="273"/>
      <c r="U42" s="273"/>
      <c r="V42" s="273"/>
      <c r="W42" s="273"/>
      <c r="X42" s="273"/>
      <c r="Y42" s="273"/>
      <c r="Z42" s="366"/>
      <c r="AA42" s="273"/>
      <c r="AB42" s="273"/>
      <c r="AC42" s="273"/>
      <c r="AD42" s="273"/>
      <c r="AE42" s="273"/>
      <c r="AF42" s="290"/>
      <c r="AG42" s="366"/>
      <c r="AH42" s="273"/>
      <c r="AI42" s="273"/>
      <c r="AJ42" s="273"/>
      <c r="AK42" s="273"/>
    </row>
    <row r="43" spans="1:37" s="75" customFormat="1" ht="20.100000000000001" customHeight="1">
      <c r="A43" s="82"/>
      <c r="B43" s="711">
        <v>10</v>
      </c>
      <c r="C43" s="713" t="s">
        <v>25</v>
      </c>
      <c r="D43" s="711" t="s">
        <v>11</v>
      </c>
      <c r="E43" s="714" t="s">
        <v>851</v>
      </c>
      <c r="F43" s="270" t="s">
        <v>39</v>
      </c>
      <c r="G43" s="366"/>
      <c r="H43" s="273"/>
      <c r="I43" s="273"/>
      <c r="J43" s="273"/>
      <c r="K43" s="273"/>
      <c r="L43" s="366"/>
      <c r="M43" s="273"/>
      <c r="N43" s="273"/>
      <c r="O43" s="273"/>
      <c r="P43" s="273"/>
      <c r="Q43" s="273"/>
      <c r="R43" s="273"/>
      <c r="S43" s="366"/>
      <c r="T43" s="273"/>
      <c r="U43" s="273"/>
      <c r="V43" s="273"/>
      <c r="W43" s="273"/>
      <c r="X43" s="273"/>
      <c r="Y43" s="273"/>
      <c r="Z43" s="366"/>
      <c r="AA43" s="273"/>
      <c r="AB43" s="273"/>
      <c r="AC43" s="273"/>
      <c r="AD43" s="273"/>
      <c r="AE43" s="273"/>
      <c r="AF43" s="290"/>
      <c r="AG43" s="366"/>
      <c r="AH43" s="273"/>
      <c r="AI43" s="273"/>
      <c r="AJ43" s="273"/>
      <c r="AK43" s="273"/>
    </row>
    <row r="44" spans="1:37" s="75" customFormat="1" ht="20.100000000000001" customHeight="1">
      <c r="A44" s="82"/>
      <c r="B44" s="711"/>
      <c r="C44" s="713"/>
      <c r="D44" s="711"/>
      <c r="E44" s="714"/>
      <c r="F44" s="269" t="s">
        <v>55</v>
      </c>
      <c r="G44" s="366"/>
      <c r="H44" s="273"/>
      <c r="I44" s="273"/>
      <c r="J44" s="273"/>
      <c r="K44" s="290"/>
      <c r="L44" s="366"/>
      <c r="M44" s="273"/>
      <c r="N44" s="273"/>
      <c r="O44" s="273"/>
      <c r="P44" s="273"/>
      <c r="Q44" s="273"/>
      <c r="R44" s="273"/>
      <c r="S44" s="366"/>
      <c r="T44" s="273"/>
      <c r="U44" s="273"/>
      <c r="V44" s="273"/>
      <c r="W44" s="273"/>
      <c r="X44" s="273"/>
      <c r="Y44" s="273"/>
      <c r="Z44" s="366"/>
      <c r="AA44" s="273"/>
      <c r="AB44" s="273"/>
      <c r="AC44" s="273"/>
      <c r="AD44" s="273"/>
      <c r="AE44" s="273"/>
      <c r="AF44" s="273"/>
      <c r="AG44" s="366"/>
      <c r="AH44" s="273"/>
      <c r="AI44" s="273"/>
      <c r="AJ44" s="273"/>
      <c r="AK44" s="273"/>
    </row>
    <row r="45" spans="1:37" s="75" customFormat="1" ht="20.100000000000001" customHeight="1">
      <c r="A45" s="82"/>
      <c r="B45" s="711"/>
      <c r="C45" s="713"/>
      <c r="D45" s="711" t="s">
        <v>10</v>
      </c>
      <c r="E45" s="714" t="s">
        <v>945</v>
      </c>
      <c r="F45" s="270" t="s">
        <v>39</v>
      </c>
      <c r="G45" s="366"/>
      <c r="H45" s="273"/>
      <c r="I45" s="273"/>
      <c r="J45" s="273"/>
      <c r="K45" s="290"/>
      <c r="L45" s="366"/>
      <c r="M45" s="273"/>
      <c r="N45" s="273"/>
      <c r="O45" s="273"/>
      <c r="P45" s="273"/>
      <c r="Q45" s="273"/>
      <c r="R45" s="273"/>
      <c r="S45" s="366"/>
      <c r="T45" s="273"/>
      <c r="U45" s="273"/>
      <c r="V45" s="273"/>
      <c r="W45" s="273"/>
      <c r="X45" s="273"/>
      <c r="Y45" s="273"/>
      <c r="Z45" s="366"/>
      <c r="AA45" s="273"/>
      <c r="AB45" s="273"/>
      <c r="AC45" s="273"/>
      <c r="AD45" s="273"/>
      <c r="AE45" s="273"/>
      <c r="AF45" s="273"/>
      <c r="AG45" s="366"/>
      <c r="AH45" s="273"/>
      <c r="AI45" s="273"/>
      <c r="AJ45" s="273"/>
      <c r="AK45" s="273"/>
    </row>
    <row r="46" spans="1:37" s="75" customFormat="1" ht="20.100000000000001" customHeight="1">
      <c r="A46" s="82"/>
      <c r="B46" s="711"/>
      <c r="C46" s="713"/>
      <c r="D46" s="711"/>
      <c r="E46" s="714"/>
      <c r="F46" s="269" t="s">
        <v>55</v>
      </c>
      <c r="G46" s="366"/>
      <c r="H46" s="273"/>
      <c r="I46" s="273"/>
      <c r="J46" s="273"/>
      <c r="K46" s="290"/>
      <c r="L46" s="366"/>
      <c r="M46" s="273"/>
      <c r="N46" s="273"/>
      <c r="O46" s="273"/>
      <c r="P46" s="273"/>
      <c r="Q46" s="273"/>
      <c r="R46" s="273"/>
      <c r="S46" s="366"/>
      <c r="T46" s="273"/>
      <c r="U46" s="273"/>
      <c r="V46" s="273"/>
      <c r="W46" s="273"/>
      <c r="X46" s="273"/>
      <c r="Y46" s="273"/>
      <c r="Z46" s="366"/>
      <c r="AA46" s="273"/>
      <c r="AB46" s="273"/>
      <c r="AC46" s="273"/>
      <c r="AD46" s="273"/>
      <c r="AE46" s="273"/>
      <c r="AF46" s="273"/>
      <c r="AG46" s="366"/>
      <c r="AH46" s="273"/>
      <c r="AI46" s="273"/>
      <c r="AJ46" s="273"/>
      <c r="AK46" s="273"/>
    </row>
    <row r="47" spans="1:37" s="75" customFormat="1" ht="20.100000000000001" customHeight="1">
      <c r="A47" s="82"/>
      <c r="B47" s="711">
        <v>11</v>
      </c>
      <c r="C47" s="713" t="s">
        <v>26</v>
      </c>
      <c r="D47" s="714" t="s">
        <v>958</v>
      </c>
      <c r="E47" s="711" t="s">
        <v>911</v>
      </c>
      <c r="F47" s="270" t="s">
        <v>39</v>
      </c>
      <c r="G47" s="366"/>
      <c r="H47" s="273"/>
      <c r="I47" s="273"/>
      <c r="J47" s="273"/>
      <c r="K47" s="290"/>
      <c r="L47" s="366"/>
      <c r="M47" s="273"/>
      <c r="N47" s="273"/>
      <c r="O47" s="273"/>
      <c r="P47" s="273"/>
      <c r="Q47" s="273"/>
      <c r="R47" s="273"/>
      <c r="S47" s="366"/>
      <c r="T47" s="273"/>
      <c r="U47" s="273"/>
      <c r="V47" s="273"/>
      <c r="W47" s="273"/>
      <c r="X47" s="273"/>
      <c r="Y47" s="273"/>
      <c r="Z47" s="366"/>
      <c r="AA47" s="273"/>
      <c r="AB47" s="273"/>
      <c r="AC47" s="273"/>
      <c r="AD47" s="273"/>
      <c r="AE47" s="273"/>
      <c r="AF47" s="273"/>
      <c r="AG47" s="366"/>
      <c r="AH47" s="273"/>
      <c r="AI47" s="273"/>
      <c r="AJ47" s="273"/>
      <c r="AK47" s="273"/>
    </row>
    <row r="48" spans="1:37" s="75" customFormat="1" ht="20.100000000000001" customHeight="1">
      <c r="A48" s="82"/>
      <c r="B48" s="711"/>
      <c r="C48" s="713"/>
      <c r="D48" s="714"/>
      <c r="E48" s="711"/>
      <c r="F48" s="269" t="s">
        <v>55</v>
      </c>
      <c r="G48" s="366"/>
      <c r="H48" s="273"/>
      <c r="I48" s="273"/>
      <c r="J48" s="273"/>
      <c r="K48" s="273"/>
      <c r="L48" s="366"/>
      <c r="M48" s="273"/>
      <c r="N48" s="273"/>
      <c r="O48" s="290"/>
      <c r="P48" s="273"/>
      <c r="Q48" s="273"/>
      <c r="R48" s="273"/>
      <c r="S48" s="366"/>
      <c r="T48" s="273"/>
      <c r="U48" s="273"/>
      <c r="V48" s="273"/>
      <c r="W48" s="273"/>
      <c r="X48" s="273"/>
      <c r="Y48" s="273"/>
      <c r="Z48" s="366"/>
      <c r="AA48" s="273"/>
      <c r="AB48" s="273"/>
      <c r="AC48" s="273"/>
      <c r="AD48" s="273"/>
      <c r="AE48" s="273"/>
      <c r="AF48" s="273"/>
      <c r="AG48" s="366"/>
      <c r="AH48" s="273"/>
      <c r="AI48" s="273"/>
      <c r="AJ48" s="273"/>
      <c r="AK48" s="273"/>
    </row>
    <row r="49" spans="1:37" s="75" customFormat="1" ht="20.100000000000001" customHeight="1">
      <c r="A49" s="82"/>
      <c r="B49" s="711"/>
      <c r="C49" s="713"/>
      <c r="D49" s="711" t="s">
        <v>959</v>
      </c>
      <c r="E49" s="711" t="s">
        <v>911</v>
      </c>
      <c r="F49" s="270" t="s">
        <v>39</v>
      </c>
      <c r="G49" s="366"/>
      <c r="H49" s="273"/>
      <c r="I49" s="273"/>
      <c r="J49" s="273"/>
      <c r="K49" s="273"/>
      <c r="L49" s="366"/>
      <c r="M49" s="273"/>
      <c r="N49" s="273"/>
      <c r="O49" s="290"/>
      <c r="P49" s="273"/>
      <c r="Q49" s="273"/>
      <c r="R49" s="273"/>
      <c r="S49" s="366"/>
      <c r="T49" s="273"/>
      <c r="U49" s="273"/>
      <c r="V49" s="273"/>
      <c r="W49" s="273"/>
      <c r="X49" s="273"/>
      <c r="Y49" s="273"/>
      <c r="Z49" s="366"/>
      <c r="AA49" s="273"/>
      <c r="AB49" s="273"/>
      <c r="AC49" s="273"/>
      <c r="AD49" s="273"/>
      <c r="AE49" s="273"/>
      <c r="AF49" s="273"/>
      <c r="AG49" s="366"/>
      <c r="AH49" s="273"/>
      <c r="AI49" s="273"/>
      <c r="AJ49" s="273"/>
      <c r="AK49" s="273"/>
    </row>
    <row r="50" spans="1:37" s="75" customFormat="1" ht="20.100000000000001" customHeight="1">
      <c r="A50" s="82"/>
      <c r="B50" s="711"/>
      <c r="C50" s="713"/>
      <c r="D50" s="711"/>
      <c r="E50" s="711"/>
      <c r="F50" s="269" t="s">
        <v>55</v>
      </c>
      <c r="G50" s="366"/>
      <c r="H50" s="273"/>
      <c r="I50" s="273"/>
      <c r="J50" s="273"/>
      <c r="K50" s="273"/>
      <c r="L50" s="366"/>
      <c r="M50" s="273"/>
      <c r="N50" s="273"/>
      <c r="O50" s="273"/>
      <c r="P50" s="290"/>
      <c r="Q50" s="273"/>
      <c r="R50" s="273"/>
      <c r="S50" s="366"/>
      <c r="T50" s="273"/>
      <c r="U50" s="273"/>
      <c r="V50" s="273"/>
      <c r="W50" s="273"/>
      <c r="X50" s="273"/>
      <c r="Y50" s="273"/>
      <c r="Z50" s="366"/>
      <c r="AA50" s="273"/>
      <c r="AB50" s="273"/>
      <c r="AC50" s="273"/>
      <c r="AD50" s="273"/>
      <c r="AE50" s="273"/>
      <c r="AF50" s="273"/>
      <c r="AG50" s="366"/>
      <c r="AH50" s="273"/>
      <c r="AI50" s="273"/>
      <c r="AJ50" s="273"/>
      <c r="AK50" s="273"/>
    </row>
    <row r="51" spans="1:37" s="75" customFormat="1" ht="20.100000000000001" customHeight="1">
      <c r="A51" s="82"/>
      <c r="B51" s="711">
        <v>12</v>
      </c>
      <c r="C51" s="713" t="s">
        <v>976</v>
      </c>
      <c r="D51" s="711" t="s">
        <v>977</v>
      </c>
      <c r="E51" s="711" t="s">
        <v>849</v>
      </c>
      <c r="F51" s="270" t="s">
        <v>39</v>
      </c>
      <c r="G51" s="366"/>
      <c r="H51" s="273"/>
      <c r="I51" s="273"/>
      <c r="J51" s="273"/>
      <c r="K51" s="273"/>
      <c r="L51" s="366"/>
      <c r="M51" s="273"/>
      <c r="N51" s="273"/>
      <c r="O51" s="273"/>
      <c r="P51" s="290"/>
      <c r="Q51" s="273"/>
      <c r="R51" s="273"/>
      <c r="S51" s="366"/>
      <c r="T51" s="273"/>
      <c r="U51" s="273"/>
      <c r="V51" s="273"/>
      <c r="W51" s="273"/>
      <c r="X51" s="273"/>
      <c r="Y51" s="273"/>
      <c r="Z51" s="366"/>
      <c r="AA51" s="273"/>
      <c r="AB51" s="273"/>
      <c r="AC51" s="273"/>
      <c r="AD51" s="273"/>
      <c r="AE51" s="273"/>
      <c r="AF51" s="273"/>
      <c r="AG51" s="366"/>
      <c r="AH51" s="273"/>
      <c r="AI51" s="273"/>
      <c r="AJ51" s="273"/>
      <c r="AK51" s="273"/>
    </row>
    <row r="52" spans="1:37" s="75" customFormat="1" ht="20.100000000000001" customHeight="1">
      <c r="A52" s="82"/>
      <c r="B52" s="711"/>
      <c r="C52" s="713"/>
      <c r="D52" s="711"/>
      <c r="E52" s="711"/>
      <c r="F52" s="269" t="s">
        <v>55</v>
      </c>
      <c r="G52" s="366"/>
      <c r="H52" s="273"/>
      <c r="I52" s="273"/>
      <c r="J52" s="273"/>
      <c r="K52" s="273"/>
      <c r="L52" s="366"/>
      <c r="M52" s="273"/>
      <c r="N52" s="273"/>
      <c r="O52" s="273"/>
      <c r="P52" s="290"/>
      <c r="Q52" s="273"/>
      <c r="R52" s="273"/>
      <c r="S52" s="366"/>
      <c r="T52" s="273"/>
      <c r="U52" s="273"/>
      <c r="V52" s="273"/>
      <c r="W52" s="273"/>
      <c r="X52" s="273"/>
      <c r="Y52" s="273"/>
      <c r="Z52" s="366"/>
      <c r="AA52" s="273"/>
      <c r="AB52" s="273"/>
      <c r="AC52" s="273"/>
      <c r="AD52" s="273"/>
      <c r="AE52" s="273"/>
      <c r="AF52" s="273"/>
      <c r="AG52" s="366"/>
      <c r="AH52" s="273"/>
      <c r="AI52" s="273"/>
      <c r="AJ52" s="273"/>
      <c r="AK52" s="273"/>
    </row>
    <row r="53" spans="1:37" s="75" customFormat="1" ht="20.100000000000001" customHeight="1">
      <c r="A53" s="82"/>
      <c r="B53" s="711">
        <v>13</v>
      </c>
      <c r="C53" s="713" t="s">
        <v>34</v>
      </c>
      <c r="D53" s="711" t="s">
        <v>960</v>
      </c>
      <c r="E53" s="711" t="s">
        <v>961</v>
      </c>
      <c r="F53" s="270" t="s">
        <v>39</v>
      </c>
      <c r="G53" s="366"/>
      <c r="H53" s="273"/>
      <c r="I53" s="273"/>
      <c r="J53" s="273"/>
      <c r="K53" s="273"/>
      <c r="L53" s="366"/>
      <c r="M53" s="273"/>
      <c r="N53" s="273"/>
      <c r="O53" s="273"/>
      <c r="P53" s="290"/>
      <c r="Q53" s="273"/>
      <c r="R53" s="273"/>
      <c r="S53" s="366"/>
      <c r="T53" s="273"/>
      <c r="U53" s="273"/>
      <c r="V53" s="273"/>
      <c r="W53" s="273"/>
      <c r="X53" s="273"/>
      <c r="Y53" s="273"/>
      <c r="Z53" s="366"/>
      <c r="AA53" s="273"/>
      <c r="AB53" s="273"/>
      <c r="AC53" s="273"/>
      <c r="AD53" s="273"/>
      <c r="AE53" s="273"/>
      <c r="AF53" s="273"/>
      <c r="AG53" s="366"/>
      <c r="AH53" s="273"/>
      <c r="AI53" s="273"/>
      <c r="AJ53" s="273"/>
      <c r="AK53" s="273"/>
    </row>
    <row r="54" spans="1:37" s="75" customFormat="1" ht="20.100000000000001" customHeight="1">
      <c r="A54" s="82"/>
      <c r="B54" s="711"/>
      <c r="C54" s="713"/>
      <c r="D54" s="711"/>
      <c r="E54" s="711"/>
      <c r="F54" s="269" t="s">
        <v>55</v>
      </c>
      <c r="G54" s="366"/>
      <c r="H54" s="273"/>
      <c r="I54" s="273"/>
      <c r="J54" s="273"/>
      <c r="K54" s="273"/>
      <c r="L54" s="366"/>
      <c r="M54" s="273"/>
      <c r="N54" s="273"/>
      <c r="O54" s="273"/>
      <c r="P54" s="273"/>
      <c r="Q54" s="273"/>
      <c r="R54" s="273"/>
      <c r="S54" s="366"/>
      <c r="T54" s="273"/>
      <c r="U54" s="273"/>
      <c r="V54" s="273"/>
      <c r="W54" s="273"/>
      <c r="X54" s="276"/>
      <c r="Y54" s="273"/>
      <c r="Z54" s="366"/>
      <c r="AA54" s="273"/>
      <c r="AB54" s="273"/>
      <c r="AC54" s="273"/>
      <c r="AD54" s="273"/>
      <c r="AE54" s="273"/>
      <c r="AF54" s="290"/>
      <c r="AG54" s="366"/>
      <c r="AH54" s="273"/>
      <c r="AI54" s="273"/>
      <c r="AJ54" s="273"/>
      <c r="AK54" s="273"/>
    </row>
    <row r="55" spans="1:37" s="75" customFormat="1" ht="20.100000000000001" customHeight="1">
      <c r="A55" s="82"/>
      <c r="B55" s="711"/>
      <c r="C55" s="713"/>
      <c r="D55" s="711" t="s">
        <v>978</v>
      </c>
      <c r="E55" s="711" t="s">
        <v>849</v>
      </c>
      <c r="F55" s="270" t="s">
        <v>39</v>
      </c>
      <c r="G55" s="366"/>
      <c r="H55" s="273"/>
      <c r="I55" s="273"/>
      <c r="J55" s="273"/>
      <c r="K55" s="273"/>
      <c r="L55" s="366"/>
      <c r="M55" s="273"/>
      <c r="N55" s="273"/>
      <c r="O55" s="273"/>
      <c r="P55" s="273"/>
      <c r="Q55" s="273"/>
      <c r="R55" s="273"/>
      <c r="S55" s="366"/>
      <c r="T55" s="273"/>
      <c r="U55" s="273"/>
      <c r="V55" s="273"/>
      <c r="W55" s="273"/>
      <c r="X55" s="276"/>
      <c r="Y55" s="273"/>
      <c r="Z55" s="366"/>
      <c r="AA55" s="273"/>
      <c r="AB55" s="273"/>
      <c r="AC55" s="273"/>
      <c r="AD55" s="273"/>
      <c r="AE55" s="273"/>
      <c r="AF55" s="290"/>
      <c r="AG55" s="366"/>
      <c r="AH55" s="273"/>
      <c r="AI55" s="273"/>
      <c r="AJ55" s="273"/>
      <c r="AK55" s="273"/>
    </row>
    <row r="56" spans="1:37" s="75" customFormat="1" ht="20.100000000000001" customHeight="1">
      <c r="A56" s="82"/>
      <c r="B56" s="711"/>
      <c r="C56" s="713"/>
      <c r="D56" s="711"/>
      <c r="E56" s="711"/>
      <c r="F56" s="269" t="s">
        <v>55</v>
      </c>
      <c r="G56" s="366"/>
      <c r="H56" s="273"/>
      <c r="I56" s="273"/>
      <c r="J56" s="273"/>
      <c r="K56" s="273"/>
      <c r="L56" s="366"/>
      <c r="M56" s="273"/>
      <c r="N56" s="273"/>
      <c r="O56" s="273"/>
      <c r="P56" s="273"/>
      <c r="Q56" s="273"/>
      <c r="R56" s="273"/>
      <c r="S56" s="366"/>
      <c r="T56" s="273"/>
      <c r="U56" s="273"/>
      <c r="V56" s="273"/>
      <c r="W56" s="273"/>
      <c r="X56" s="276"/>
      <c r="Y56" s="273"/>
      <c r="Z56" s="366"/>
      <c r="AA56" s="273"/>
      <c r="AB56" s="273"/>
      <c r="AC56" s="273"/>
      <c r="AD56" s="273"/>
      <c r="AE56" s="273"/>
      <c r="AF56" s="290"/>
      <c r="AG56" s="366"/>
      <c r="AH56" s="273"/>
      <c r="AI56" s="273"/>
      <c r="AJ56" s="273"/>
      <c r="AK56" s="273"/>
    </row>
    <row r="57" spans="1:37" s="75" customFormat="1" ht="20.100000000000001" customHeight="1">
      <c r="A57" s="82"/>
      <c r="B57" s="711"/>
      <c r="C57" s="713"/>
      <c r="D57" s="714" t="s">
        <v>979</v>
      </c>
      <c r="E57" s="711" t="s">
        <v>849</v>
      </c>
      <c r="F57" s="270" t="s">
        <v>39</v>
      </c>
      <c r="G57" s="366"/>
      <c r="H57" s="273"/>
      <c r="I57" s="273"/>
      <c r="J57" s="273"/>
      <c r="K57" s="273"/>
      <c r="L57" s="366"/>
      <c r="M57" s="273"/>
      <c r="N57" s="273"/>
      <c r="O57" s="273"/>
      <c r="P57" s="273"/>
      <c r="Q57" s="273"/>
      <c r="R57" s="273"/>
      <c r="S57" s="366"/>
      <c r="T57" s="273"/>
      <c r="U57" s="273"/>
      <c r="V57" s="273"/>
      <c r="W57" s="273"/>
      <c r="X57" s="276"/>
      <c r="Y57" s="273"/>
      <c r="Z57" s="366"/>
      <c r="AA57" s="273"/>
      <c r="AB57" s="273"/>
      <c r="AC57" s="273"/>
      <c r="AD57" s="273"/>
      <c r="AE57" s="273"/>
      <c r="AF57" s="290"/>
      <c r="AG57" s="366"/>
      <c r="AH57" s="273"/>
      <c r="AI57" s="273"/>
      <c r="AJ57" s="273"/>
      <c r="AK57" s="273"/>
    </row>
    <row r="58" spans="1:37" s="75" customFormat="1" ht="20.100000000000001" customHeight="1">
      <c r="A58" s="82"/>
      <c r="B58" s="711"/>
      <c r="C58" s="713"/>
      <c r="D58" s="714"/>
      <c r="E58" s="711"/>
      <c r="F58" s="269" t="s">
        <v>55</v>
      </c>
      <c r="G58" s="366"/>
      <c r="H58" s="273"/>
      <c r="I58" s="273"/>
      <c r="J58" s="273"/>
      <c r="K58" s="273"/>
      <c r="L58" s="366"/>
      <c r="M58" s="273"/>
      <c r="N58" s="273"/>
      <c r="O58" s="273"/>
      <c r="P58" s="273"/>
      <c r="Q58" s="273"/>
      <c r="R58" s="273"/>
      <c r="S58" s="366"/>
      <c r="T58" s="273"/>
      <c r="U58" s="273"/>
      <c r="V58" s="273"/>
      <c r="W58" s="273"/>
      <c r="X58" s="276"/>
      <c r="Y58" s="273"/>
      <c r="Z58" s="366"/>
      <c r="AA58" s="273"/>
      <c r="AB58" s="273"/>
      <c r="AC58" s="273"/>
      <c r="AD58" s="273"/>
      <c r="AE58" s="273"/>
      <c r="AF58" s="290"/>
      <c r="AG58" s="366"/>
      <c r="AH58" s="273"/>
      <c r="AI58" s="273"/>
      <c r="AJ58" s="273"/>
      <c r="AK58" s="273"/>
    </row>
    <row r="59" spans="1:37" s="75" customFormat="1" ht="20.100000000000001" customHeight="1">
      <c r="A59" s="82"/>
      <c r="B59" s="711">
        <v>14</v>
      </c>
      <c r="C59" s="713" t="s">
        <v>33</v>
      </c>
      <c r="D59" s="714" t="s">
        <v>962</v>
      </c>
      <c r="E59" s="714" t="s">
        <v>994</v>
      </c>
      <c r="F59" s="270" t="s">
        <v>39</v>
      </c>
      <c r="G59" s="366"/>
      <c r="H59" s="273"/>
      <c r="I59" s="273"/>
      <c r="J59" s="273"/>
      <c r="K59" s="273"/>
      <c r="L59" s="366"/>
      <c r="M59" s="273"/>
      <c r="N59" s="273"/>
      <c r="O59" s="273"/>
      <c r="P59" s="273"/>
      <c r="Q59" s="273"/>
      <c r="R59" s="273"/>
      <c r="S59" s="366"/>
      <c r="T59" s="273"/>
      <c r="U59" s="273"/>
      <c r="V59" s="273"/>
      <c r="W59" s="273"/>
      <c r="X59" s="276"/>
      <c r="Y59" s="273"/>
      <c r="Z59" s="366"/>
      <c r="AA59" s="273"/>
      <c r="AB59" s="273"/>
      <c r="AC59" s="273"/>
      <c r="AD59" s="273"/>
      <c r="AE59" s="273"/>
      <c r="AF59" s="290"/>
      <c r="AG59" s="366"/>
      <c r="AH59" s="273"/>
      <c r="AI59" s="273"/>
      <c r="AJ59" s="273"/>
      <c r="AK59" s="273"/>
    </row>
    <row r="60" spans="1:37" s="75" customFormat="1" ht="20.100000000000001" customHeight="1">
      <c r="A60" s="82"/>
      <c r="B60" s="711"/>
      <c r="C60" s="713"/>
      <c r="D60" s="714"/>
      <c r="E60" s="714"/>
      <c r="F60" s="269" t="s">
        <v>55</v>
      </c>
      <c r="G60" s="366"/>
      <c r="H60" s="273"/>
      <c r="I60" s="273"/>
      <c r="J60" s="273"/>
      <c r="K60" s="273"/>
      <c r="L60" s="366"/>
      <c r="M60" s="273"/>
      <c r="N60" s="273"/>
      <c r="O60" s="273"/>
      <c r="P60" s="273"/>
      <c r="Q60" s="273"/>
      <c r="R60" s="273"/>
      <c r="S60" s="366"/>
      <c r="T60" s="273"/>
      <c r="U60" s="273"/>
      <c r="V60" s="273"/>
      <c r="W60" s="273"/>
      <c r="X60" s="276"/>
      <c r="Y60" s="273"/>
      <c r="Z60" s="366"/>
      <c r="AA60" s="273"/>
      <c r="AB60" s="273"/>
      <c r="AC60" s="273"/>
      <c r="AD60" s="273"/>
      <c r="AE60" s="273"/>
      <c r="AF60" s="290"/>
      <c r="AG60" s="366"/>
      <c r="AH60" s="273"/>
      <c r="AI60" s="273"/>
      <c r="AJ60" s="273"/>
      <c r="AK60" s="273"/>
    </row>
    <row r="61" spans="1:37" s="75" customFormat="1" ht="20.100000000000001" customHeight="1">
      <c r="A61" s="82"/>
      <c r="B61" s="711"/>
      <c r="C61" s="713"/>
      <c r="D61" s="714" t="s">
        <v>993</v>
      </c>
      <c r="E61" s="711" t="s">
        <v>849</v>
      </c>
      <c r="F61" s="270" t="s">
        <v>39</v>
      </c>
      <c r="G61" s="366"/>
      <c r="H61" s="273"/>
      <c r="I61" s="273"/>
      <c r="J61" s="273"/>
      <c r="K61" s="273"/>
      <c r="L61" s="366"/>
      <c r="M61" s="273"/>
      <c r="N61" s="273"/>
      <c r="O61" s="273"/>
      <c r="P61" s="273"/>
      <c r="Q61" s="273"/>
      <c r="R61" s="273"/>
      <c r="S61" s="366"/>
      <c r="T61" s="273"/>
      <c r="U61" s="273"/>
      <c r="V61" s="273"/>
      <c r="W61" s="273"/>
      <c r="X61" s="276"/>
      <c r="Y61" s="273"/>
      <c r="Z61" s="366"/>
      <c r="AA61" s="273"/>
      <c r="AB61" s="273"/>
      <c r="AC61" s="273"/>
      <c r="AD61" s="273"/>
      <c r="AE61" s="273"/>
      <c r="AF61" s="290"/>
      <c r="AG61" s="366"/>
      <c r="AH61" s="273"/>
      <c r="AI61" s="273"/>
      <c r="AJ61" s="273"/>
      <c r="AK61" s="273"/>
    </row>
    <row r="62" spans="1:37" s="75" customFormat="1" ht="20.100000000000001" customHeight="1">
      <c r="A62" s="82"/>
      <c r="B62" s="711"/>
      <c r="C62" s="713"/>
      <c r="D62" s="714"/>
      <c r="E62" s="711"/>
      <c r="F62" s="269" t="s">
        <v>55</v>
      </c>
      <c r="G62" s="366"/>
      <c r="H62" s="273"/>
      <c r="I62" s="273"/>
      <c r="J62" s="273"/>
      <c r="K62" s="273"/>
      <c r="L62" s="366"/>
      <c r="M62" s="273"/>
      <c r="N62" s="273"/>
      <c r="O62" s="273"/>
      <c r="P62" s="273"/>
      <c r="Q62" s="273"/>
      <c r="R62" s="273"/>
      <c r="S62" s="366"/>
      <c r="T62" s="273"/>
      <c r="U62" s="273"/>
      <c r="V62" s="273"/>
      <c r="W62" s="273"/>
      <c r="X62" s="276"/>
      <c r="Y62" s="273"/>
      <c r="Z62" s="366"/>
      <c r="AA62" s="273"/>
      <c r="AB62" s="273"/>
      <c r="AC62" s="273"/>
      <c r="AD62" s="273"/>
      <c r="AE62" s="273"/>
      <c r="AF62" s="290"/>
      <c r="AG62" s="366"/>
      <c r="AH62" s="273"/>
      <c r="AI62" s="273"/>
      <c r="AJ62" s="273"/>
      <c r="AK62" s="273"/>
    </row>
    <row r="63" spans="1:37" s="75" customFormat="1" ht="20.100000000000001" customHeight="1">
      <c r="A63" s="82"/>
      <c r="B63" s="711">
        <v>15</v>
      </c>
      <c r="C63" s="713" t="s">
        <v>32</v>
      </c>
      <c r="D63" s="714" t="s">
        <v>981</v>
      </c>
      <c r="E63" s="711" t="s">
        <v>983</v>
      </c>
      <c r="F63" s="270" t="s">
        <v>39</v>
      </c>
      <c r="G63" s="366"/>
      <c r="H63" s="273"/>
      <c r="I63" s="273"/>
      <c r="J63" s="273"/>
      <c r="K63" s="273"/>
      <c r="L63" s="366"/>
      <c r="M63" s="273"/>
      <c r="N63" s="273"/>
      <c r="O63" s="273"/>
      <c r="P63" s="273"/>
      <c r="Q63" s="273"/>
      <c r="R63" s="273"/>
      <c r="S63" s="366"/>
      <c r="T63" s="273"/>
      <c r="U63" s="273"/>
      <c r="V63" s="273"/>
      <c r="W63" s="273"/>
      <c r="X63" s="276"/>
      <c r="Y63" s="273"/>
      <c r="Z63" s="366"/>
      <c r="AA63" s="273"/>
      <c r="AB63" s="273"/>
      <c r="AC63" s="273"/>
      <c r="AD63" s="273"/>
      <c r="AE63" s="273"/>
      <c r="AF63" s="290"/>
      <c r="AG63" s="366"/>
      <c r="AH63" s="273"/>
      <c r="AI63" s="273"/>
      <c r="AJ63" s="273"/>
      <c r="AK63" s="273"/>
    </row>
    <row r="64" spans="1:37" s="75" customFormat="1" ht="20.100000000000001" customHeight="1">
      <c r="A64" s="82"/>
      <c r="B64" s="711"/>
      <c r="C64" s="713"/>
      <c r="D64" s="714"/>
      <c r="E64" s="711"/>
      <c r="F64" s="269" t="s">
        <v>55</v>
      </c>
      <c r="G64" s="366"/>
      <c r="H64" s="273"/>
      <c r="I64" s="273"/>
      <c r="J64" s="273"/>
      <c r="K64" s="273"/>
      <c r="L64" s="366"/>
      <c r="M64" s="273"/>
      <c r="N64" s="273"/>
      <c r="O64" s="273"/>
      <c r="P64" s="273"/>
      <c r="Q64" s="273"/>
      <c r="R64" s="273"/>
      <c r="S64" s="366"/>
      <c r="T64" s="273"/>
      <c r="U64" s="273"/>
      <c r="V64" s="273"/>
      <c r="W64" s="273"/>
      <c r="X64" s="276"/>
      <c r="Y64" s="273"/>
      <c r="Z64" s="366"/>
      <c r="AA64" s="273"/>
      <c r="AB64" s="273"/>
      <c r="AC64" s="273"/>
      <c r="AD64" s="273"/>
      <c r="AE64" s="273"/>
      <c r="AF64" s="290"/>
      <c r="AG64" s="366"/>
      <c r="AH64" s="273"/>
      <c r="AI64" s="273"/>
      <c r="AJ64" s="273"/>
      <c r="AK64" s="273"/>
    </row>
    <row r="65" spans="1:37" s="75" customFormat="1" ht="20.100000000000001" customHeight="1">
      <c r="A65" s="82"/>
      <c r="B65" s="711"/>
      <c r="C65" s="713"/>
      <c r="D65" s="714" t="s">
        <v>982</v>
      </c>
      <c r="E65" s="711" t="s">
        <v>984</v>
      </c>
      <c r="F65" s="270" t="s">
        <v>39</v>
      </c>
      <c r="G65" s="366"/>
      <c r="H65" s="273"/>
      <c r="I65" s="273"/>
      <c r="J65" s="273"/>
      <c r="K65" s="273"/>
      <c r="L65" s="366"/>
      <c r="M65" s="273"/>
      <c r="N65" s="273"/>
      <c r="O65" s="273"/>
      <c r="P65" s="273"/>
      <c r="Q65" s="273"/>
      <c r="R65" s="273"/>
      <c r="S65" s="366"/>
      <c r="T65" s="273"/>
      <c r="U65" s="273"/>
      <c r="V65" s="273"/>
      <c r="W65" s="273"/>
      <c r="X65" s="276"/>
      <c r="Y65" s="273"/>
      <c r="Z65" s="366"/>
      <c r="AA65" s="273"/>
      <c r="AB65" s="273"/>
      <c r="AC65" s="273"/>
      <c r="AD65" s="273"/>
      <c r="AE65" s="273"/>
      <c r="AF65" s="290"/>
      <c r="AG65" s="366"/>
      <c r="AH65" s="273"/>
      <c r="AI65" s="273"/>
      <c r="AJ65" s="273"/>
      <c r="AK65" s="273"/>
    </row>
    <row r="66" spans="1:37" s="75" customFormat="1" ht="20.100000000000001" customHeight="1">
      <c r="A66" s="82"/>
      <c r="B66" s="711"/>
      <c r="C66" s="713"/>
      <c r="D66" s="714"/>
      <c r="E66" s="711"/>
      <c r="F66" s="269" t="s">
        <v>55</v>
      </c>
      <c r="G66" s="366"/>
      <c r="H66" s="273"/>
      <c r="I66" s="273"/>
      <c r="J66" s="273"/>
      <c r="K66" s="273"/>
      <c r="L66" s="366"/>
      <c r="M66" s="273"/>
      <c r="N66" s="273"/>
      <c r="O66" s="273"/>
      <c r="P66" s="273"/>
      <c r="Q66" s="273"/>
      <c r="R66" s="273"/>
      <c r="S66" s="366"/>
      <c r="T66" s="273"/>
      <c r="U66" s="273"/>
      <c r="V66" s="273"/>
      <c r="W66" s="273"/>
      <c r="X66" s="276"/>
      <c r="Y66" s="273"/>
      <c r="Z66" s="366"/>
      <c r="AA66" s="273"/>
      <c r="AB66" s="273"/>
      <c r="AC66" s="273"/>
      <c r="AD66" s="273"/>
      <c r="AE66" s="273"/>
      <c r="AF66" s="290"/>
      <c r="AG66" s="366"/>
      <c r="AH66" s="273"/>
      <c r="AI66" s="273"/>
      <c r="AJ66" s="273"/>
      <c r="AK66" s="273"/>
    </row>
    <row r="67" spans="1:37" s="75" customFormat="1" ht="20.100000000000001" customHeight="1">
      <c r="A67" s="82"/>
      <c r="B67" s="711">
        <v>16</v>
      </c>
      <c r="C67" s="713" t="s">
        <v>31</v>
      </c>
      <c r="D67" s="711" t="s">
        <v>960</v>
      </c>
      <c r="E67" s="711" t="s">
        <v>961</v>
      </c>
      <c r="F67" s="270" t="s">
        <v>39</v>
      </c>
      <c r="G67" s="366"/>
      <c r="H67" s="273"/>
      <c r="I67" s="273"/>
      <c r="J67" s="273"/>
      <c r="K67" s="273"/>
      <c r="L67" s="366"/>
      <c r="M67" s="273"/>
      <c r="N67" s="273"/>
      <c r="O67" s="273"/>
      <c r="P67" s="273"/>
      <c r="Q67" s="273"/>
      <c r="R67" s="273"/>
      <c r="S67" s="366"/>
      <c r="T67" s="273"/>
      <c r="U67" s="273"/>
      <c r="V67" s="273"/>
      <c r="W67" s="273"/>
      <c r="X67" s="276"/>
      <c r="Y67" s="273"/>
      <c r="Z67" s="366"/>
      <c r="AA67" s="273"/>
      <c r="AB67" s="273"/>
      <c r="AC67" s="273"/>
      <c r="AD67" s="273"/>
      <c r="AE67" s="273"/>
      <c r="AF67" s="290"/>
      <c r="AG67" s="366"/>
      <c r="AH67" s="273"/>
      <c r="AI67" s="273"/>
      <c r="AJ67" s="273"/>
      <c r="AK67" s="273"/>
    </row>
    <row r="68" spans="1:37" s="75" customFormat="1" ht="20.100000000000001" customHeight="1">
      <c r="A68" s="82"/>
      <c r="B68" s="711"/>
      <c r="C68" s="713"/>
      <c r="D68" s="711"/>
      <c r="E68" s="711"/>
      <c r="F68" s="269" t="s">
        <v>55</v>
      </c>
      <c r="G68" s="366"/>
      <c r="H68" s="273"/>
      <c r="I68" s="273"/>
      <c r="J68" s="273"/>
      <c r="K68" s="273"/>
      <c r="L68" s="366"/>
      <c r="M68" s="273"/>
      <c r="N68" s="273"/>
      <c r="O68" s="273"/>
      <c r="P68" s="273"/>
      <c r="Q68" s="273"/>
      <c r="R68" s="273"/>
      <c r="S68" s="366"/>
      <c r="T68" s="273"/>
      <c r="U68" s="273"/>
      <c r="V68" s="273"/>
      <c r="W68" s="273"/>
      <c r="X68" s="276"/>
      <c r="Y68" s="290"/>
      <c r="Z68" s="366"/>
      <c r="AA68" s="273"/>
      <c r="AB68" s="273"/>
      <c r="AC68" s="273"/>
      <c r="AD68" s="273"/>
      <c r="AE68" s="273"/>
      <c r="AF68" s="273"/>
      <c r="AG68" s="366"/>
      <c r="AH68" s="273"/>
      <c r="AI68" s="273"/>
      <c r="AJ68" s="273"/>
      <c r="AK68" s="273"/>
    </row>
    <row r="69" spans="1:37" s="75" customFormat="1" ht="20.100000000000001" customHeight="1">
      <c r="A69" s="82"/>
      <c r="B69" s="711">
        <v>17</v>
      </c>
      <c r="C69" s="713" t="s">
        <v>908</v>
      </c>
      <c r="D69" s="711" t="s">
        <v>985</v>
      </c>
      <c r="E69" s="711" t="s">
        <v>983</v>
      </c>
      <c r="F69" s="270" t="s">
        <v>39</v>
      </c>
      <c r="G69" s="368"/>
      <c r="H69" s="287"/>
      <c r="I69" s="287"/>
      <c r="J69" s="287"/>
      <c r="K69" s="287"/>
      <c r="L69" s="368"/>
      <c r="M69" s="287"/>
      <c r="N69" s="287"/>
      <c r="O69" s="287"/>
      <c r="P69" s="287"/>
      <c r="Q69" s="287"/>
      <c r="R69" s="287"/>
      <c r="S69" s="368"/>
      <c r="T69" s="287"/>
      <c r="U69" s="287"/>
      <c r="V69" s="287"/>
      <c r="W69" s="287"/>
      <c r="X69" s="288"/>
      <c r="Y69" s="294"/>
      <c r="Z69" s="368"/>
      <c r="AA69" s="287"/>
      <c r="AB69" s="287"/>
      <c r="AC69" s="287"/>
      <c r="AD69" s="287"/>
      <c r="AE69" s="287"/>
      <c r="AF69" s="287"/>
      <c r="AG69" s="368"/>
      <c r="AH69" s="287"/>
      <c r="AI69" s="287"/>
      <c r="AJ69" s="287"/>
      <c r="AK69" s="287"/>
    </row>
    <row r="70" spans="1:37" s="75" customFormat="1" ht="20.100000000000001" customHeight="1">
      <c r="A70" s="82"/>
      <c r="B70" s="711"/>
      <c r="C70" s="713"/>
      <c r="D70" s="711"/>
      <c r="E70" s="711"/>
      <c r="F70" s="269" t="s">
        <v>55</v>
      </c>
      <c r="G70" s="368"/>
      <c r="H70" s="287"/>
      <c r="I70" s="287"/>
      <c r="J70" s="287"/>
      <c r="K70" s="287"/>
      <c r="L70" s="368"/>
      <c r="M70" s="287"/>
      <c r="N70" s="287"/>
      <c r="O70" s="287"/>
      <c r="P70" s="287"/>
      <c r="Q70" s="287"/>
      <c r="R70" s="287"/>
      <c r="S70" s="368"/>
      <c r="T70" s="287"/>
      <c r="U70" s="287"/>
      <c r="V70" s="287"/>
      <c r="W70" s="287"/>
      <c r="X70" s="288"/>
      <c r="Y70" s="294"/>
      <c r="Z70" s="368"/>
      <c r="AA70" s="287"/>
      <c r="AB70" s="287"/>
      <c r="AC70" s="287"/>
      <c r="AD70" s="287"/>
      <c r="AE70" s="287"/>
      <c r="AF70" s="287"/>
      <c r="AG70" s="368"/>
      <c r="AH70" s="287"/>
      <c r="AI70" s="287"/>
      <c r="AJ70" s="287"/>
      <c r="AK70" s="287"/>
    </row>
    <row r="71" spans="1:37" s="75" customFormat="1" ht="20.100000000000001" customHeight="1">
      <c r="A71" s="82"/>
      <c r="B71" s="711"/>
      <c r="C71" s="713"/>
      <c r="D71" s="711" t="s">
        <v>962</v>
      </c>
      <c r="E71" s="711" t="s">
        <v>845</v>
      </c>
      <c r="F71" s="270" t="s">
        <v>39</v>
      </c>
      <c r="G71" s="368"/>
      <c r="H71" s="287"/>
      <c r="I71" s="287"/>
      <c r="J71" s="287"/>
      <c r="K71" s="287"/>
      <c r="L71" s="368"/>
      <c r="M71" s="287"/>
      <c r="N71" s="287"/>
      <c r="O71" s="287"/>
      <c r="P71" s="287"/>
      <c r="Q71" s="287"/>
      <c r="R71" s="287"/>
      <c r="S71" s="368"/>
      <c r="T71" s="287"/>
      <c r="U71" s="287"/>
      <c r="V71" s="287"/>
      <c r="W71" s="287"/>
      <c r="X71" s="288"/>
      <c r="Y71" s="294"/>
      <c r="Z71" s="368"/>
      <c r="AA71" s="287"/>
      <c r="AB71" s="287"/>
      <c r="AC71" s="287"/>
      <c r="AD71" s="287"/>
      <c r="AE71" s="287"/>
      <c r="AF71" s="287"/>
      <c r="AG71" s="368"/>
      <c r="AH71" s="287"/>
      <c r="AI71" s="287"/>
      <c r="AJ71" s="287"/>
      <c r="AK71" s="287"/>
    </row>
    <row r="72" spans="1:37" s="75" customFormat="1" ht="20.100000000000001" customHeight="1">
      <c r="A72" s="82"/>
      <c r="B72" s="711"/>
      <c r="C72" s="713"/>
      <c r="D72" s="711"/>
      <c r="E72" s="711"/>
      <c r="F72" s="269" t="s">
        <v>55</v>
      </c>
      <c r="G72" s="368"/>
      <c r="H72" s="287"/>
      <c r="I72" s="287"/>
      <c r="J72" s="287"/>
      <c r="K72" s="287"/>
      <c r="L72" s="368"/>
      <c r="M72" s="287"/>
      <c r="N72" s="287"/>
      <c r="O72" s="287"/>
      <c r="P72" s="287"/>
      <c r="Q72" s="287"/>
      <c r="R72" s="287"/>
      <c r="S72" s="368"/>
      <c r="T72" s="287"/>
      <c r="U72" s="287"/>
      <c r="V72" s="287"/>
      <c r="W72" s="287"/>
      <c r="X72" s="288"/>
      <c r="Y72" s="294"/>
      <c r="Z72" s="368"/>
      <c r="AA72" s="287"/>
      <c r="AB72" s="287"/>
      <c r="AC72" s="287"/>
      <c r="AD72" s="287"/>
      <c r="AE72" s="287"/>
      <c r="AF72" s="287"/>
      <c r="AG72" s="368"/>
      <c r="AH72" s="287"/>
      <c r="AI72" s="287"/>
      <c r="AJ72" s="287"/>
      <c r="AK72" s="287"/>
    </row>
    <row r="73" spans="1:37" s="75" customFormat="1" ht="20.100000000000001" customHeight="1">
      <c r="A73" s="82"/>
      <c r="B73" s="711">
        <v>18</v>
      </c>
      <c r="C73" s="713" t="s">
        <v>1014</v>
      </c>
      <c r="D73" s="714" t="s">
        <v>986</v>
      </c>
      <c r="E73" s="711" t="s">
        <v>988</v>
      </c>
      <c r="F73" s="270" t="s">
        <v>39</v>
      </c>
      <c r="G73" s="368"/>
      <c r="H73" s="287"/>
      <c r="I73" s="287"/>
      <c r="J73" s="287"/>
      <c r="K73" s="287"/>
      <c r="L73" s="368"/>
      <c r="M73" s="287"/>
      <c r="N73" s="287"/>
      <c r="O73" s="287"/>
      <c r="P73" s="287"/>
      <c r="Q73" s="287"/>
      <c r="R73" s="287"/>
      <c r="S73" s="368"/>
      <c r="T73" s="287"/>
      <c r="U73" s="287"/>
      <c r="V73" s="287"/>
      <c r="W73" s="287"/>
      <c r="X73" s="288"/>
      <c r="Y73" s="294"/>
      <c r="Z73" s="368"/>
      <c r="AA73" s="287"/>
      <c r="AB73" s="287"/>
      <c r="AC73" s="287"/>
      <c r="AD73" s="287"/>
      <c r="AE73" s="287"/>
      <c r="AF73" s="287"/>
      <c r="AG73" s="368"/>
      <c r="AH73" s="287"/>
      <c r="AI73" s="287"/>
      <c r="AJ73" s="287"/>
      <c r="AK73" s="287"/>
    </row>
    <row r="74" spans="1:37" s="75" customFormat="1" ht="20.100000000000001" customHeight="1">
      <c r="A74" s="82"/>
      <c r="B74" s="711"/>
      <c r="C74" s="713"/>
      <c r="D74" s="714"/>
      <c r="E74" s="711"/>
      <c r="F74" s="269" t="s">
        <v>55</v>
      </c>
      <c r="G74" s="368"/>
      <c r="H74" s="287"/>
      <c r="I74" s="287"/>
      <c r="J74" s="287"/>
      <c r="K74" s="287"/>
      <c r="L74" s="368"/>
      <c r="M74" s="287"/>
      <c r="N74" s="287"/>
      <c r="O74" s="287"/>
      <c r="P74" s="287"/>
      <c r="Q74" s="287"/>
      <c r="R74" s="287"/>
      <c r="S74" s="368"/>
      <c r="T74" s="287"/>
      <c r="U74" s="287"/>
      <c r="V74" s="287"/>
      <c r="W74" s="287"/>
      <c r="X74" s="288"/>
      <c r="Y74" s="294"/>
      <c r="Z74" s="368"/>
      <c r="AA74" s="287"/>
      <c r="AB74" s="287"/>
      <c r="AC74" s="287"/>
      <c r="AD74" s="287"/>
      <c r="AE74" s="287"/>
      <c r="AF74" s="287"/>
      <c r="AG74" s="368"/>
      <c r="AH74" s="287"/>
      <c r="AI74" s="287"/>
      <c r="AJ74" s="287"/>
      <c r="AK74" s="287"/>
    </row>
    <row r="75" spans="1:37" s="75" customFormat="1" ht="20.100000000000001" customHeight="1">
      <c r="A75" s="82"/>
      <c r="B75" s="711"/>
      <c r="C75" s="713"/>
      <c r="D75" s="711" t="s">
        <v>987</v>
      </c>
      <c r="E75" s="711" t="s">
        <v>988</v>
      </c>
      <c r="F75" s="270" t="s">
        <v>39</v>
      </c>
      <c r="G75" s="368"/>
      <c r="H75" s="287"/>
      <c r="I75" s="287"/>
      <c r="J75" s="287"/>
      <c r="K75" s="287"/>
      <c r="L75" s="368"/>
      <c r="M75" s="287"/>
      <c r="N75" s="287"/>
      <c r="O75" s="287"/>
      <c r="P75" s="287"/>
      <c r="Q75" s="287"/>
      <c r="R75" s="287"/>
      <c r="S75" s="368"/>
      <c r="T75" s="287"/>
      <c r="U75" s="287"/>
      <c r="V75" s="287"/>
      <c r="W75" s="287"/>
      <c r="X75" s="288"/>
      <c r="Y75" s="294"/>
      <c r="Z75" s="368"/>
      <c r="AA75" s="287"/>
      <c r="AB75" s="287"/>
      <c r="AC75" s="287"/>
      <c r="AD75" s="287"/>
      <c r="AE75" s="287"/>
      <c r="AF75" s="287"/>
      <c r="AG75" s="368"/>
      <c r="AH75" s="287"/>
      <c r="AI75" s="287"/>
      <c r="AJ75" s="287"/>
      <c r="AK75" s="287"/>
    </row>
    <row r="76" spans="1:37" s="75" customFormat="1" ht="20.100000000000001" customHeight="1">
      <c r="A76" s="82"/>
      <c r="B76" s="711"/>
      <c r="C76" s="713"/>
      <c r="D76" s="711"/>
      <c r="E76" s="711"/>
      <c r="F76" s="269" t="s">
        <v>55</v>
      </c>
      <c r="G76" s="368"/>
      <c r="H76" s="287"/>
      <c r="I76" s="287"/>
      <c r="J76" s="287"/>
      <c r="K76" s="287"/>
      <c r="L76" s="368"/>
      <c r="M76" s="287"/>
      <c r="N76" s="287"/>
      <c r="O76" s="287"/>
      <c r="P76" s="287"/>
      <c r="Q76" s="287"/>
      <c r="R76" s="287"/>
      <c r="S76" s="368"/>
      <c r="T76" s="287"/>
      <c r="U76" s="287"/>
      <c r="V76" s="287"/>
      <c r="W76" s="287"/>
      <c r="X76" s="288"/>
      <c r="Y76" s="294"/>
      <c r="Z76" s="368"/>
      <c r="AA76" s="287"/>
      <c r="AB76" s="287"/>
      <c r="AC76" s="287"/>
      <c r="AD76" s="287"/>
      <c r="AE76" s="287"/>
      <c r="AF76" s="287"/>
      <c r="AG76" s="368"/>
      <c r="AH76" s="287"/>
      <c r="AI76" s="287"/>
      <c r="AJ76" s="287"/>
      <c r="AK76" s="287"/>
    </row>
    <row r="77" spans="1:37" s="75" customFormat="1" ht="20.100000000000001" customHeight="1">
      <c r="A77" s="82"/>
      <c r="B77" s="711">
        <v>19</v>
      </c>
      <c r="C77" s="713" t="s">
        <v>1018</v>
      </c>
      <c r="D77" s="714" t="s">
        <v>986</v>
      </c>
      <c r="E77" s="711" t="s">
        <v>988</v>
      </c>
      <c r="F77" s="270" t="s">
        <v>39</v>
      </c>
      <c r="G77" s="368"/>
      <c r="H77" s="287"/>
      <c r="I77" s="287"/>
      <c r="J77" s="287"/>
      <c r="K77" s="287"/>
      <c r="L77" s="368"/>
      <c r="M77" s="287"/>
      <c r="N77" s="287"/>
      <c r="O77" s="287"/>
      <c r="P77" s="287"/>
      <c r="Q77" s="287"/>
      <c r="R77" s="287"/>
      <c r="S77" s="368"/>
      <c r="T77" s="287"/>
      <c r="U77" s="287"/>
      <c r="V77" s="287"/>
      <c r="W77" s="287"/>
      <c r="X77" s="288"/>
      <c r="Y77" s="294"/>
      <c r="Z77" s="368"/>
      <c r="AA77" s="287"/>
      <c r="AB77" s="287"/>
      <c r="AC77" s="287"/>
      <c r="AD77" s="287"/>
      <c r="AE77" s="287"/>
      <c r="AF77" s="287"/>
      <c r="AG77" s="368"/>
      <c r="AH77" s="287"/>
      <c r="AI77" s="287"/>
      <c r="AJ77" s="287"/>
      <c r="AK77" s="287"/>
    </row>
    <row r="78" spans="1:37" s="75" customFormat="1" ht="20.100000000000001" customHeight="1">
      <c r="A78" s="82"/>
      <c r="B78" s="711"/>
      <c r="C78" s="713"/>
      <c r="D78" s="714"/>
      <c r="E78" s="711"/>
      <c r="F78" s="269" t="s">
        <v>55</v>
      </c>
      <c r="G78" s="368"/>
      <c r="H78" s="287"/>
      <c r="I78" s="287"/>
      <c r="J78" s="287"/>
      <c r="K78" s="287"/>
      <c r="L78" s="368"/>
      <c r="M78" s="287"/>
      <c r="N78" s="287"/>
      <c r="O78" s="287"/>
      <c r="P78" s="287"/>
      <c r="Q78" s="287"/>
      <c r="R78" s="287"/>
      <c r="S78" s="368"/>
      <c r="T78" s="287"/>
      <c r="U78" s="287"/>
      <c r="V78" s="287"/>
      <c r="W78" s="287"/>
      <c r="X78" s="288"/>
      <c r="Y78" s="294"/>
      <c r="Z78" s="368"/>
      <c r="AA78" s="287"/>
      <c r="AB78" s="287"/>
      <c r="AC78" s="287"/>
      <c r="AD78" s="287"/>
      <c r="AE78" s="287"/>
      <c r="AF78" s="287"/>
      <c r="AG78" s="368"/>
      <c r="AH78" s="287"/>
      <c r="AI78" s="287"/>
      <c r="AJ78" s="287"/>
      <c r="AK78" s="287"/>
    </row>
    <row r="79" spans="1:37" s="75" customFormat="1" ht="20.100000000000001" customHeight="1">
      <c r="A79" s="82"/>
      <c r="B79" s="711"/>
      <c r="C79" s="713"/>
      <c r="D79" s="711" t="s">
        <v>987</v>
      </c>
      <c r="E79" s="711" t="s">
        <v>988</v>
      </c>
      <c r="F79" s="270" t="s">
        <v>39</v>
      </c>
      <c r="G79" s="368"/>
      <c r="H79" s="287"/>
      <c r="I79" s="287"/>
      <c r="J79" s="287"/>
      <c r="K79" s="287"/>
      <c r="L79" s="368"/>
      <c r="M79" s="287"/>
      <c r="N79" s="287"/>
      <c r="O79" s="287"/>
      <c r="P79" s="287"/>
      <c r="Q79" s="287"/>
      <c r="R79" s="287"/>
      <c r="S79" s="368"/>
      <c r="T79" s="287"/>
      <c r="U79" s="287"/>
      <c r="V79" s="287"/>
      <c r="W79" s="287"/>
      <c r="X79" s="288"/>
      <c r="Y79" s="294"/>
      <c r="Z79" s="368"/>
      <c r="AA79" s="287"/>
      <c r="AB79" s="287"/>
      <c r="AC79" s="287"/>
      <c r="AD79" s="287"/>
      <c r="AE79" s="287"/>
      <c r="AF79" s="287"/>
      <c r="AG79" s="368"/>
      <c r="AH79" s="287"/>
      <c r="AI79" s="287"/>
      <c r="AJ79" s="287"/>
      <c r="AK79" s="287"/>
    </row>
    <row r="80" spans="1:37" s="75" customFormat="1" ht="20.100000000000001" customHeight="1">
      <c r="A80" s="82"/>
      <c r="B80" s="711"/>
      <c r="C80" s="713"/>
      <c r="D80" s="711"/>
      <c r="E80" s="711"/>
      <c r="F80" s="269" t="s">
        <v>55</v>
      </c>
      <c r="G80" s="368"/>
      <c r="H80" s="287"/>
      <c r="I80" s="287"/>
      <c r="J80" s="287"/>
      <c r="K80" s="287"/>
      <c r="L80" s="368"/>
      <c r="M80" s="287"/>
      <c r="N80" s="287"/>
      <c r="O80" s="287"/>
      <c r="P80" s="287"/>
      <c r="Q80" s="287"/>
      <c r="R80" s="287"/>
      <c r="S80" s="368"/>
      <c r="T80" s="287"/>
      <c r="U80" s="287"/>
      <c r="V80" s="287"/>
      <c r="W80" s="287"/>
      <c r="X80" s="288"/>
      <c r="Y80" s="294"/>
      <c r="Z80" s="368"/>
      <c r="AA80" s="287"/>
      <c r="AB80" s="287"/>
      <c r="AC80" s="287"/>
      <c r="AD80" s="287"/>
      <c r="AE80" s="287"/>
      <c r="AF80" s="287"/>
      <c r="AG80" s="368"/>
      <c r="AH80" s="287"/>
      <c r="AI80" s="287"/>
      <c r="AJ80" s="287"/>
      <c r="AK80" s="287"/>
    </row>
    <row r="81" spans="1:37" s="75" customFormat="1" ht="20.100000000000001" customHeight="1">
      <c r="A81" s="82"/>
      <c r="B81" s="711">
        <v>20</v>
      </c>
      <c r="C81" s="713" t="s">
        <v>1019</v>
      </c>
      <c r="D81" s="711" t="s">
        <v>962</v>
      </c>
      <c r="E81" s="714" t="s">
        <v>845</v>
      </c>
      <c r="F81" s="270" t="s">
        <v>39</v>
      </c>
      <c r="G81" s="368"/>
      <c r="H81" s="287"/>
      <c r="I81" s="287"/>
      <c r="J81" s="287"/>
      <c r="K81" s="287"/>
      <c r="L81" s="368"/>
      <c r="M81" s="287"/>
      <c r="N81" s="287"/>
      <c r="O81" s="287"/>
      <c r="P81" s="287"/>
      <c r="Q81" s="287"/>
      <c r="R81" s="287"/>
      <c r="S81" s="368"/>
      <c r="T81" s="287"/>
      <c r="U81" s="287"/>
      <c r="V81" s="287"/>
      <c r="W81" s="287"/>
      <c r="X81" s="288"/>
      <c r="Y81" s="294"/>
      <c r="Z81" s="368"/>
      <c r="AA81" s="287"/>
      <c r="AB81" s="287"/>
      <c r="AC81" s="287"/>
      <c r="AD81" s="287"/>
      <c r="AE81" s="287"/>
      <c r="AF81" s="287"/>
      <c r="AG81" s="368"/>
      <c r="AH81" s="287"/>
      <c r="AI81" s="287"/>
      <c r="AJ81" s="287"/>
      <c r="AK81" s="287"/>
    </row>
    <row r="82" spans="1:37" s="75" customFormat="1" ht="20.100000000000001" customHeight="1">
      <c r="A82" s="82"/>
      <c r="B82" s="711"/>
      <c r="C82" s="713"/>
      <c r="D82" s="711"/>
      <c r="E82" s="714"/>
      <c r="F82" s="269" t="s">
        <v>55</v>
      </c>
      <c r="G82" s="366"/>
      <c r="H82" s="273"/>
      <c r="I82" s="273"/>
      <c r="J82" s="273"/>
      <c r="K82" s="273"/>
      <c r="L82" s="366"/>
      <c r="M82" s="273"/>
      <c r="N82" s="273"/>
      <c r="O82" s="273"/>
      <c r="P82" s="273"/>
      <c r="Q82" s="290"/>
      <c r="R82" s="273"/>
      <c r="S82" s="366"/>
      <c r="T82" s="273"/>
      <c r="U82" s="273"/>
      <c r="V82" s="273"/>
      <c r="W82" s="273"/>
      <c r="X82" s="273"/>
      <c r="Y82" s="273"/>
      <c r="Z82" s="366"/>
      <c r="AA82" s="273"/>
      <c r="AB82" s="273"/>
      <c r="AC82" s="273"/>
      <c r="AD82" s="273"/>
      <c r="AE82" s="290"/>
      <c r="AF82" s="273"/>
      <c r="AG82" s="366"/>
      <c r="AH82" s="273"/>
      <c r="AI82" s="273"/>
      <c r="AJ82" s="273"/>
      <c r="AK82" s="273"/>
    </row>
    <row r="83" spans="1:37" s="75" customFormat="1" ht="20.100000000000001" customHeight="1">
      <c r="A83" s="82"/>
      <c r="B83" s="711"/>
      <c r="C83" s="713"/>
      <c r="D83" s="711" t="s">
        <v>995</v>
      </c>
      <c r="E83" s="714" t="s">
        <v>849</v>
      </c>
      <c r="F83" s="270" t="s">
        <v>39</v>
      </c>
      <c r="G83" s="366"/>
      <c r="H83" s="273"/>
      <c r="I83" s="273"/>
      <c r="J83" s="273"/>
      <c r="K83" s="273"/>
      <c r="L83" s="366"/>
      <c r="M83" s="273"/>
      <c r="N83" s="273"/>
      <c r="O83" s="273"/>
      <c r="P83" s="273"/>
      <c r="Q83" s="290"/>
      <c r="R83" s="273"/>
      <c r="S83" s="366"/>
      <c r="T83" s="273"/>
      <c r="U83" s="273"/>
      <c r="V83" s="273"/>
      <c r="W83" s="273"/>
      <c r="X83" s="273"/>
      <c r="Y83" s="273"/>
      <c r="Z83" s="366"/>
      <c r="AA83" s="273"/>
      <c r="AB83" s="273"/>
      <c r="AC83" s="273"/>
      <c r="AD83" s="273"/>
      <c r="AE83" s="290"/>
      <c r="AF83" s="273"/>
      <c r="AG83" s="366"/>
      <c r="AH83" s="273"/>
      <c r="AI83" s="273"/>
      <c r="AJ83" s="273"/>
      <c r="AK83" s="273"/>
    </row>
    <row r="84" spans="1:37" s="75" customFormat="1" ht="20.100000000000001" customHeight="1">
      <c r="A84" s="82"/>
      <c r="B84" s="711"/>
      <c r="C84" s="713"/>
      <c r="D84" s="711"/>
      <c r="E84" s="714"/>
      <c r="F84" s="269" t="s">
        <v>55</v>
      </c>
      <c r="G84" s="366"/>
      <c r="H84" s="273"/>
      <c r="I84" s="273"/>
      <c r="J84" s="273"/>
      <c r="K84" s="273"/>
      <c r="L84" s="366"/>
      <c r="M84" s="273"/>
      <c r="N84" s="273"/>
      <c r="O84" s="273"/>
      <c r="P84" s="273"/>
      <c r="Q84" s="290"/>
      <c r="R84" s="273"/>
      <c r="S84" s="366"/>
      <c r="T84" s="273"/>
      <c r="U84" s="273"/>
      <c r="V84" s="273"/>
      <c r="W84" s="273"/>
      <c r="X84" s="273"/>
      <c r="Y84" s="273"/>
      <c r="Z84" s="366"/>
      <c r="AA84" s="273"/>
      <c r="AB84" s="273"/>
      <c r="AC84" s="273"/>
      <c r="AD84" s="273"/>
      <c r="AE84" s="290"/>
      <c r="AF84" s="273"/>
      <c r="AG84" s="366"/>
      <c r="AH84" s="273"/>
      <c r="AI84" s="273"/>
      <c r="AJ84" s="273"/>
      <c r="AK84" s="273"/>
    </row>
    <row r="85" spans="1:37" s="75" customFormat="1" ht="20.100000000000001" customHeight="1">
      <c r="A85" s="82"/>
      <c r="B85" s="711">
        <v>21</v>
      </c>
      <c r="C85" s="713" t="s">
        <v>1020</v>
      </c>
      <c r="D85" s="711" t="s">
        <v>1021</v>
      </c>
      <c r="E85" s="714" t="s">
        <v>992</v>
      </c>
      <c r="F85" s="270" t="s">
        <v>39</v>
      </c>
      <c r="G85" s="368"/>
      <c r="H85" s="287"/>
      <c r="I85" s="287"/>
      <c r="J85" s="287"/>
      <c r="K85" s="287"/>
      <c r="L85" s="368"/>
      <c r="M85" s="287"/>
      <c r="N85" s="287"/>
      <c r="O85" s="287"/>
      <c r="P85" s="287"/>
      <c r="Q85" s="287"/>
      <c r="R85" s="287"/>
      <c r="S85" s="368"/>
      <c r="T85" s="287"/>
      <c r="U85" s="287"/>
      <c r="V85" s="287"/>
      <c r="W85" s="287"/>
      <c r="X85" s="288"/>
      <c r="Y85" s="294"/>
      <c r="Z85" s="368"/>
      <c r="AA85" s="287"/>
      <c r="AB85" s="287"/>
      <c r="AC85" s="287"/>
      <c r="AD85" s="287"/>
      <c r="AE85" s="287"/>
      <c r="AF85" s="287"/>
      <c r="AG85" s="368"/>
      <c r="AH85" s="287"/>
      <c r="AI85" s="287"/>
      <c r="AJ85" s="287"/>
      <c r="AK85" s="287"/>
    </row>
    <row r="86" spans="1:37" s="75" customFormat="1" ht="20.100000000000001" customHeight="1">
      <c r="A86" s="82"/>
      <c r="B86" s="711"/>
      <c r="C86" s="713"/>
      <c r="D86" s="711"/>
      <c r="E86" s="714"/>
      <c r="F86" s="269" t="s">
        <v>55</v>
      </c>
      <c r="G86" s="366"/>
      <c r="H86" s="273"/>
      <c r="I86" s="273"/>
      <c r="J86" s="273"/>
      <c r="K86" s="273"/>
      <c r="L86" s="366"/>
      <c r="M86" s="273"/>
      <c r="N86" s="273"/>
      <c r="O86" s="273"/>
      <c r="P86" s="273"/>
      <c r="Q86" s="290"/>
      <c r="R86" s="273"/>
      <c r="S86" s="366"/>
      <c r="T86" s="273"/>
      <c r="U86" s="273"/>
      <c r="V86" s="273"/>
      <c r="W86" s="273"/>
      <c r="X86" s="273"/>
      <c r="Y86" s="273"/>
      <c r="Z86" s="366"/>
      <c r="AA86" s="273"/>
      <c r="AB86" s="273"/>
      <c r="AC86" s="273"/>
      <c r="AD86" s="273"/>
      <c r="AE86" s="290"/>
      <c r="AF86" s="273"/>
      <c r="AG86" s="366"/>
      <c r="AH86" s="273"/>
      <c r="AI86" s="273"/>
      <c r="AJ86" s="273"/>
      <c r="AK86" s="273"/>
    </row>
    <row r="87" spans="1:37" s="75" customFormat="1" ht="20.100000000000001" customHeight="1">
      <c r="A87" s="82"/>
      <c r="B87" s="711">
        <v>22</v>
      </c>
      <c r="C87" s="713" t="s">
        <v>1022</v>
      </c>
      <c r="D87" s="711" t="s">
        <v>15</v>
      </c>
      <c r="E87" s="714" t="s">
        <v>1023</v>
      </c>
      <c r="F87" s="270" t="s">
        <v>39</v>
      </c>
      <c r="G87" s="368"/>
      <c r="H87" s="287"/>
      <c r="I87" s="287"/>
      <c r="J87" s="287"/>
      <c r="K87" s="287"/>
      <c r="L87" s="368"/>
      <c r="M87" s="287"/>
      <c r="N87" s="287"/>
      <c r="O87" s="287"/>
      <c r="P87" s="287"/>
      <c r="Q87" s="287"/>
      <c r="R87" s="287"/>
      <c r="S87" s="368"/>
      <c r="T87" s="287"/>
      <c r="U87" s="287"/>
      <c r="V87" s="287"/>
      <c r="W87" s="287"/>
      <c r="X87" s="288"/>
      <c r="Y87" s="294"/>
      <c r="Z87" s="368"/>
      <c r="AA87" s="287"/>
      <c r="AB87" s="287"/>
      <c r="AC87" s="287"/>
      <c r="AD87" s="287"/>
      <c r="AE87" s="287"/>
      <c r="AF87" s="287"/>
      <c r="AG87" s="368"/>
      <c r="AH87" s="287"/>
      <c r="AI87" s="287"/>
      <c r="AJ87" s="287"/>
      <c r="AK87" s="287"/>
    </row>
    <row r="88" spans="1:37" s="75" customFormat="1" ht="19.5" customHeight="1">
      <c r="A88" s="82"/>
      <c r="B88" s="711"/>
      <c r="C88" s="713"/>
      <c r="D88" s="711"/>
      <c r="E88" s="714"/>
      <c r="F88" s="269" t="s">
        <v>55</v>
      </c>
      <c r="G88" s="366"/>
      <c r="H88" s="273"/>
      <c r="I88" s="273"/>
      <c r="J88" s="273"/>
      <c r="K88" s="273"/>
      <c r="L88" s="366"/>
      <c r="M88" s="273"/>
      <c r="N88" s="273"/>
      <c r="O88" s="273"/>
      <c r="P88" s="273"/>
      <c r="Q88" s="290"/>
      <c r="R88" s="273"/>
      <c r="S88" s="366"/>
      <c r="T88" s="273"/>
      <c r="U88" s="273"/>
      <c r="V88" s="273"/>
      <c r="W88" s="273"/>
      <c r="X88" s="273"/>
      <c r="Y88" s="273"/>
      <c r="Z88" s="366"/>
      <c r="AA88" s="273"/>
      <c r="AB88" s="273"/>
      <c r="AC88" s="273"/>
      <c r="AD88" s="273"/>
      <c r="AE88" s="290"/>
      <c r="AF88" s="273"/>
      <c r="AG88" s="366"/>
      <c r="AH88" s="273"/>
      <c r="AI88" s="273"/>
      <c r="AJ88" s="273"/>
      <c r="AK88" s="273"/>
    </row>
    <row r="89" spans="1:37" s="75" customFormat="1" ht="20.100000000000001" customHeight="1">
      <c r="A89" s="82"/>
      <c r="B89" s="711">
        <v>23</v>
      </c>
      <c r="C89" s="712" t="s">
        <v>1024</v>
      </c>
      <c r="D89" s="711" t="s">
        <v>962</v>
      </c>
      <c r="E89" s="714" t="s">
        <v>845</v>
      </c>
      <c r="F89" s="270" t="s">
        <v>39</v>
      </c>
      <c r="G89" s="368"/>
      <c r="H89" s="287"/>
      <c r="I89" s="287"/>
      <c r="J89" s="287"/>
      <c r="K89" s="287"/>
      <c r="L89" s="368"/>
      <c r="M89" s="287"/>
      <c r="N89" s="287"/>
      <c r="O89" s="287"/>
      <c r="P89" s="287"/>
      <c r="Q89" s="287"/>
      <c r="R89" s="287"/>
      <c r="S89" s="368"/>
      <c r="T89" s="287"/>
      <c r="U89" s="287"/>
      <c r="V89" s="287"/>
      <c r="W89" s="287"/>
      <c r="X89" s="288"/>
      <c r="Y89" s="294"/>
      <c r="Z89" s="368"/>
      <c r="AA89" s="287"/>
      <c r="AB89" s="287"/>
      <c r="AC89" s="287"/>
      <c r="AD89" s="287"/>
      <c r="AE89" s="287"/>
      <c r="AF89" s="287"/>
      <c r="AG89" s="368"/>
      <c r="AH89" s="287"/>
      <c r="AI89" s="287"/>
      <c r="AJ89" s="287"/>
      <c r="AK89" s="287"/>
    </row>
    <row r="90" spans="1:37" s="75" customFormat="1" ht="20.100000000000001" customHeight="1">
      <c r="A90" s="82"/>
      <c r="B90" s="711"/>
      <c r="C90" s="713"/>
      <c r="D90" s="711"/>
      <c r="E90" s="714"/>
      <c r="F90" s="269" t="s">
        <v>55</v>
      </c>
      <c r="G90" s="366"/>
      <c r="H90" s="273"/>
      <c r="I90" s="273"/>
      <c r="J90" s="273"/>
      <c r="K90" s="273"/>
      <c r="L90" s="366"/>
      <c r="M90" s="273"/>
      <c r="N90" s="273"/>
      <c r="O90" s="273"/>
      <c r="P90" s="273"/>
      <c r="Q90" s="290"/>
      <c r="R90" s="273"/>
      <c r="S90" s="366"/>
      <c r="T90" s="273"/>
      <c r="U90" s="273"/>
      <c r="V90" s="273"/>
      <c r="W90" s="273"/>
      <c r="X90" s="273"/>
      <c r="Y90" s="273"/>
      <c r="Z90" s="366"/>
      <c r="AA90" s="273"/>
      <c r="AB90" s="273"/>
      <c r="AC90" s="273"/>
      <c r="AD90" s="273"/>
      <c r="AE90" s="290"/>
      <c r="AF90" s="273"/>
      <c r="AG90" s="366"/>
      <c r="AH90" s="273"/>
      <c r="AI90" s="273"/>
      <c r="AJ90" s="273"/>
      <c r="AK90" s="273"/>
    </row>
    <row r="91" spans="1:37" s="75" customFormat="1" ht="20.100000000000001" customHeight="1">
      <c r="A91" s="82"/>
      <c r="B91" s="711"/>
      <c r="C91" s="713"/>
      <c r="D91" s="711" t="s">
        <v>980</v>
      </c>
      <c r="E91" s="714" t="s">
        <v>849</v>
      </c>
      <c r="F91" s="270" t="s">
        <v>39</v>
      </c>
      <c r="G91" s="366"/>
      <c r="H91" s="273"/>
      <c r="I91" s="273"/>
      <c r="J91" s="273"/>
      <c r="K91" s="273"/>
      <c r="L91" s="366"/>
      <c r="M91" s="273"/>
      <c r="N91" s="273"/>
      <c r="O91" s="273"/>
      <c r="P91" s="273"/>
      <c r="Q91" s="290"/>
      <c r="R91" s="273"/>
      <c r="S91" s="366"/>
      <c r="T91" s="273"/>
      <c r="U91" s="273"/>
      <c r="V91" s="273"/>
      <c r="W91" s="273"/>
      <c r="X91" s="273"/>
      <c r="Y91" s="273"/>
      <c r="Z91" s="366"/>
      <c r="AA91" s="273"/>
      <c r="AB91" s="273"/>
      <c r="AC91" s="273"/>
      <c r="AD91" s="273"/>
      <c r="AE91" s="290"/>
      <c r="AF91" s="273"/>
      <c r="AG91" s="366"/>
      <c r="AH91" s="273"/>
      <c r="AI91" s="273"/>
      <c r="AJ91" s="273"/>
      <c r="AK91" s="273"/>
    </row>
    <row r="92" spans="1:37" s="75" customFormat="1" ht="20.100000000000001" customHeight="1">
      <c r="A92" s="82"/>
      <c r="B92" s="711"/>
      <c r="C92" s="713"/>
      <c r="D92" s="711"/>
      <c r="E92" s="714"/>
      <c r="F92" s="269" t="s">
        <v>55</v>
      </c>
      <c r="G92" s="366"/>
      <c r="H92" s="273"/>
      <c r="I92" s="273"/>
      <c r="J92" s="273"/>
      <c r="K92" s="273"/>
      <c r="L92" s="366"/>
      <c r="M92" s="273"/>
      <c r="N92" s="273"/>
      <c r="O92" s="273"/>
      <c r="P92" s="273"/>
      <c r="Q92" s="290"/>
      <c r="R92" s="273"/>
      <c r="S92" s="366"/>
      <c r="T92" s="273"/>
      <c r="U92" s="273"/>
      <c r="V92" s="273"/>
      <c r="W92" s="273"/>
      <c r="X92" s="273"/>
      <c r="Y92" s="273"/>
      <c r="Z92" s="366"/>
      <c r="AA92" s="273"/>
      <c r="AB92" s="273"/>
      <c r="AC92" s="273"/>
      <c r="AD92" s="273"/>
      <c r="AE92" s="290"/>
      <c r="AF92" s="273"/>
      <c r="AG92" s="366"/>
      <c r="AH92" s="273"/>
      <c r="AI92" s="273"/>
      <c r="AJ92" s="273"/>
      <c r="AK92" s="273"/>
    </row>
    <row r="93" spans="1:37" s="75" customFormat="1" ht="20.100000000000001" customHeight="1">
      <c r="A93" s="82"/>
      <c r="B93" s="711">
        <v>24</v>
      </c>
      <c r="C93" s="712" t="s">
        <v>1025</v>
      </c>
      <c r="D93" s="711" t="s">
        <v>1026</v>
      </c>
      <c r="E93" s="714" t="s">
        <v>1027</v>
      </c>
      <c r="F93" s="270" t="s">
        <v>39</v>
      </c>
      <c r="G93" s="368"/>
      <c r="H93" s="287"/>
      <c r="I93" s="287"/>
      <c r="J93" s="287"/>
      <c r="K93" s="287"/>
      <c r="L93" s="368"/>
      <c r="M93" s="287"/>
      <c r="N93" s="287"/>
      <c r="O93" s="287"/>
      <c r="P93" s="287"/>
      <c r="Q93" s="287"/>
      <c r="R93" s="287"/>
      <c r="S93" s="368"/>
      <c r="T93" s="287"/>
      <c r="U93" s="287"/>
      <c r="V93" s="287"/>
      <c r="W93" s="287"/>
      <c r="X93" s="288"/>
      <c r="Y93" s="294"/>
      <c r="Z93" s="368"/>
      <c r="AA93" s="287"/>
      <c r="AB93" s="287"/>
      <c r="AC93" s="287"/>
      <c r="AD93" s="287"/>
      <c r="AE93" s="287"/>
      <c r="AF93" s="287"/>
      <c r="AG93" s="368"/>
      <c r="AH93" s="287"/>
      <c r="AI93" s="287"/>
      <c r="AJ93" s="287"/>
      <c r="AK93" s="287"/>
    </row>
    <row r="94" spans="1:37" s="75" customFormat="1" ht="20.100000000000001" customHeight="1">
      <c r="A94" s="82"/>
      <c r="B94" s="711"/>
      <c r="C94" s="713"/>
      <c r="D94" s="711"/>
      <c r="E94" s="714"/>
      <c r="F94" s="269" t="s">
        <v>55</v>
      </c>
      <c r="G94" s="366"/>
      <c r="H94" s="273"/>
      <c r="I94" s="273"/>
      <c r="J94" s="273"/>
      <c r="K94" s="273"/>
      <c r="L94" s="366"/>
      <c r="M94" s="273"/>
      <c r="N94" s="273"/>
      <c r="O94" s="273"/>
      <c r="P94" s="273"/>
      <c r="Q94" s="290"/>
      <c r="R94" s="273"/>
      <c r="S94" s="366"/>
      <c r="T94" s="273"/>
      <c r="U94" s="273"/>
      <c r="V94" s="273"/>
      <c r="W94" s="273"/>
      <c r="X94" s="273"/>
      <c r="Y94" s="273"/>
      <c r="Z94" s="366"/>
      <c r="AA94" s="273"/>
      <c r="AB94" s="273"/>
      <c r="AC94" s="273"/>
      <c r="AD94" s="273"/>
      <c r="AE94" s="290"/>
      <c r="AF94" s="273"/>
      <c r="AG94" s="366"/>
      <c r="AH94" s="273"/>
      <c r="AI94" s="273"/>
      <c r="AJ94" s="273"/>
      <c r="AK94" s="273"/>
    </row>
    <row r="95" spans="1:37" s="75" customFormat="1" ht="20.100000000000001" customHeight="1">
      <c r="A95" s="82"/>
      <c r="B95" s="711">
        <v>25</v>
      </c>
      <c r="C95" s="712" t="s">
        <v>1028</v>
      </c>
      <c r="D95" s="711" t="s">
        <v>1029</v>
      </c>
      <c r="E95" s="714" t="s">
        <v>1030</v>
      </c>
      <c r="F95" s="270" t="s">
        <v>39</v>
      </c>
      <c r="G95" s="368"/>
      <c r="H95" s="287"/>
      <c r="I95" s="287"/>
      <c r="J95" s="287"/>
      <c r="K95" s="287"/>
      <c r="L95" s="368"/>
      <c r="M95" s="287"/>
      <c r="N95" s="287"/>
      <c r="O95" s="287"/>
      <c r="P95" s="287"/>
      <c r="Q95" s="287"/>
      <c r="R95" s="287"/>
      <c r="S95" s="368"/>
      <c r="T95" s="287"/>
      <c r="U95" s="287"/>
      <c r="V95" s="287"/>
      <c r="W95" s="287"/>
      <c r="X95" s="288"/>
      <c r="Y95" s="294"/>
      <c r="Z95" s="368"/>
      <c r="AA95" s="287"/>
      <c r="AB95" s="287"/>
      <c r="AC95" s="287"/>
      <c r="AD95" s="287"/>
      <c r="AE95" s="287"/>
      <c r="AF95" s="287"/>
      <c r="AG95" s="368"/>
      <c r="AH95" s="287"/>
      <c r="AI95" s="287"/>
      <c r="AJ95" s="287"/>
      <c r="AK95" s="287"/>
    </row>
    <row r="96" spans="1:37" s="75" customFormat="1" ht="20.100000000000001" customHeight="1">
      <c r="A96" s="82"/>
      <c r="B96" s="711"/>
      <c r="C96" s="713"/>
      <c r="D96" s="711"/>
      <c r="E96" s="714"/>
      <c r="F96" s="269" t="s">
        <v>55</v>
      </c>
      <c r="G96" s="366"/>
      <c r="H96" s="273"/>
      <c r="I96" s="273"/>
      <c r="J96" s="273"/>
      <c r="K96" s="273"/>
      <c r="L96" s="366"/>
      <c r="M96" s="273"/>
      <c r="N96" s="273"/>
      <c r="O96" s="273"/>
      <c r="P96" s="273"/>
      <c r="Q96" s="290"/>
      <c r="R96" s="273"/>
      <c r="S96" s="366"/>
      <c r="T96" s="273"/>
      <c r="U96" s="273"/>
      <c r="V96" s="273"/>
      <c r="W96" s="273"/>
      <c r="X96" s="273"/>
      <c r="Y96" s="273"/>
      <c r="Z96" s="366"/>
      <c r="AA96" s="273"/>
      <c r="AB96" s="273"/>
      <c r="AC96" s="273"/>
      <c r="AD96" s="273"/>
      <c r="AE96" s="290"/>
      <c r="AF96" s="273"/>
      <c r="AG96" s="366"/>
      <c r="AH96" s="273"/>
      <c r="AI96" s="273"/>
      <c r="AJ96" s="273"/>
      <c r="AK96" s="273"/>
    </row>
    <row r="97" spans="1:37" s="75" customFormat="1" ht="20.100000000000001" customHeight="1">
      <c r="A97" s="82"/>
      <c r="B97" s="711"/>
      <c r="C97" s="713"/>
      <c r="D97" s="711" t="s">
        <v>996</v>
      </c>
      <c r="E97" s="714" t="s">
        <v>849</v>
      </c>
      <c r="F97" s="270" t="s">
        <v>39</v>
      </c>
      <c r="G97" s="366"/>
      <c r="H97" s="273"/>
      <c r="I97" s="273"/>
      <c r="J97" s="273"/>
      <c r="K97" s="273"/>
      <c r="L97" s="366"/>
      <c r="M97" s="273"/>
      <c r="N97" s="273"/>
      <c r="O97" s="273"/>
      <c r="P97" s="273"/>
      <c r="Q97" s="290"/>
      <c r="R97" s="273"/>
      <c r="S97" s="366"/>
      <c r="T97" s="273"/>
      <c r="U97" s="273"/>
      <c r="V97" s="273"/>
      <c r="W97" s="273"/>
      <c r="X97" s="273"/>
      <c r="Y97" s="273"/>
      <c r="Z97" s="366"/>
      <c r="AA97" s="273"/>
      <c r="AB97" s="273"/>
      <c r="AC97" s="273"/>
      <c r="AD97" s="273"/>
      <c r="AE97" s="290"/>
      <c r="AF97" s="273"/>
      <c r="AG97" s="366"/>
      <c r="AH97" s="273"/>
      <c r="AI97" s="273"/>
      <c r="AJ97" s="273"/>
      <c r="AK97" s="273"/>
    </row>
    <row r="98" spans="1:37" s="75" customFormat="1" ht="20.100000000000001" customHeight="1">
      <c r="A98" s="82"/>
      <c r="B98" s="711"/>
      <c r="C98" s="713"/>
      <c r="D98" s="711"/>
      <c r="E98" s="714"/>
      <c r="F98" s="269" t="s">
        <v>55</v>
      </c>
      <c r="G98" s="366"/>
      <c r="H98" s="273"/>
      <c r="I98" s="273"/>
      <c r="J98" s="273"/>
      <c r="K98" s="273"/>
      <c r="L98" s="366"/>
      <c r="M98" s="273"/>
      <c r="N98" s="273"/>
      <c r="O98" s="273"/>
      <c r="P98" s="273"/>
      <c r="Q98" s="290"/>
      <c r="R98" s="273"/>
      <c r="S98" s="366"/>
      <c r="T98" s="273"/>
      <c r="U98" s="273"/>
      <c r="V98" s="273"/>
      <c r="W98" s="273"/>
      <c r="X98" s="273"/>
      <c r="Y98" s="273"/>
      <c r="Z98" s="366"/>
      <c r="AA98" s="273"/>
      <c r="AB98" s="273"/>
      <c r="AC98" s="273"/>
      <c r="AD98" s="273"/>
      <c r="AE98" s="290"/>
      <c r="AF98" s="273"/>
      <c r="AG98" s="366"/>
      <c r="AH98" s="273"/>
      <c r="AI98" s="273"/>
      <c r="AJ98" s="273"/>
      <c r="AK98" s="273"/>
    </row>
    <row r="99" spans="1:37" s="75" customFormat="1" ht="20.100000000000001" customHeight="1">
      <c r="A99" s="82"/>
      <c r="B99" s="711">
        <v>26</v>
      </c>
      <c r="C99" s="712" t="s">
        <v>1031</v>
      </c>
      <c r="D99" s="711" t="s">
        <v>978</v>
      </c>
      <c r="E99" s="714" t="s">
        <v>849</v>
      </c>
      <c r="F99" s="270" t="s">
        <v>39</v>
      </c>
      <c r="G99" s="368"/>
      <c r="H99" s="287"/>
      <c r="I99" s="287"/>
      <c r="J99" s="287"/>
      <c r="K99" s="287"/>
      <c r="L99" s="368"/>
      <c r="M99" s="287"/>
      <c r="N99" s="287"/>
      <c r="O99" s="287"/>
      <c r="P99" s="287"/>
      <c r="Q99" s="287"/>
      <c r="R99" s="287"/>
      <c r="S99" s="368"/>
      <c r="T99" s="287"/>
      <c r="U99" s="287"/>
      <c r="V99" s="287"/>
      <c r="W99" s="287"/>
      <c r="X99" s="288"/>
      <c r="Y99" s="294"/>
      <c r="Z99" s="368"/>
      <c r="AA99" s="287"/>
      <c r="AB99" s="287"/>
      <c r="AC99" s="287"/>
      <c r="AD99" s="287"/>
      <c r="AE99" s="287"/>
      <c r="AF99" s="287"/>
      <c r="AG99" s="368"/>
      <c r="AH99" s="287"/>
      <c r="AI99" s="287"/>
      <c r="AJ99" s="287"/>
      <c r="AK99" s="287"/>
    </row>
    <row r="100" spans="1:37" s="75" customFormat="1" ht="20.100000000000001" customHeight="1">
      <c r="A100" s="82"/>
      <c r="B100" s="711"/>
      <c r="C100" s="713"/>
      <c r="D100" s="711"/>
      <c r="E100" s="714"/>
      <c r="F100" s="269" t="s">
        <v>55</v>
      </c>
      <c r="G100" s="366"/>
      <c r="H100" s="273"/>
      <c r="I100" s="273"/>
      <c r="J100" s="273"/>
      <c r="K100" s="273"/>
      <c r="L100" s="366"/>
      <c r="M100" s="273"/>
      <c r="N100" s="273"/>
      <c r="O100" s="273"/>
      <c r="P100" s="273"/>
      <c r="Q100" s="290"/>
      <c r="R100" s="273"/>
      <c r="S100" s="366"/>
      <c r="T100" s="273"/>
      <c r="U100" s="273"/>
      <c r="V100" s="273"/>
      <c r="W100" s="273"/>
      <c r="X100" s="273"/>
      <c r="Y100" s="273"/>
      <c r="Z100" s="366"/>
      <c r="AA100" s="273"/>
      <c r="AB100" s="273"/>
      <c r="AC100" s="273"/>
      <c r="AD100" s="273"/>
      <c r="AE100" s="290"/>
      <c r="AF100" s="273"/>
      <c r="AG100" s="366"/>
      <c r="AH100" s="273"/>
      <c r="AI100" s="273"/>
      <c r="AJ100" s="273"/>
      <c r="AK100" s="273"/>
    </row>
    <row r="101" spans="1:37" s="75" customFormat="1" ht="20.100000000000001" customHeight="1">
      <c r="A101" s="82"/>
      <c r="B101" s="711">
        <v>27</v>
      </c>
      <c r="C101" s="712" t="s">
        <v>1033</v>
      </c>
      <c r="D101" s="711" t="s">
        <v>996</v>
      </c>
      <c r="E101" s="714" t="s">
        <v>849</v>
      </c>
      <c r="F101" s="270" t="s">
        <v>39</v>
      </c>
      <c r="G101" s="368"/>
      <c r="H101" s="287"/>
      <c r="I101" s="287"/>
      <c r="J101" s="287"/>
      <c r="K101" s="287"/>
      <c r="L101" s="368"/>
      <c r="M101" s="287"/>
      <c r="N101" s="287"/>
      <c r="O101" s="287"/>
      <c r="P101" s="287"/>
      <c r="Q101" s="287"/>
      <c r="R101" s="287"/>
      <c r="S101" s="368"/>
      <c r="T101" s="287"/>
      <c r="U101" s="287"/>
      <c r="V101" s="287"/>
      <c r="W101" s="287"/>
      <c r="X101" s="288"/>
      <c r="Y101" s="294"/>
      <c r="Z101" s="368"/>
      <c r="AA101" s="287"/>
      <c r="AB101" s="287"/>
      <c r="AC101" s="287"/>
      <c r="AD101" s="287"/>
      <c r="AE101" s="287"/>
      <c r="AF101" s="287"/>
      <c r="AG101" s="368"/>
      <c r="AH101" s="287"/>
      <c r="AI101" s="287"/>
      <c r="AJ101" s="287"/>
      <c r="AK101" s="287"/>
    </row>
    <row r="102" spans="1:37" s="75" customFormat="1" ht="20.100000000000001" customHeight="1">
      <c r="A102" s="82"/>
      <c r="B102" s="711"/>
      <c r="C102" s="713"/>
      <c r="D102" s="711"/>
      <c r="E102" s="714"/>
      <c r="F102" s="269" t="s">
        <v>55</v>
      </c>
      <c r="G102" s="366"/>
      <c r="H102" s="273"/>
      <c r="I102" s="273"/>
      <c r="J102" s="273"/>
      <c r="K102" s="273"/>
      <c r="L102" s="366"/>
      <c r="M102" s="273"/>
      <c r="N102" s="273"/>
      <c r="O102" s="273"/>
      <c r="P102" s="273"/>
      <c r="Q102" s="290"/>
      <c r="R102" s="273"/>
      <c r="S102" s="366"/>
      <c r="T102" s="273"/>
      <c r="U102" s="273"/>
      <c r="V102" s="273"/>
      <c r="W102" s="273"/>
      <c r="X102" s="273"/>
      <c r="Y102" s="273"/>
      <c r="Z102" s="366"/>
      <c r="AA102" s="273"/>
      <c r="AB102" s="273"/>
      <c r="AC102" s="273"/>
      <c r="AD102" s="273"/>
      <c r="AE102" s="290"/>
      <c r="AF102" s="273"/>
      <c r="AG102" s="366"/>
      <c r="AH102" s="273"/>
      <c r="AI102" s="273"/>
      <c r="AJ102" s="273"/>
      <c r="AK102" s="273"/>
    </row>
    <row r="103" spans="1:37" s="75" customFormat="1" ht="20.100000000000001" customHeight="1">
      <c r="A103" s="82"/>
    </row>
    <row r="104" spans="1:37" s="75" customFormat="1" ht="20.100000000000001" customHeight="1">
      <c r="A104" s="82"/>
    </row>
    <row r="105" spans="1:37" s="75" customFormat="1" ht="20.100000000000001" customHeight="1">
      <c r="A105" s="82"/>
    </row>
    <row r="106" spans="1:37" s="75" customFormat="1" ht="20.100000000000001" customHeight="1">
      <c r="A106" s="82"/>
    </row>
    <row r="107" spans="1:37" s="75" customFormat="1" ht="20.100000000000001" customHeight="1">
      <c r="A107" s="82"/>
    </row>
    <row r="108" spans="1:37" s="75" customFormat="1" ht="20.100000000000001" customHeight="1">
      <c r="A108" s="82"/>
    </row>
    <row r="109" spans="1:37" s="75" customFormat="1" ht="20.100000000000001" customHeight="1">
      <c r="A109" s="82"/>
    </row>
    <row r="110" spans="1:37" s="75" customFormat="1" ht="20.100000000000001" customHeight="1">
      <c r="A110" s="82"/>
    </row>
    <row r="111" spans="1:37" s="75" customFormat="1" ht="20.100000000000001" customHeight="1">
      <c r="A111" s="82"/>
    </row>
    <row r="112" spans="1:37" s="75" customFormat="1" ht="20.100000000000001" customHeight="1">
      <c r="A112" s="82"/>
    </row>
    <row r="113" spans="1:1" s="75" customFormat="1" ht="20.100000000000001" customHeight="1">
      <c r="A113" s="82"/>
    </row>
    <row r="114" spans="1:1" s="75" customFormat="1" ht="20.100000000000001" customHeight="1">
      <c r="A114" s="82"/>
    </row>
    <row r="115" spans="1:1" s="75" customFormat="1" ht="20.100000000000001" customHeight="1">
      <c r="A115" s="82"/>
    </row>
    <row r="116" spans="1:1" s="75" customFormat="1" ht="20.100000000000001" customHeight="1">
      <c r="A116" s="82"/>
    </row>
    <row r="117" spans="1:1" s="75" customFormat="1" ht="20.100000000000001" customHeight="1">
      <c r="A117" s="82"/>
    </row>
    <row r="118" spans="1:1" s="75" customFormat="1" ht="20.100000000000001" customHeight="1">
      <c r="A118" s="82"/>
    </row>
    <row r="119" spans="1:1" s="75" customFormat="1" ht="20.100000000000001" customHeight="1">
      <c r="A119" s="82"/>
    </row>
    <row r="120" spans="1:1" s="75" customFormat="1" ht="20.100000000000001" customHeight="1">
      <c r="A120" s="82"/>
    </row>
    <row r="121" spans="1:1" s="75" customFormat="1" ht="20.100000000000001" customHeight="1">
      <c r="A121" s="82"/>
    </row>
    <row r="122" spans="1:1" s="75" customFormat="1" ht="20.100000000000001" customHeight="1">
      <c r="A122" s="82"/>
    </row>
    <row r="123" spans="1:1" s="75" customFormat="1" ht="20.100000000000001" customHeight="1">
      <c r="A123" s="82"/>
    </row>
    <row r="124" spans="1:1" s="75" customFormat="1" ht="20.100000000000001" customHeight="1">
      <c r="A124" s="82"/>
    </row>
    <row r="125" spans="1:1" s="75" customFormat="1" ht="20.100000000000001" customHeight="1">
      <c r="A125" s="82"/>
    </row>
    <row r="126" spans="1:1" s="75" customFormat="1" ht="20.100000000000001" customHeight="1">
      <c r="A126" s="82"/>
    </row>
    <row r="127" spans="1:1" s="75" customFormat="1" ht="20.100000000000001" customHeight="1">
      <c r="A127" s="82"/>
    </row>
    <row r="128" spans="1:1" s="75" customFormat="1" ht="20.100000000000001" customHeight="1">
      <c r="A128" s="82"/>
    </row>
    <row r="129" spans="1:1" s="75" customFormat="1" ht="20.100000000000001" customHeight="1">
      <c r="A129" s="82"/>
    </row>
    <row r="130" spans="1:1" s="75" customFormat="1" ht="20.100000000000001" customHeight="1">
      <c r="A130" s="82"/>
    </row>
    <row r="131" spans="1:1" s="75" customFormat="1" ht="20.100000000000001" customHeight="1">
      <c r="A131" s="82"/>
    </row>
    <row r="132" spans="1:1" s="75" customFormat="1" ht="20.100000000000001" customHeight="1">
      <c r="A132" s="82"/>
    </row>
    <row r="133" spans="1:1" s="75" customFormat="1" ht="20.100000000000001" customHeight="1">
      <c r="A133" s="82"/>
    </row>
    <row r="134" spans="1:1" s="75" customFormat="1" ht="20.100000000000001" customHeight="1">
      <c r="A134" s="82"/>
    </row>
    <row r="135" spans="1:1" s="75" customFormat="1" ht="20.100000000000001" customHeight="1">
      <c r="A135" s="82"/>
    </row>
    <row r="136" spans="1:1" s="75" customFormat="1" ht="20.100000000000001" customHeight="1">
      <c r="A136" s="82"/>
    </row>
    <row r="137" spans="1:1" s="75" customFormat="1" ht="20.100000000000001" customHeight="1">
      <c r="A137" s="82"/>
    </row>
    <row r="138" spans="1:1" s="75" customFormat="1" ht="20.100000000000001" customHeight="1">
      <c r="A138" s="82"/>
    </row>
    <row r="139" spans="1:1" s="75" customFormat="1" ht="20.100000000000001" customHeight="1">
      <c r="A139" s="82"/>
    </row>
    <row r="140" spans="1:1" s="75" customFormat="1" ht="20.100000000000001" customHeight="1">
      <c r="A140" s="82"/>
    </row>
    <row r="141" spans="1:1" s="75" customFormat="1" ht="20.100000000000001" customHeight="1">
      <c r="A141" s="82"/>
    </row>
    <row r="142" spans="1:1" s="75" customFormat="1" ht="20.100000000000001" customHeight="1">
      <c r="A142" s="82"/>
    </row>
    <row r="143" spans="1:1" s="75" customFormat="1" ht="20.100000000000001" customHeight="1">
      <c r="A143" s="82"/>
    </row>
    <row r="144" spans="1:1" s="75" customFormat="1" ht="20.100000000000001" customHeight="1">
      <c r="A144" s="82"/>
    </row>
    <row r="145" spans="1:1" s="75" customFormat="1" ht="20.100000000000001" customHeight="1">
      <c r="A145" s="82"/>
    </row>
    <row r="146" spans="1:1" s="75" customFormat="1" ht="20.100000000000001" customHeight="1">
      <c r="A146" s="82"/>
    </row>
    <row r="147" spans="1:1" s="75" customFormat="1" ht="20.100000000000001" customHeight="1">
      <c r="A147" s="82"/>
    </row>
    <row r="148" spans="1:1" s="75" customFormat="1" ht="20.100000000000001" customHeight="1">
      <c r="A148" s="82"/>
    </row>
    <row r="149" spans="1:1" s="75" customFormat="1" ht="20.100000000000001" customHeight="1">
      <c r="A149" s="82"/>
    </row>
    <row r="150" spans="1:1" s="75" customFormat="1" ht="20.100000000000001" customHeight="1">
      <c r="A150" s="82"/>
    </row>
    <row r="151" spans="1:1" s="75" customFormat="1" ht="20.100000000000001" customHeight="1">
      <c r="A151" s="82"/>
    </row>
    <row r="152" spans="1:1" s="75" customFormat="1" ht="20.100000000000001" customHeight="1">
      <c r="A152" s="82"/>
    </row>
    <row r="153" spans="1:1" s="75" customFormat="1" ht="20.100000000000001" customHeight="1">
      <c r="A153" s="82"/>
    </row>
    <row r="154" spans="1:1" s="75" customFormat="1" ht="12">
      <c r="A154" s="82"/>
    </row>
    <row r="155" spans="1:1" s="75" customFormat="1" ht="12">
      <c r="A155" s="82"/>
    </row>
    <row r="156" spans="1:1" s="75" customFormat="1" ht="12">
      <c r="A156" s="82"/>
    </row>
    <row r="157" spans="1:1" s="75" customFormat="1" ht="12">
      <c r="A157" s="82"/>
    </row>
    <row r="158" spans="1:1" s="75" customFormat="1" ht="12">
      <c r="A158" s="82"/>
    </row>
    <row r="159" spans="1:1" s="75" customFormat="1" ht="12">
      <c r="A159" s="82"/>
    </row>
  </sheetData>
  <mergeCells count="152">
    <mergeCell ref="B5:B6"/>
    <mergeCell ref="E11:E12"/>
    <mergeCell ref="D11:D12"/>
    <mergeCell ref="C11:C14"/>
    <mergeCell ref="B11:B14"/>
    <mergeCell ref="E13:E14"/>
    <mergeCell ref="D13:D14"/>
    <mergeCell ref="E5:E6"/>
    <mergeCell ref="D5:D6"/>
    <mergeCell ref="C5:C6"/>
    <mergeCell ref="B15:B22"/>
    <mergeCell ref="D17:D18"/>
    <mergeCell ref="E17:E18"/>
    <mergeCell ref="D19:D20"/>
    <mergeCell ref="E19:E20"/>
    <mergeCell ref="E21:E22"/>
    <mergeCell ref="D21:D22"/>
    <mergeCell ref="C23:C28"/>
    <mergeCell ref="B23:B28"/>
    <mergeCell ref="D23:D24"/>
    <mergeCell ref="E23:E24"/>
    <mergeCell ref="E25:E26"/>
    <mergeCell ref="D25:D26"/>
    <mergeCell ref="D27:D28"/>
    <mergeCell ref="E27:E28"/>
    <mergeCell ref="E15:E16"/>
    <mergeCell ref="D15:D16"/>
    <mergeCell ref="C15:C22"/>
    <mergeCell ref="E33:E34"/>
    <mergeCell ref="D33:D34"/>
    <mergeCell ref="C33:C34"/>
    <mergeCell ref="B33:B34"/>
    <mergeCell ref="E29:E30"/>
    <mergeCell ref="D29:D30"/>
    <mergeCell ref="C29:C32"/>
    <mergeCell ref="B29:B32"/>
    <mergeCell ref="D31:D32"/>
    <mergeCell ref="E31:E32"/>
    <mergeCell ref="E43:E44"/>
    <mergeCell ref="D43:D44"/>
    <mergeCell ref="C43:C46"/>
    <mergeCell ref="B43:B46"/>
    <mergeCell ref="D45:D46"/>
    <mergeCell ref="E45:E46"/>
    <mergeCell ref="E35:E36"/>
    <mergeCell ref="D35:D36"/>
    <mergeCell ref="C35:C40"/>
    <mergeCell ref="B35:B40"/>
    <mergeCell ref="D37:D38"/>
    <mergeCell ref="E37:E38"/>
    <mergeCell ref="E39:E40"/>
    <mergeCell ref="D39:D40"/>
    <mergeCell ref="C41:C42"/>
    <mergeCell ref="E51:E52"/>
    <mergeCell ref="D51:D52"/>
    <mergeCell ref="C51:C52"/>
    <mergeCell ref="B51:B52"/>
    <mergeCell ref="E47:E48"/>
    <mergeCell ref="D47:D48"/>
    <mergeCell ref="C47:C50"/>
    <mergeCell ref="B47:B50"/>
    <mergeCell ref="D49:D50"/>
    <mergeCell ref="E49:E50"/>
    <mergeCell ref="E63:E64"/>
    <mergeCell ref="D63:D64"/>
    <mergeCell ref="E65:E66"/>
    <mergeCell ref="D65:D66"/>
    <mergeCell ref="D53:D54"/>
    <mergeCell ref="E53:E54"/>
    <mergeCell ref="C53:C58"/>
    <mergeCell ref="B53:B58"/>
    <mergeCell ref="D55:D56"/>
    <mergeCell ref="E55:E56"/>
    <mergeCell ref="E57:E58"/>
    <mergeCell ref="D57:D58"/>
    <mergeCell ref="C63:C66"/>
    <mergeCell ref="B63:B66"/>
    <mergeCell ref="E61:E62"/>
    <mergeCell ref="D61:D62"/>
    <mergeCell ref="C59:C62"/>
    <mergeCell ref="B59:B62"/>
    <mergeCell ref="E75:E76"/>
    <mergeCell ref="C73:C76"/>
    <mergeCell ref="B73:B76"/>
    <mergeCell ref="E67:E68"/>
    <mergeCell ref="D67:D68"/>
    <mergeCell ref="C67:C68"/>
    <mergeCell ref="B67:B68"/>
    <mergeCell ref="D71:D72"/>
    <mergeCell ref="E71:E72"/>
    <mergeCell ref="E69:E70"/>
    <mergeCell ref="D69:D70"/>
    <mergeCell ref="B69:B72"/>
    <mergeCell ref="C69:C72"/>
    <mergeCell ref="B85:B86"/>
    <mergeCell ref="C85:C86"/>
    <mergeCell ref="D85:D86"/>
    <mergeCell ref="E85:E86"/>
    <mergeCell ref="D41:D42"/>
    <mergeCell ref="E41:E42"/>
    <mergeCell ref="B41:B42"/>
    <mergeCell ref="D59:D60"/>
    <mergeCell ref="E59:E60"/>
    <mergeCell ref="B77:B80"/>
    <mergeCell ref="E81:E82"/>
    <mergeCell ref="D81:D82"/>
    <mergeCell ref="D83:D84"/>
    <mergeCell ref="E83:E84"/>
    <mergeCell ref="B81:B84"/>
    <mergeCell ref="C81:C84"/>
    <mergeCell ref="D77:D78"/>
    <mergeCell ref="E77:E78"/>
    <mergeCell ref="D79:D80"/>
    <mergeCell ref="E79:E80"/>
    <mergeCell ref="C77:C80"/>
    <mergeCell ref="D73:D74"/>
    <mergeCell ref="E73:E74"/>
    <mergeCell ref="D75:D76"/>
    <mergeCell ref="B89:B92"/>
    <mergeCell ref="C89:C92"/>
    <mergeCell ref="D89:D90"/>
    <mergeCell ref="E89:E90"/>
    <mergeCell ref="D91:D92"/>
    <mergeCell ref="E91:E92"/>
    <mergeCell ref="B87:B88"/>
    <mergeCell ref="C87:C88"/>
    <mergeCell ref="D87:D88"/>
    <mergeCell ref="E87:E88"/>
    <mergeCell ref="B101:B102"/>
    <mergeCell ref="C101:C102"/>
    <mergeCell ref="D101:D102"/>
    <mergeCell ref="E101:E102"/>
    <mergeCell ref="B99:B100"/>
    <mergeCell ref="C99:C100"/>
    <mergeCell ref="D99:D100"/>
    <mergeCell ref="E99:E100"/>
    <mergeCell ref="B7:B10"/>
    <mergeCell ref="C7:C10"/>
    <mergeCell ref="D7:D8"/>
    <mergeCell ref="E7:E8"/>
    <mergeCell ref="D9:D10"/>
    <mergeCell ref="E9:E10"/>
    <mergeCell ref="B95:B98"/>
    <mergeCell ref="C95:C98"/>
    <mergeCell ref="D95:D96"/>
    <mergeCell ref="E95:E96"/>
    <mergeCell ref="D97:D98"/>
    <mergeCell ref="E97:E98"/>
    <mergeCell ref="B93:B94"/>
    <mergeCell ref="C93:C94"/>
    <mergeCell ref="D93:D94"/>
    <mergeCell ref="E93:E94"/>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K131"/>
  <sheetViews>
    <sheetView showGridLines="0" zoomScale="70" zoomScaleNormal="70" workbookViewId="0">
      <pane xSplit="6" ySplit="4" topLeftCell="G56" activePane="bottomRight" state="frozen"/>
      <selection pane="topRight" activeCell="G1" sqref="G1"/>
      <selection pane="bottomLeft" activeCell="A5" sqref="A5"/>
      <selection pane="bottomRight" activeCell="AA67" sqref="AA67"/>
    </sheetView>
  </sheetViews>
  <sheetFormatPr defaultRowHeight="13.5"/>
  <cols>
    <col min="1" max="1" width="2.25" style="53" customWidth="1"/>
    <col min="2" max="2" width="3.125" customWidth="1"/>
    <col min="3" max="3" width="11" style="322" customWidth="1"/>
    <col min="4" max="4" width="18.375" style="322" customWidth="1"/>
    <col min="5" max="5" width="14.125" customWidth="1"/>
    <col min="6" max="6" width="9.625" customWidth="1"/>
    <col min="7" max="37" width="4.625" customWidth="1"/>
  </cols>
  <sheetData>
    <row r="2" spans="1:37" ht="15">
      <c r="H2" s="375"/>
      <c r="I2" s="374" t="s">
        <v>1015</v>
      </c>
      <c r="J2" s="373"/>
      <c r="K2" s="376" t="s">
        <v>1016</v>
      </c>
      <c r="N2" s="380"/>
      <c r="O2" s="379" t="s">
        <v>1034</v>
      </c>
      <c r="P2" s="377"/>
      <c r="Q2" s="379" t="s">
        <v>77</v>
      </c>
      <c r="R2" s="378"/>
      <c r="S2" s="379" t="s">
        <v>176</v>
      </c>
    </row>
    <row r="4" spans="1:37" s="268" customFormat="1" ht="49.5" customHeight="1">
      <c r="A4" s="267"/>
      <c r="B4" s="381" t="s">
        <v>104</v>
      </c>
      <c r="C4" s="382" t="s">
        <v>736</v>
      </c>
      <c r="D4" s="382" t="s">
        <v>210</v>
      </c>
      <c r="E4" s="382" t="s">
        <v>909</v>
      </c>
      <c r="F4" s="382" t="s">
        <v>1013</v>
      </c>
      <c r="G4" s="383">
        <v>43466</v>
      </c>
      <c r="H4" s="383">
        <v>43467</v>
      </c>
      <c r="I4" s="383">
        <v>43468</v>
      </c>
      <c r="J4" s="383">
        <v>43469</v>
      </c>
      <c r="K4" s="383">
        <v>43470</v>
      </c>
      <c r="L4" s="383">
        <v>43471</v>
      </c>
      <c r="M4" s="383">
        <v>43472</v>
      </c>
      <c r="N4" s="383">
        <v>43473</v>
      </c>
      <c r="O4" s="383">
        <v>43474</v>
      </c>
      <c r="P4" s="383">
        <v>43475</v>
      </c>
      <c r="Q4" s="383">
        <v>43476</v>
      </c>
      <c r="R4" s="383">
        <v>43477</v>
      </c>
      <c r="S4" s="383">
        <v>43478</v>
      </c>
      <c r="T4" s="383">
        <v>43479</v>
      </c>
      <c r="U4" s="383">
        <v>43480</v>
      </c>
      <c r="V4" s="383">
        <v>43481</v>
      </c>
      <c r="W4" s="383">
        <v>43482</v>
      </c>
      <c r="X4" s="383">
        <v>43483</v>
      </c>
      <c r="Y4" s="383">
        <v>43484</v>
      </c>
      <c r="Z4" s="383">
        <v>43485</v>
      </c>
      <c r="AA4" s="383">
        <v>43486</v>
      </c>
      <c r="AB4" s="383">
        <v>43487</v>
      </c>
      <c r="AC4" s="383">
        <v>43488</v>
      </c>
      <c r="AD4" s="383">
        <v>43489</v>
      </c>
      <c r="AE4" s="383">
        <v>43490</v>
      </c>
      <c r="AF4" s="383">
        <v>43491</v>
      </c>
      <c r="AG4" s="383">
        <v>43492</v>
      </c>
      <c r="AH4" s="383">
        <v>43493</v>
      </c>
      <c r="AI4" s="383">
        <v>43494</v>
      </c>
      <c r="AJ4" s="383">
        <v>43495</v>
      </c>
      <c r="AK4" s="383">
        <v>43496</v>
      </c>
    </row>
    <row r="5" spans="1:37" s="268" customFormat="1" ht="20.100000000000001" customHeight="1">
      <c r="A5" s="267"/>
      <c r="B5" s="715">
        <v>1</v>
      </c>
      <c r="C5" s="716" t="s">
        <v>36</v>
      </c>
      <c r="D5" s="717" t="s">
        <v>946</v>
      </c>
      <c r="E5" s="717" t="s">
        <v>845</v>
      </c>
      <c r="F5" s="402" t="s">
        <v>39</v>
      </c>
      <c r="G5" s="384"/>
      <c r="H5" s="385"/>
      <c r="I5" s="385"/>
      <c r="J5" s="385"/>
      <c r="K5" s="385"/>
      <c r="L5" s="384"/>
      <c r="M5" s="385"/>
      <c r="N5" s="385"/>
      <c r="O5" s="385"/>
      <c r="P5" s="385"/>
      <c r="Q5" s="385"/>
      <c r="R5" s="385"/>
      <c r="S5" s="384"/>
      <c r="T5" s="386"/>
      <c r="U5" s="385"/>
      <c r="V5" s="385"/>
      <c r="W5" s="385"/>
      <c r="X5" s="385"/>
      <c r="Y5" s="385"/>
      <c r="Z5" s="384"/>
      <c r="AA5" s="385"/>
      <c r="AB5" s="385"/>
      <c r="AC5" s="385"/>
      <c r="AD5" s="385"/>
      <c r="AE5" s="385"/>
      <c r="AF5" s="385"/>
      <c r="AG5" s="384"/>
      <c r="AH5" s="385"/>
      <c r="AI5" s="385"/>
      <c r="AJ5" s="385"/>
      <c r="AK5" s="385"/>
    </row>
    <row r="6" spans="1:37" s="75" customFormat="1" ht="20.100000000000001" customHeight="1">
      <c r="A6" s="82"/>
      <c r="B6" s="715"/>
      <c r="C6" s="716"/>
      <c r="D6" s="717"/>
      <c r="E6" s="717"/>
      <c r="F6" s="402" t="s">
        <v>55</v>
      </c>
      <c r="G6" s="388"/>
      <c r="H6" s="389"/>
      <c r="I6" s="389"/>
      <c r="J6" s="389"/>
      <c r="K6" s="389"/>
      <c r="L6" s="388"/>
      <c r="M6" s="389"/>
      <c r="N6" s="389"/>
      <c r="O6" s="389"/>
      <c r="P6" s="390"/>
      <c r="Q6" s="389"/>
      <c r="R6" s="389"/>
      <c r="S6" s="388"/>
      <c r="T6" s="389"/>
      <c r="U6" s="389"/>
      <c r="V6" s="389"/>
      <c r="W6" s="389"/>
      <c r="X6" s="389"/>
      <c r="Y6" s="389"/>
      <c r="Z6" s="388"/>
      <c r="AA6" s="389"/>
      <c r="AB6" s="389"/>
      <c r="AC6" s="389"/>
      <c r="AD6" s="389"/>
      <c r="AE6" s="389"/>
      <c r="AF6" s="389"/>
      <c r="AG6" s="388"/>
      <c r="AH6" s="389"/>
      <c r="AI6" s="389"/>
      <c r="AJ6" s="389"/>
      <c r="AK6" s="389"/>
    </row>
    <row r="7" spans="1:37" s="75" customFormat="1" ht="20.100000000000001" customHeight="1">
      <c r="A7" s="82"/>
      <c r="B7" s="715">
        <v>2</v>
      </c>
      <c r="C7" s="716" t="s">
        <v>948</v>
      </c>
      <c r="D7" s="717" t="s">
        <v>122</v>
      </c>
      <c r="E7" s="717" t="s">
        <v>944</v>
      </c>
      <c r="F7" s="402" t="s">
        <v>39</v>
      </c>
      <c r="G7" s="388"/>
      <c r="H7" s="389"/>
      <c r="I7" s="389"/>
      <c r="J7" s="389"/>
      <c r="K7" s="389"/>
      <c r="L7" s="388"/>
      <c r="M7" s="389"/>
      <c r="N7" s="389"/>
      <c r="O7" s="389"/>
      <c r="P7" s="389"/>
      <c r="Q7" s="389"/>
      <c r="R7" s="389"/>
      <c r="S7" s="388"/>
      <c r="T7" s="389"/>
      <c r="U7" s="389"/>
      <c r="V7" s="391"/>
      <c r="W7" s="389"/>
      <c r="X7" s="389"/>
      <c r="Y7" s="392"/>
      <c r="Z7" s="388"/>
      <c r="AA7" s="389"/>
      <c r="AB7" s="389"/>
      <c r="AC7" s="389"/>
      <c r="AD7" s="389"/>
      <c r="AE7" s="389"/>
      <c r="AF7" s="389"/>
      <c r="AG7" s="388"/>
      <c r="AH7" s="389"/>
      <c r="AI7" s="389"/>
      <c r="AJ7" s="389"/>
      <c r="AK7" s="389"/>
    </row>
    <row r="8" spans="1:37" s="75" customFormat="1" ht="20.100000000000001" customHeight="1">
      <c r="A8" s="82"/>
      <c r="B8" s="715"/>
      <c r="C8" s="716"/>
      <c r="D8" s="717"/>
      <c r="E8" s="717"/>
      <c r="F8" s="402" t="s">
        <v>55</v>
      </c>
      <c r="G8" s="388"/>
      <c r="H8" s="389"/>
      <c r="I8" s="389"/>
      <c r="J8" s="389"/>
      <c r="K8" s="389"/>
      <c r="L8" s="388"/>
      <c r="M8" s="389"/>
      <c r="N8" s="392"/>
      <c r="O8" s="389"/>
      <c r="P8" s="389"/>
      <c r="Q8" s="389"/>
      <c r="R8" s="389"/>
      <c r="S8" s="388"/>
      <c r="T8" s="389"/>
      <c r="U8" s="389"/>
      <c r="V8" s="389"/>
      <c r="W8" s="389"/>
      <c r="X8" s="389"/>
      <c r="Y8" s="389"/>
      <c r="Z8" s="388"/>
      <c r="AA8" s="389"/>
      <c r="AB8" s="389"/>
      <c r="AC8" s="389"/>
      <c r="AD8" s="389"/>
      <c r="AE8" s="389"/>
      <c r="AF8" s="389"/>
      <c r="AG8" s="388"/>
      <c r="AH8" s="389"/>
      <c r="AI8" s="389"/>
      <c r="AJ8" s="389"/>
      <c r="AK8" s="389"/>
    </row>
    <row r="9" spans="1:37" s="75" customFormat="1" ht="20.100000000000001" customHeight="1">
      <c r="A9" s="82"/>
      <c r="B9" s="715"/>
      <c r="C9" s="716"/>
      <c r="D9" s="717" t="s">
        <v>989</v>
      </c>
      <c r="E9" s="717" t="s">
        <v>849</v>
      </c>
      <c r="F9" s="402" t="s">
        <v>39</v>
      </c>
      <c r="G9" s="388"/>
      <c r="H9" s="389"/>
      <c r="I9" s="389"/>
      <c r="J9" s="389"/>
      <c r="K9" s="389"/>
      <c r="L9" s="388"/>
      <c r="M9" s="389"/>
      <c r="N9" s="392"/>
      <c r="O9" s="389"/>
      <c r="P9" s="391"/>
      <c r="Q9" s="391"/>
      <c r="R9" s="391"/>
      <c r="S9" s="391"/>
      <c r="T9" s="391"/>
      <c r="U9" s="391"/>
      <c r="V9" s="389"/>
      <c r="W9" s="389"/>
      <c r="X9" s="389"/>
      <c r="Y9" s="389"/>
      <c r="Z9" s="388"/>
      <c r="AA9" s="389"/>
      <c r="AB9" s="389"/>
      <c r="AC9" s="389"/>
      <c r="AD9" s="389"/>
      <c r="AE9" s="389"/>
      <c r="AF9" s="389"/>
      <c r="AG9" s="388"/>
      <c r="AH9" s="389"/>
      <c r="AI9" s="389"/>
      <c r="AJ9" s="389"/>
      <c r="AK9" s="389"/>
    </row>
    <row r="10" spans="1:37" s="75" customFormat="1" ht="20.100000000000001" customHeight="1">
      <c r="A10" s="82"/>
      <c r="B10" s="715"/>
      <c r="C10" s="716"/>
      <c r="D10" s="717"/>
      <c r="E10" s="717"/>
      <c r="F10" s="402" t="s">
        <v>55</v>
      </c>
      <c r="G10" s="388"/>
      <c r="H10" s="389"/>
      <c r="I10" s="389"/>
      <c r="J10" s="389"/>
      <c r="K10" s="389"/>
      <c r="L10" s="388"/>
      <c r="M10" s="389"/>
      <c r="N10" s="392"/>
      <c r="O10" s="389"/>
      <c r="P10" s="393"/>
      <c r="Q10" s="393"/>
      <c r="R10" s="393"/>
      <c r="S10" s="393"/>
      <c r="T10" s="393"/>
      <c r="U10" s="393"/>
      <c r="V10" s="389"/>
      <c r="W10" s="389"/>
      <c r="X10" s="389"/>
      <c r="Y10" s="389"/>
      <c r="Z10" s="388"/>
      <c r="AA10" s="389"/>
      <c r="AB10" s="389"/>
      <c r="AC10" s="389"/>
      <c r="AD10" s="389"/>
      <c r="AE10" s="389"/>
      <c r="AF10" s="389"/>
      <c r="AG10" s="388"/>
      <c r="AH10" s="389"/>
      <c r="AI10" s="389"/>
      <c r="AJ10" s="389"/>
      <c r="AK10" s="389"/>
    </row>
    <row r="11" spans="1:37" s="75" customFormat="1" ht="20.100000000000001" customHeight="1">
      <c r="A11" s="82"/>
      <c r="B11" s="715">
        <v>3</v>
      </c>
      <c r="C11" s="716" t="s">
        <v>910</v>
      </c>
      <c r="D11" s="717" t="s">
        <v>947</v>
      </c>
      <c r="E11" s="717" t="s">
        <v>949</v>
      </c>
      <c r="F11" s="402" t="s">
        <v>39</v>
      </c>
      <c r="G11" s="388"/>
      <c r="H11" s="389"/>
      <c r="I11" s="389"/>
      <c r="J11" s="389"/>
      <c r="K11" s="389"/>
      <c r="L11" s="388"/>
      <c r="M11" s="389"/>
      <c r="N11" s="389"/>
      <c r="O11" s="389"/>
      <c r="P11" s="390"/>
      <c r="Q11" s="389"/>
      <c r="R11" s="389"/>
      <c r="S11" s="388"/>
      <c r="T11" s="389"/>
      <c r="U11" s="391"/>
      <c r="V11" s="391"/>
      <c r="W11" s="391"/>
      <c r="X11" s="391"/>
      <c r="Y11" s="389"/>
      <c r="Z11" s="388"/>
      <c r="AA11" s="389"/>
      <c r="AB11" s="389"/>
      <c r="AC11" s="389"/>
      <c r="AD11" s="389"/>
      <c r="AE11" s="389"/>
      <c r="AF11" s="389"/>
      <c r="AG11" s="388"/>
      <c r="AH11" s="389"/>
      <c r="AI11" s="389"/>
      <c r="AJ11" s="389"/>
      <c r="AK11" s="389"/>
    </row>
    <row r="12" spans="1:37" s="75" customFormat="1" ht="20.100000000000001" customHeight="1">
      <c r="A12" s="82"/>
      <c r="B12" s="715"/>
      <c r="C12" s="716"/>
      <c r="D12" s="717"/>
      <c r="E12" s="717"/>
      <c r="F12" s="402" t="s">
        <v>55</v>
      </c>
      <c r="G12" s="388"/>
      <c r="H12" s="389"/>
      <c r="I12" s="389"/>
      <c r="J12" s="389"/>
      <c r="K12" s="389"/>
      <c r="L12" s="388"/>
      <c r="M12" s="389"/>
      <c r="N12" s="389"/>
      <c r="O12" s="389"/>
      <c r="P12" s="389"/>
      <c r="Q12" s="389"/>
      <c r="R12" s="389"/>
      <c r="S12" s="388"/>
      <c r="T12" s="389"/>
      <c r="U12" s="389"/>
      <c r="V12" s="389"/>
      <c r="W12" s="389"/>
      <c r="X12" s="389"/>
      <c r="Y12" s="392"/>
      <c r="Z12" s="388"/>
      <c r="AA12" s="389"/>
      <c r="AB12" s="389"/>
      <c r="AC12" s="389"/>
      <c r="AD12" s="389"/>
      <c r="AE12" s="389"/>
      <c r="AF12" s="389"/>
      <c r="AG12" s="388"/>
      <c r="AH12" s="389"/>
      <c r="AI12" s="389"/>
      <c r="AJ12" s="389"/>
      <c r="AK12" s="389"/>
    </row>
    <row r="13" spans="1:37" s="75" customFormat="1" ht="20.100000000000001" customHeight="1">
      <c r="A13" s="82"/>
      <c r="B13" s="715"/>
      <c r="C13" s="716"/>
      <c r="D13" s="717" t="s">
        <v>969</v>
      </c>
      <c r="E13" s="717" t="s">
        <v>963</v>
      </c>
      <c r="F13" s="402" t="s">
        <v>39</v>
      </c>
      <c r="G13" s="388"/>
      <c r="H13" s="389"/>
      <c r="I13" s="389"/>
      <c r="J13" s="389"/>
      <c r="K13" s="389"/>
      <c r="L13" s="388"/>
      <c r="M13" s="389"/>
      <c r="N13" s="389"/>
      <c r="O13" s="389"/>
      <c r="P13" s="389"/>
      <c r="Q13" s="389"/>
      <c r="R13" s="389"/>
      <c r="S13" s="388"/>
      <c r="T13" s="389"/>
      <c r="U13" s="391"/>
      <c r="V13" s="391"/>
      <c r="W13" s="391"/>
      <c r="X13" s="391"/>
      <c r="Y13" s="394"/>
      <c r="Z13" s="388"/>
      <c r="AA13" s="389"/>
      <c r="AB13" s="389"/>
      <c r="AC13" s="389"/>
      <c r="AD13" s="389"/>
      <c r="AE13" s="389"/>
      <c r="AF13" s="389"/>
      <c r="AG13" s="388"/>
      <c r="AH13" s="389"/>
      <c r="AI13" s="389"/>
      <c r="AJ13" s="389"/>
      <c r="AK13" s="389"/>
    </row>
    <row r="14" spans="1:37" s="75" customFormat="1" ht="20.100000000000001" customHeight="1">
      <c r="A14" s="82"/>
      <c r="B14" s="715"/>
      <c r="C14" s="716"/>
      <c r="D14" s="717"/>
      <c r="E14" s="717"/>
      <c r="F14" s="402" t="s">
        <v>55</v>
      </c>
      <c r="G14" s="388"/>
      <c r="H14" s="389"/>
      <c r="I14" s="389"/>
      <c r="J14" s="389"/>
      <c r="K14" s="389"/>
      <c r="L14" s="388"/>
      <c r="M14" s="389"/>
      <c r="N14" s="389"/>
      <c r="O14" s="395"/>
      <c r="P14" s="395"/>
      <c r="Q14" s="395"/>
      <c r="R14" s="389"/>
      <c r="S14" s="388"/>
      <c r="T14" s="389"/>
      <c r="U14" s="389"/>
      <c r="V14" s="389"/>
      <c r="W14" s="389"/>
      <c r="X14" s="389"/>
      <c r="Y14" s="392"/>
      <c r="Z14" s="388"/>
      <c r="AA14" s="389"/>
      <c r="AB14" s="389"/>
      <c r="AC14" s="389"/>
      <c r="AD14" s="389"/>
      <c r="AE14" s="389"/>
      <c r="AF14" s="389"/>
      <c r="AG14" s="388"/>
      <c r="AH14" s="389"/>
      <c r="AI14" s="389"/>
      <c r="AJ14" s="389"/>
      <c r="AK14" s="389"/>
    </row>
    <row r="15" spans="1:37" s="75" customFormat="1" ht="20.100000000000001" customHeight="1">
      <c r="A15" s="82"/>
      <c r="B15" s="715">
        <v>4</v>
      </c>
      <c r="C15" s="716" t="s">
        <v>6</v>
      </c>
      <c r="D15" s="717" t="s">
        <v>950</v>
      </c>
      <c r="E15" s="717" t="s">
        <v>849</v>
      </c>
      <c r="F15" s="402" t="s">
        <v>39</v>
      </c>
      <c r="G15" s="388"/>
      <c r="H15" s="389"/>
      <c r="I15" s="389"/>
      <c r="J15" s="389"/>
      <c r="K15" s="389"/>
      <c r="L15" s="388"/>
      <c r="M15" s="389"/>
      <c r="N15" s="392"/>
      <c r="O15" s="395"/>
      <c r="P15" s="391"/>
      <c r="Q15" s="391"/>
      <c r="R15" s="389"/>
      <c r="S15" s="388"/>
      <c r="T15" s="389"/>
      <c r="U15" s="389"/>
      <c r="V15" s="389"/>
      <c r="W15" s="389"/>
      <c r="X15" s="389"/>
      <c r="Y15" s="389"/>
      <c r="Z15" s="388"/>
      <c r="AA15" s="389"/>
      <c r="AB15" s="389"/>
      <c r="AC15" s="389"/>
      <c r="AD15" s="389"/>
      <c r="AE15" s="389"/>
      <c r="AF15" s="389"/>
      <c r="AG15" s="388"/>
      <c r="AH15" s="389"/>
      <c r="AI15" s="389"/>
      <c r="AJ15" s="389"/>
      <c r="AK15" s="389"/>
    </row>
    <row r="16" spans="1:37" s="75" customFormat="1" ht="20.100000000000001" customHeight="1">
      <c r="A16" s="82"/>
      <c r="B16" s="715"/>
      <c r="C16" s="716"/>
      <c r="D16" s="717"/>
      <c r="E16" s="717"/>
      <c r="F16" s="402" t="s">
        <v>55</v>
      </c>
      <c r="G16" s="388"/>
      <c r="H16" s="389"/>
      <c r="I16" s="389"/>
      <c r="J16" s="389"/>
      <c r="K16" s="389"/>
      <c r="L16" s="388"/>
      <c r="M16" s="389"/>
      <c r="N16" s="389"/>
      <c r="O16" s="389"/>
      <c r="P16" s="396"/>
      <c r="Q16" s="396"/>
      <c r="R16" s="395"/>
      <c r="S16" s="388"/>
      <c r="T16" s="395"/>
      <c r="U16" s="395"/>
      <c r="V16" s="395"/>
      <c r="W16" s="395"/>
      <c r="X16" s="395"/>
      <c r="Y16" s="395"/>
      <c r="Z16" s="388"/>
      <c r="AA16" s="395"/>
      <c r="AB16" s="395"/>
      <c r="AC16" s="395"/>
      <c r="AD16" s="395"/>
      <c r="AE16" s="395"/>
      <c r="AF16" s="395"/>
      <c r="AG16" s="388"/>
      <c r="AH16" s="389"/>
      <c r="AI16" s="389"/>
      <c r="AJ16" s="389"/>
      <c r="AK16" s="389"/>
    </row>
    <row r="17" spans="1:37" s="75" customFormat="1" ht="20.100000000000001" customHeight="1">
      <c r="A17" s="82"/>
      <c r="B17" s="715"/>
      <c r="C17" s="716"/>
      <c r="D17" s="717" t="s">
        <v>973</v>
      </c>
      <c r="E17" s="717" t="s">
        <v>975</v>
      </c>
      <c r="F17" s="402" t="s">
        <v>39</v>
      </c>
      <c r="G17" s="388"/>
      <c r="H17" s="389"/>
      <c r="I17" s="389"/>
      <c r="J17" s="389"/>
      <c r="K17" s="389"/>
      <c r="L17" s="388"/>
      <c r="M17" s="389"/>
      <c r="N17" s="389"/>
      <c r="O17" s="389"/>
      <c r="P17" s="395"/>
      <c r="Q17" s="391"/>
      <c r="R17" s="391"/>
      <c r="S17" s="391"/>
      <c r="T17" s="391"/>
      <c r="U17" s="391"/>
      <c r="V17" s="391"/>
      <c r="W17" s="391"/>
      <c r="X17" s="391"/>
      <c r="Y17" s="391"/>
      <c r="Z17" s="391"/>
      <c r="AA17" s="391"/>
      <c r="AB17" s="391"/>
      <c r="AC17" s="391"/>
      <c r="AD17" s="391"/>
      <c r="AE17" s="391"/>
      <c r="AF17" s="391"/>
      <c r="AG17" s="388"/>
      <c r="AH17" s="389"/>
      <c r="AI17" s="389"/>
      <c r="AJ17" s="389"/>
      <c r="AK17" s="389"/>
    </row>
    <row r="18" spans="1:37" s="75" customFormat="1" ht="20.100000000000001" customHeight="1">
      <c r="A18" s="82"/>
      <c r="B18" s="715"/>
      <c r="C18" s="716"/>
      <c r="D18" s="717"/>
      <c r="E18" s="717"/>
      <c r="F18" s="402" t="s">
        <v>55</v>
      </c>
      <c r="G18" s="388"/>
      <c r="H18" s="389"/>
      <c r="I18" s="389"/>
      <c r="J18" s="389"/>
      <c r="K18" s="389"/>
      <c r="L18" s="388"/>
      <c r="M18" s="389"/>
      <c r="N18" s="389"/>
      <c r="O18" s="389"/>
      <c r="P18" s="389"/>
      <c r="Q18" s="393"/>
      <c r="R18" s="393"/>
      <c r="S18" s="393"/>
      <c r="T18" s="393"/>
      <c r="U18" s="393"/>
      <c r="V18" s="393"/>
      <c r="W18" s="393"/>
      <c r="X18" s="393"/>
      <c r="Y18" s="397"/>
      <c r="Z18" s="393"/>
      <c r="AA18" s="393"/>
      <c r="AB18" s="393"/>
      <c r="AC18" s="393"/>
      <c r="AD18" s="393"/>
      <c r="AE18" s="393"/>
      <c r="AF18" s="393"/>
      <c r="AG18" s="388"/>
      <c r="AH18" s="389"/>
      <c r="AI18" s="389"/>
      <c r="AJ18" s="389"/>
      <c r="AK18" s="389"/>
    </row>
    <row r="19" spans="1:37" s="75" customFormat="1" ht="20.100000000000001" customHeight="1">
      <c r="A19" s="82"/>
      <c r="B19" s="715"/>
      <c r="C19" s="716"/>
      <c r="D19" s="717" t="s">
        <v>974</v>
      </c>
      <c r="E19" s="717" t="s">
        <v>975</v>
      </c>
      <c r="F19" s="402" t="s">
        <v>39</v>
      </c>
      <c r="G19" s="388"/>
      <c r="H19" s="389"/>
      <c r="I19" s="389"/>
      <c r="J19" s="389"/>
      <c r="K19" s="389"/>
      <c r="L19" s="388"/>
      <c r="M19" s="389"/>
      <c r="N19" s="389"/>
      <c r="O19" s="389"/>
      <c r="P19" s="389"/>
      <c r="Q19" s="398"/>
      <c r="R19" s="398"/>
      <c r="S19" s="388"/>
      <c r="T19" s="389"/>
      <c r="U19" s="389"/>
      <c r="V19" s="389"/>
      <c r="W19" s="389"/>
      <c r="X19" s="389"/>
      <c r="Y19" s="392"/>
      <c r="Z19" s="388"/>
      <c r="AA19" s="389"/>
      <c r="AB19" s="389"/>
      <c r="AC19" s="389"/>
      <c r="AD19" s="389"/>
      <c r="AE19" s="389"/>
      <c r="AF19" s="389"/>
      <c r="AG19" s="388"/>
      <c r="AH19" s="389"/>
      <c r="AI19" s="389"/>
      <c r="AJ19" s="389"/>
      <c r="AK19" s="389"/>
    </row>
    <row r="20" spans="1:37" s="75" customFormat="1" ht="20.100000000000001" customHeight="1">
      <c r="A20" s="82"/>
      <c r="B20" s="715"/>
      <c r="C20" s="716"/>
      <c r="D20" s="717"/>
      <c r="E20" s="717"/>
      <c r="F20" s="402" t="s">
        <v>55</v>
      </c>
      <c r="G20" s="388"/>
      <c r="H20" s="389"/>
      <c r="I20" s="389"/>
      <c r="J20" s="389"/>
      <c r="K20" s="389"/>
      <c r="L20" s="388"/>
      <c r="M20" s="389"/>
      <c r="N20" s="389"/>
      <c r="O20" s="389"/>
      <c r="P20" s="389"/>
      <c r="Q20" s="396"/>
      <c r="R20" s="396"/>
      <c r="S20" s="388"/>
      <c r="T20" s="389"/>
      <c r="U20" s="389"/>
      <c r="V20" s="389"/>
      <c r="W20" s="389"/>
      <c r="X20" s="389"/>
      <c r="Y20" s="392"/>
      <c r="Z20" s="388"/>
      <c r="AA20" s="389"/>
      <c r="AB20" s="389"/>
      <c r="AC20" s="389"/>
      <c r="AD20" s="389"/>
      <c r="AE20" s="389"/>
      <c r="AF20" s="389"/>
      <c r="AG20" s="388"/>
      <c r="AH20" s="389"/>
      <c r="AI20" s="389"/>
      <c r="AJ20" s="389"/>
      <c r="AK20" s="389"/>
    </row>
    <row r="21" spans="1:37" s="75" customFormat="1" ht="20.100000000000001" customHeight="1">
      <c r="A21" s="82"/>
      <c r="B21" s="715">
        <v>5</v>
      </c>
      <c r="C21" s="716" t="s">
        <v>7</v>
      </c>
      <c r="D21" s="717" t="s">
        <v>951</v>
      </c>
      <c r="E21" s="717" t="s">
        <v>952</v>
      </c>
      <c r="F21" s="402" t="s">
        <v>39</v>
      </c>
      <c r="G21" s="388"/>
      <c r="H21" s="389"/>
      <c r="I21" s="389"/>
      <c r="J21" s="389"/>
      <c r="K21" s="389"/>
      <c r="L21" s="388"/>
      <c r="M21" s="389"/>
      <c r="N21" s="389"/>
      <c r="O21" s="389"/>
      <c r="P21" s="389"/>
      <c r="Q21" s="389"/>
      <c r="R21" s="389"/>
      <c r="S21" s="388"/>
      <c r="T21" s="389"/>
      <c r="U21" s="389"/>
      <c r="V21" s="389"/>
      <c r="W21" s="389"/>
      <c r="X21" s="389"/>
      <c r="Y21" s="392"/>
      <c r="Z21" s="388"/>
      <c r="AA21" s="389"/>
      <c r="AB21" s="389"/>
      <c r="AC21" s="389"/>
      <c r="AD21" s="389"/>
      <c r="AE21" s="389"/>
      <c r="AF21" s="389"/>
      <c r="AG21" s="388"/>
      <c r="AH21" s="389"/>
      <c r="AI21" s="389"/>
      <c r="AJ21" s="389"/>
      <c r="AK21" s="389"/>
    </row>
    <row r="22" spans="1:37" s="75" customFormat="1" ht="20.100000000000001" customHeight="1">
      <c r="A22" s="82"/>
      <c r="B22" s="715"/>
      <c r="C22" s="716"/>
      <c r="D22" s="717"/>
      <c r="E22" s="717"/>
      <c r="F22" s="402" t="s">
        <v>55</v>
      </c>
      <c r="G22" s="388"/>
      <c r="H22" s="389"/>
      <c r="I22" s="389"/>
      <c r="J22" s="389"/>
      <c r="K22" s="389"/>
      <c r="L22" s="388"/>
      <c r="M22" s="389"/>
      <c r="N22" s="389"/>
      <c r="O22" s="389"/>
      <c r="P22" s="389"/>
      <c r="Q22" s="389"/>
      <c r="R22" s="389"/>
      <c r="S22" s="388"/>
      <c r="T22" s="390"/>
      <c r="U22" s="389"/>
      <c r="V22" s="389"/>
      <c r="W22" s="389"/>
      <c r="X22" s="389"/>
      <c r="Y22" s="389"/>
      <c r="Z22" s="388"/>
      <c r="AA22" s="389"/>
      <c r="AB22" s="389"/>
      <c r="AC22" s="389"/>
      <c r="AD22" s="389"/>
      <c r="AE22" s="389"/>
      <c r="AF22" s="389"/>
      <c r="AG22" s="388"/>
      <c r="AH22" s="389"/>
      <c r="AI22" s="389"/>
      <c r="AJ22" s="389"/>
      <c r="AK22" s="389"/>
    </row>
    <row r="23" spans="1:37" s="75" customFormat="1" ht="20.100000000000001" customHeight="1">
      <c r="A23" s="82"/>
      <c r="B23" s="715"/>
      <c r="C23" s="716"/>
      <c r="D23" s="717" t="s">
        <v>964</v>
      </c>
      <c r="E23" s="717" t="s">
        <v>849</v>
      </c>
      <c r="F23" s="402" t="s">
        <v>39</v>
      </c>
      <c r="G23" s="388"/>
      <c r="H23" s="389"/>
      <c r="I23" s="389"/>
      <c r="J23" s="389"/>
      <c r="K23" s="389"/>
      <c r="L23" s="388"/>
      <c r="M23" s="389"/>
      <c r="N23" s="389"/>
      <c r="O23" s="389"/>
      <c r="P23" s="391"/>
      <c r="Q23" s="391"/>
      <c r="R23" s="389"/>
      <c r="S23" s="388"/>
      <c r="T23" s="390"/>
      <c r="U23" s="389"/>
      <c r="V23" s="389"/>
      <c r="W23" s="389"/>
      <c r="X23" s="389"/>
      <c r="Y23" s="389"/>
      <c r="Z23" s="388"/>
      <c r="AA23" s="389"/>
      <c r="AB23" s="389"/>
      <c r="AC23" s="389"/>
      <c r="AD23" s="389"/>
      <c r="AE23" s="389"/>
      <c r="AF23" s="389"/>
      <c r="AG23" s="388"/>
      <c r="AH23" s="389"/>
      <c r="AI23" s="389"/>
      <c r="AJ23" s="389"/>
      <c r="AK23" s="389"/>
    </row>
    <row r="24" spans="1:37" s="75" customFormat="1" ht="20.100000000000001" customHeight="1">
      <c r="A24" s="82"/>
      <c r="B24" s="715"/>
      <c r="C24" s="716"/>
      <c r="D24" s="717"/>
      <c r="E24" s="717"/>
      <c r="F24" s="402" t="s">
        <v>55</v>
      </c>
      <c r="G24" s="388"/>
      <c r="H24" s="389"/>
      <c r="I24" s="389"/>
      <c r="J24" s="389"/>
      <c r="K24" s="389"/>
      <c r="L24" s="388"/>
      <c r="M24" s="389"/>
      <c r="N24" s="389"/>
      <c r="O24" s="389"/>
      <c r="P24" s="396"/>
      <c r="Q24" s="396"/>
      <c r="R24" s="389"/>
      <c r="S24" s="388"/>
      <c r="T24" s="390"/>
      <c r="U24" s="389"/>
      <c r="V24" s="389"/>
      <c r="W24" s="389"/>
      <c r="X24" s="389"/>
      <c r="Y24" s="389"/>
      <c r="Z24" s="388"/>
      <c r="AA24" s="389"/>
      <c r="AB24" s="389"/>
      <c r="AC24" s="389"/>
      <c r="AD24" s="389"/>
      <c r="AE24" s="389"/>
      <c r="AF24" s="389"/>
      <c r="AG24" s="388"/>
      <c r="AH24" s="389"/>
      <c r="AI24" s="389"/>
      <c r="AJ24" s="389"/>
      <c r="AK24" s="389"/>
    </row>
    <row r="25" spans="1:37" s="75" customFormat="1" ht="20.100000000000001" customHeight="1">
      <c r="A25" s="82"/>
      <c r="B25" s="715">
        <v>6</v>
      </c>
      <c r="C25" s="716" t="s">
        <v>867</v>
      </c>
      <c r="D25" s="717" t="s">
        <v>964</v>
      </c>
      <c r="E25" s="717" t="s">
        <v>849</v>
      </c>
      <c r="F25" s="402" t="s">
        <v>39</v>
      </c>
      <c r="G25" s="388"/>
      <c r="H25" s="389"/>
      <c r="I25" s="389"/>
      <c r="J25" s="389"/>
      <c r="K25" s="389"/>
      <c r="L25" s="388"/>
      <c r="M25" s="389"/>
      <c r="N25" s="389"/>
      <c r="O25" s="389"/>
      <c r="P25" s="391"/>
      <c r="Q25" s="391"/>
      <c r="R25" s="389"/>
      <c r="S25" s="388"/>
      <c r="T25" s="390"/>
      <c r="U25" s="389"/>
      <c r="V25" s="389"/>
      <c r="W25" s="389"/>
      <c r="X25" s="389"/>
      <c r="Y25" s="389"/>
      <c r="Z25" s="388"/>
      <c r="AA25" s="389"/>
      <c r="AB25" s="389"/>
      <c r="AC25" s="389"/>
      <c r="AD25" s="389"/>
      <c r="AE25" s="389"/>
      <c r="AF25" s="389"/>
      <c r="AG25" s="388"/>
      <c r="AH25" s="389"/>
      <c r="AI25" s="389"/>
      <c r="AJ25" s="389"/>
      <c r="AK25" s="389"/>
    </row>
    <row r="26" spans="1:37" s="75" customFormat="1" ht="20.100000000000001" customHeight="1">
      <c r="A26" s="82"/>
      <c r="B26" s="715"/>
      <c r="C26" s="716"/>
      <c r="D26" s="717"/>
      <c r="E26" s="717"/>
      <c r="F26" s="402" t="s">
        <v>55</v>
      </c>
      <c r="G26" s="388"/>
      <c r="H26" s="389"/>
      <c r="I26" s="389"/>
      <c r="J26" s="389"/>
      <c r="K26" s="389"/>
      <c r="L26" s="388"/>
      <c r="M26" s="389"/>
      <c r="N26" s="389"/>
      <c r="O26" s="389"/>
      <c r="P26" s="396"/>
      <c r="Q26" s="396"/>
      <c r="R26" s="389"/>
      <c r="S26" s="388"/>
      <c r="T26" s="390"/>
      <c r="U26" s="389"/>
      <c r="V26" s="389"/>
      <c r="W26" s="389"/>
      <c r="X26" s="389"/>
      <c r="Y26" s="389"/>
      <c r="Z26" s="388"/>
      <c r="AA26" s="389"/>
      <c r="AB26" s="389"/>
      <c r="AC26" s="389"/>
      <c r="AD26" s="389"/>
      <c r="AE26" s="389"/>
      <c r="AF26" s="389"/>
      <c r="AG26" s="388"/>
      <c r="AH26" s="389"/>
      <c r="AI26" s="389"/>
      <c r="AJ26" s="389"/>
      <c r="AK26" s="389"/>
    </row>
    <row r="27" spans="1:37" s="75" customFormat="1" ht="20.100000000000001" customHeight="1">
      <c r="A27" s="82"/>
      <c r="B27" s="715">
        <v>7</v>
      </c>
      <c r="C27" s="716" t="s">
        <v>868</v>
      </c>
      <c r="D27" s="717" t="s">
        <v>953</v>
      </c>
      <c r="E27" s="717" t="s">
        <v>956</v>
      </c>
      <c r="F27" s="402" t="s">
        <v>39</v>
      </c>
      <c r="G27" s="388"/>
      <c r="H27" s="389"/>
      <c r="I27" s="389"/>
      <c r="J27" s="389"/>
      <c r="K27" s="389"/>
      <c r="L27" s="388"/>
      <c r="M27" s="389"/>
      <c r="N27" s="389"/>
      <c r="O27" s="389"/>
      <c r="P27" s="389"/>
      <c r="Q27" s="391"/>
      <c r="R27" s="389"/>
      <c r="S27" s="388"/>
      <c r="T27" s="390"/>
      <c r="U27" s="389"/>
      <c r="V27" s="389"/>
      <c r="W27" s="389"/>
      <c r="X27" s="389"/>
      <c r="Y27" s="389"/>
      <c r="Z27" s="388"/>
      <c r="AA27" s="389"/>
      <c r="AB27" s="389"/>
      <c r="AC27" s="389"/>
      <c r="AD27" s="389"/>
      <c r="AE27" s="389"/>
      <c r="AF27" s="389"/>
      <c r="AG27" s="388"/>
      <c r="AH27" s="389"/>
      <c r="AI27" s="389"/>
      <c r="AJ27" s="389"/>
      <c r="AK27" s="389"/>
    </row>
    <row r="28" spans="1:37" s="75" customFormat="1" ht="20.100000000000001" customHeight="1">
      <c r="A28" s="82"/>
      <c r="B28" s="715"/>
      <c r="C28" s="716"/>
      <c r="D28" s="717"/>
      <c r="E28" s="717"/>
      <c r="F28" s="402" t="s">
        <v>55</v>
      </c>
      <c r="G28" s="388"/>
      <c r="H28" s="389"/>
      <c r="I28" s="389"/>
      <c r="J28" s="389"/>
      <c r="K28" s="389"/>
      <c r="L28" s="388"/>
      <c r="M28" s="389"/>
      <c r="N28" s="389"/>
      <c r="O28" s="389"/>
      <c r="P28" s="389"/>
      <c r="Q28" s="396"/>
      <c r="R28" s="389"/>
      <c r="S28" s="388"/>
      <c r="T28" s="390"/>
      <c r="U28" s="389"/>
      <c r="V28" s="389"/>
      <c r="W28" s="389"/>
      <c r="X28" s="389"/>
      <c r="Y28" s="389"/>
      <c r="Z28" s="388"/>
      <c r="AA28" s="389"/>
      <c r="AB28" s="389"/>
      <c r="AC28" s="389"/>
      <c r="AD28" s="389"/>
      <c r="AE28" s="389"/>
      <c r="AF28" s="392"/>
      <c r="AG28" s="388"/>
      <c r="AH28" s="389"/>
      <c r="AI28" s="389"/>
      <c r="AJ28" s="389"/>
      <c r="AK28" s="389"/>
    </row>
    <row r="29" spans="1:37" s="75" customFormat="1" ht="20.100000000000001" customHeight="1">
      <c r="A29" s="82"/>
      <c r="B29" s="715"/>
      <c r="C29" s="716"/>
      <c r="D29" s="717" t="s">
        <v>954</v>
      </c>
      <c r="E29" s="717" t="s">
        <v>870</v>
      </c>
      <c r="F29" s="402" t="s">
        <v>39</v>
      </c>
      <c r="G29" s="388"/>
      <c r="H29" s="389"/>
      <c r="I29" s="389"/>
      <c r="J29" s="389"/>
      <c r="K29" s="389"/>
      <c r="L29" s="388"/>
      <c r="M29" s="389"/>
      <c r="N29" s="389"/>
      <c r="O29" s="389"/>
      <c r="P29" s="389"/>
      <c r="Q29" s="391"/>
      <c r="R29" s="389"/>
      <c r="S29" s="388"/>
      <c r="T29" s="390"/>
      <c r="U29" s="389"/>
      <c r="V29" s="389"/>
      <c r="W29" s="389"/>
      <c r="X29" s="389"/>
      <c r="Y29" s="389"/>
      <c r="Z29" s="388"/>
      <c r="AA29" s="389"/>
      <c r="AB29" s="389"/>
      <c r="AC29" s="389"/>
      <c r="AD29" s="389"/>
      <c r="AE29" s="389"/>
      <c r="AF29" s="392"/>
      <c r="AG29" s="388"/>
      <c r="AH29" s="389"/>
      <c r="AI29" s="389"/>
      <c r="AJ29" s="389"/>
      <c r="AK29" s="389"/>
    </row>
    <row r="30" spans="1:37" s="75" customFormat="1" ht="20.100000000000001" customHeight="1">
      <c r="A30" s="82"/>
      <c r="B30" s="715"/>
      <c r="C30" s="716"/>
      <c r="D30" s="717"/>
      <c r="E30" s="717"/>
      <c r="F30" s="402" t="s">
        <v>55</v>
      </c>
      <c r="G30" s="388"/>
      <c r="H30" s="389"/>
      <c r="I30" s="389"/>
      <c r="J30" s="389"/>
      <c r="K30" s="389"/>
      <c r="L30" s="388"/>
      <c r="M30" s="389"/>
      <c r="N30" s="389"/>
      <c r="O30" s="389"/>
      <c r="P30" s="389"/>
      <c r="Q30" s="396"/>
      <c r="R30" s="389"/>
      <c r="S30" s="388"/>
      <c r="T30" s="389"/>
      <c r="U30" s="389"/>
      <c r="V30" s="389"/>
      <c r="W30" s="389"/>
      <c r="X30" s="389"/>
      <c r="Y30" s="389"/>
      <c r="Z30" s="388"/>
      <c r="AA30" s="389"/>
      <c r="AB30" s="389"/>
      <c r="AC30" s="389"/>
      <c r="AD30" s="389"/>
      <c r="AE30" s="389"/>
      <c r="AF30" s="392"/>
      <c r="AG30" s="388"/>
      <c r="AH30" s="389"/>
      <c r="AI30" s="389"/>
      <c r="AJ30" s="389"/>
      <c r="AK30" s="389"/>
    </row>
    <row r="31" spans="1:37" s="75" customFormat="1" ht="20.100000000000001" customHeight="1">
      <c r="A31" s="82"/>
      <c r="B31" s="715"/>
      <c r="C31" s="716"/>
      <c r="D31" s="717" t="s">
        <v>955</v>
      </c>
      <c r="E31" s="717" t="s">
        <v>957</v>
      </c>
      <c r="F31" s="402" t="s">
        <v>39</v>
      </c>
      <c r="G31" s="388"/>
      <c r="H31" s="389"/>
      <c r="I31" s="389"/>
      <c r="J31" s="389"/>
      <c r="K31" s="389"/>
      <c r="L31" s="388"/>
      <c r="M31" s="389"/>
      <c r="N31" s="389"/>
      <c r="O31" s="389"/>
      <c r="P31" s="389"/>
      <c r="Q31" s="391"/>
      <c r="R31" s="391"/>
      <c r="S31" s="388"/>
      <c r="T31" s="389"/>
      <c r="U31" s="389"/>
      <c r="V31" s="389"/>
      <c r="W31" s="389"/>
      <c r="X31" s="389"/>
      <c r="Y31" s="389"/>
      <c r="Z31" s="388"/>
      <c r="AA31" s="389"/>
      <c r="AB31" s="389"/>
      <c r="AC31" s="389"/>
      <c r="AD31" s="389"/>
      <c r="AE31" s="389"/>
      <c r="AF31" s="392"/>
      <c r="AG31" s="388"/>
      <c r="AH31" s="389"/>
      <c r="AI31" s="389"/>
      <c r="AJ31" s="389"/>
      <c r="AK31" s="389"/>
    </row>
    <row r="32" spans="1:37" s="75" customFormat="1" ht="20.100000000000001" customHeight="1">
      <c r="A32" s="82"/>
      <c r="B32" s="715"/>
      <c r="C32" s="716"/>
      <c r="D32" s="717"/>
      <c r="E32" s="717"/>
      <c r="F32" s="402" t="s">
        <v>55</v>
      </c>
      <c r="G32" s="388"/>
      <c r="H32" s="389"/>
      <c r="I32" s="389"/>
      <c r="J32" s="389"/>
      <c r="K32" s="389"/>
      <c r="L32" s="388"/>
      <c r="M32" s="389"/>
      <c r="N32" s="389"/>
      <c r="O32" s="389"/>
      <c r="P32" s="389"/>
      <c r="Q32" s="396"/>
      <c r="R32" s="396"/>
      <c r="S32" s="388"/>
      <c r="T32" s="389"/>
      <c r="U32" s="389"/>
      <c r="V32" s="389"/>
      <c r="W32" s="389"/>
      <c r="X32" s="389"/>
      <c r="Y32" s="389"/>
      <c r="Z32" s="388"/>
      <c r="AA32" s="389"/>
      <c r="AB32" s="389"/>
      <c r="AC32" s="389"/>
      <c r="AD32" s="389"/>
      <c r="AE32" s="389"/>
      <c r="AF32" s="392"/>
      <c r="AG32" s="388"/>
      <c r="AH32" s="389"/>
      <c r="AI32" s="389"/>
      <c r="AJ32" s="389"/>
      <c r="AK32" s="389"/>
    </row>
    <row r="33" spans="1:37" s="75" customFormat="1" ht="20.100000000000001" customHeight="1">
      <c r="A33" s="82"/>
      <c r="B33" s="715">
        <v>8</v>
      </c>
      <c r="C33" s="716" t="s">
        <v>1017</v>
      </c>
      <c r="D33" s="717" t="s">
        <v>95</v>
      </c>
      <c r="E33" s="717" t="s">
        <v>992</v>
      </c>
      <c r="F33" s="402" t="s">
        <v>39</v>
      </c>
      <c r="G33" s="388"/>
      <c r="H33" s="389"/>
      <c r="I33" s="389"/>
      <c r="J33" s="389"/>
      <c r="K33" s="389"/>
      <c r="L33" s="388"/>
      <c r="M33" s="389"/>
      <c r="N33" s="389"/>
      <c r="O33" s="389"/>
      <c r="P33" s="389"/>
      <c r="Q33" s="389"/>
      <c r="R33" s="389"/>
      <c r="S33" s="388"/>
      <c r="T33" s="389"/>
      <c r="U33" s="391"/>
      <c r="V33" s="391"/>
      <c r="W33" s="391"/>
      <c r="X33" s="391"/>
      <c r="Y33" s="391"/>
      <c r="Z33" s="388"/>
      <c r="AA33" s="389"/>
      <c r="AB33" s="389"/>
      <c r="AC33" s="389"/>
      <c r="AD33" s="389"/>
      <c r="AE33" s="389"/>
      <c r="AF33" s="392"/>
      <c r="AG33" s="388"/>
      <c r="AH33" s="389"/>
      <c r="AI33" s="389"/>
      <c r="AJ33" s="389"/>
      <c r="AK33" s="389"/>
    </row>
    <row r="34" spans="1:37" s="75" customFormat="1" ht="20.100000000000001" customHeight="1">
      <c r="A34" s="82"/>
      <c r="B34" s="715"/>
      <c r="C34" s="716"/>
      <c r="D34" s="717"/>
      <c r="E34" s="717"/>
      <c r="F34" s="402" t="s">
        <v>55</v>
      </c>
      <c r="G34" s="388"/>
      <c r="H34" s="389"/>
      <c r="I34" s="389"/>
      <c r="J34" s="389"/>
      <c r="K34" s="389"/>
      <c r="L34" s="388"/>
      <c r="M34" s="389"/>
      <c r="N34" s="389"/>
      <c r="O34" s="389"/>
      <c r="P34" s="389"/>
      <c r="Q34" s="389"/>
      <c r="R34" s="389"/>
      <c r="S34" s="388"/>
      <c r="T34" s="389"/>
      <c r="U34" s="389"/>
      <c r="V34" s="389"/>
      <c r="W34" s="389"/>
      <c r="X34" s="389"/>
      <c r="Y34" s="389"/>
      <c r="Z34" s="388"/>
      <c r="AA34" s="389"/>
      <c r="AB34" s="389"/>
      <c r="AC34" s="389"/>
      <c r="AD34" s="389"/>
      <c r="AE34" s="389"/>
      <c r="AF34" s="392"/>
      <c r="AG34" s="388"/>
      <c r="AH34" s="389"/>
      <c r="AI34" s="389"/>
      <c r="AJ34" s="389"/>
      <c r="AK34" s="389"/>
    </row>
    <row r="35" spans="1:37" s="75" customFormat="1" ht="20.100000000000001" customHeight="1">
      <c r="A35" s="82"/>
      <c r="B35" s="715">
        <v>9</v>
      </c>
      <c r="C35" s="716" t="s">
        <v>26</v>
      </c>
      <c r="D35" s="717" t="s">
        <v>958</v>
      </c>
      <c r="E35" s="717" t="s">
        <v>911</v>
      </c>
      <c r="F35" s="402" t="s">
        <v>39</v>
      </c>
      <c r="G35" s="388"/>
      <c r="H35" s="389"/>
      <c r="I35" s="389"/>
      <c r="J35" s="389"/>
      <c r="K35" s="392"/>
      <c r="L35" s="388"/>
      <c r="M35" s="389"/>
      <c r="N35" s="391"/>
      <c r="O35" s="391"/>
      <c r="P35" s="389"/>
      <c r="Q35" s="389"/>
      <c r="R35" s="389"/>
      <c r="S35" s="388"/>
      <c r="T35" s="389"/>
      <c r="U35" s="389"/>
      <c r="V35" s="389"/>
      <c r="W35" s="389"/>
      <c r="X35" s="389"/>
      <c r="Y35" s="389"/>
      <c r="Z35" s="388"/>
      <c r="AA35" s="389"/>
      <c r="AB35" s="389"/>
      <c r="AC35" s="389"/>
      <c r="AD35" s="389"/>
      <c r="AE35" s="389"/>
      <c r="AF35" s="389"/>
      <c r="AG35" s="388"/>
      <c r="AH35" s="389"/>
      <c r="AI35" s="389"/>
      <c r="AJ35" s="389"/>
      <c r="AK35" s="389"/>
    </row>
    <row r="36" spans="1:37" s="75" customFormat="1" ht="20.100000000000001" customHeight="1">
      <c r="A36" s="82"/>
      <c r="B36" s="715"/>
      <c r="C36" s="716"/>
      <c r="D36" s="717"/>
      <c r="E36" s="717"/>
      <c r="F36" s="402" t="s">
        <v>55</v>
      </c>
      <c r="G36" s="388"/>
      <c r="H36" s="389"/>
      <c r="I36" s="389"/>
      <c r="J36" s="389"/>
      <c r="K36" s="389"/>
      <c r="L36" s="388"/>
      <c r="M36" s="389"/>
      <c r="N36" s="396"/>
      <c r="O36" s="399"/>
      <c r="P36" s="389"/>
      <c r="Q36" s="389"/>
      <c r="R36" s="389"/>
      <c r="S36" s="388"/>
      <c r="T36" s="389"/>
      <c r="U36" s="389"/>
      <c r="V36" s="389"/>
      <c r="W36" s="389"/>
      <c r="X36" s="389"/>
      <c r="Y36" s="389"/>
      <c r="Z36" s="388"/>
      <c r="AA36" s="389"/>
      <c r="AB36" s="389"/>
      <c r="AC36" s="389"/>
      <c r="AD36" s="389"/>
      <c r="AE36" s="389"/>
      <c r="AF36" s="389"/>
      <c r="AG36" s="388"/>
      <c r="AH36" s="389"/>
      <c r="AI36" s="389"/>
      <c r="AJ36" s="389"/>
      <c r="AK36" s="389"/>
    </row>
    <row r="37" spans="1:37" s="75" customFormat="1" ht="20.100000000000001" customHeight="1">
      <c r="A37" s="82"/>
      <c r="B37" s="715"/>
      <c r="C37" s="716"/>
      <c r="D37" s="717" t="s">
        <v>959</v>
      </c>
      <c r="E37" s="717" t="s">
        <v>911</v>
      </c>
      <c r="F37" s="402" t="s">
        <v>39</v>
      </c>
      <c r="G37" s="388"/>
      <c r="H37" s="389"/>
      <c r="I37" s="389"/>
      <c r="J37" s="389"/>
      <c r="K37" s="389"/>
      <c r="L37" s="388"/>
      <c r="M37" s="389"/>
      <c r="N37" s="391"/>
      <c r="O37" s="392"/>
      <c r="P37" s="389"/>
      <c r="Q37" s="389"/>
      <c r="R37" s="389"/>
      <c r="S37" s="388"/>
      <c r="T37" s="389"/>
      <c r="U37" s="389"/>
      <c r="V37" s="389"/>
      <c r="W37" s="389"/>
      <c r="X37" s="389"/>
      <c r="Y37" s="389"/>
      <c r="Z37" s="388"/>
      <c r="AA37" s="389"/>
      <c r="AB37" s="389"/>
      <c r="AC37" s="389"/>
      <c r="AD37" s="389"/>
      <c r="AE37" s="389"/>
      <c r="AF37" s="389"/>
      <c r="AG37" s="388"/>
      <c r="AH37" s="389"/>
      <c r="AI37" s="389"/>
      <c r="AJ37" s="389"/>
      <c r="AK37" s="389"/>
    </row>
    <row r="38" spans="1:37" s="75" customFormat="1" ht="20.100000000000001" customHeight="1">
      <c r="A38" s="82"/>
      <c r="B38" s="715"/>
      <c r="C38" s="716"/>
      <c r="D38" s="717"/>
      <c r="E38" s="717"/>
      <c r="F38" s="402" t="s">
        <v>55</v>
      </c>
      <c r="G38" s="388"/>
      <c r="H38" s="389"/>
      <c r="I38" s="389"/>
      <c r="J38" s="389"/>
      <c r="K38" s="389"/>
      <c r="L38" s="388"/>
      <c r="M38" s="389"/>
      <c r="N38" s="396"/>
      <c r="O38" s="389"/>
      <c r="P38" s="392"/>
      <c r="Q38" s="389"/>
      <c r="R38" s="389"/>
      <c r="S38" s="388"/>
      <c r="T38" s="389"/>
      <c r="U38" s="389"/>
      <c r="V38" s="389"/>
      <c r="W38" s="389"/>
      <c r="X38" s="389"/>
      <c r="Y38" s="389"/>
      <c r="Z38" s="388"/>
      <c r="AA38" s="389"/>
      <c r="AB38" s="389"/>
      <c r="AC38" s="389"/>
      <c r="AD38" s="389"/>
      <c r="AE38" s="389"/>
      <c r="AF38" s="389"/>
      <c r="AG38" s="388"/>
      <c r="AH38" s="389"/>
      <c r="AI38" s="389"/>
      <c r="AJ38" s="389"/>
      <c r="AK38" s="389"/>
    </row>
    <row r="39" spans="1:37" s="75" customFormat="1" ht="20.100000000000001" customHeight="1">
      <c r="A39" s="82"/>
      <c r="B39" s="715">
        <v>10</v>
      </c>
      <c r="C39" s="716" t="s">
        <v>976</v>
      </c>
      <c r="D39" s="717" t="s">
        <v>977</v>
      </c>
      <c r="E39" s="717" t="s">
        <v>849</v>
      </c>
      <c r="F39" s="402" t="s">
        <v>39</v>
      </c>
      <c r="G39" s="388"/>
      <c r="H39" s="389"/>
      <c r="I39" s="389"/>
      <c r="J39" s="389"/>
      <c r="K39" s="389"/>
      <c r="L39" s="388"/>
      <c r="M39" s="389"/>
      <c r="N39" s="389"/>
      <c r="O39" s="391"/>
      <c r="P39" s="392"/>
      <c r="Q39" s="389"/>
      <c r="R39" s="389"/>
      <c r="S39" s="388"/>
      <c r="T39" s="389"/>
      <c r="U39" s="389"/>
      <c r="V39" s="389"/>
      <c r="W39" s="389"/>
      <c r="X39" s="389"/>
      <c r="Y39" s="389"/>
      <c r="Z39" s="388"/>
      <c r="AA39" s="389"/>
      <c r="AB39" s="389"/>
      <c r="AC39" s="389"/>
      <c r="AD39" s="389"/>
      <c r="AE39" s="389"/>
      <c r="AF39" s="389"/>
      <c r="AG39" s="388"/>
      <c r="AH39" s="389"/>
      <c r="AI39" s="389"/>
      <c r="AJ39" s="389"/>
      <c r="AK39" s="389"/>
    </row>
    <row r="40" spans="1:37" s="75" customFormat="1" ht="20.100000000000001" customHeight="1">
      <c r="A40" s="82"/>
      <c r="B40" s="715"/>
      <c r="C40" s="716"/>
      <c r="D40" s="717"/>
      <c r="E40" s="717"/>
      <c r="F40" s="402" t="s">
        <v>55</v>
      </c>
      <c r="G40" s="388"/>
      <c r="H40" s="389"/>
      <c r="I40" s="389"/>
      <c r="J40" s="389"/>
      <c r="K40" s="389"/>
      <c r="L40" s="388"/>
      <c r="M40" s="389"/>
      <c r="N40" s="389"/>
      <c r="O40" s="396"/>
      <c r="P40" s="392"/>
      <c r="Q40" s="389"/>
      <c r="R40" s="389"/>
      <c r="S40" s="388"/>
      <c r="T40" s="389"/>
      <c r="U40" s="389"/>
      <c r="V40" s="389"/>
      <c r="W40" s="389"/>
      <c r="X40" s="389"/>
      <c r="Y40" s="389"/>
      <c r="Z40" s="388"/>
      <c r="AA40" s="389"/>
      <c r="AB40" s="389"/>
      <c r="AC40" s="389"/>
      <c r="AD40" s="389"/>
      <c r="AE40" s="389"/>
      <c r="AF40" s="389"/>
      <c r="AG40" s="388"/>
      <c r="AH40" s="389"/>
      <c r="AI40" s="389"/>
      <c r="AJ40" s="389"/>
      <c r="AK40" s="389"/>
    </row>
    <row r="41" spans="1:37" s="75" customFormat="1" ht="20.100000000000001" customHeight="1">
      <c r="A41" s="82"/>
      <c r="B41" s="715">
        <v>11</v>
      </c>
      <c r="C41" s="716" t="s">
        <v>34</v>
      </c>
      <c r="D41" s="717" t="s">
        <v>960</v>
      </c>
      <c r="E41" s="717" t="s">
        <v>961</v>
      </c>
      <c r="F41" s="402" t="s">
        <v>39</v>
      </c>
      <c r="G41" s="388"/>
      <c r="H41" s="389"/>
      <c r="I41" s="389"/>
      <c r="J41" s="389"/>
      <c r="K41" s="389"/>
      <c r="L41" s="388"/>
      <c r="M41" s="389"/>
      <c r="N41" s="389"/>
      <c r="O41" s="391"/>
      <c r="P41" s="394"/>
      <c r="Q41" s="391"/>
      <c r="R41" s="391"/>
      <c r="S41" s="388"/>
      <c r="T41" s="389"/>
      <c r="U41" s="389"/>
      <c r="V41" s="389"/>
      <c r="W41" s="389"/>
      <c r="X41" s="389"/>
      <c r="Y41" s="389"/>
      <c r="Z41" s="388"/>
      <c r="AA41" s="389"/>
      <c r="AB41" s="389"/>
      <c r="AC41" s="389"/>
      <c r="AD41" s="389"/>
      <c r="AE41" s="389"/>
      <c r="AF41" s="389"/>
      <c r="AG41" s="388"/>
      <c r="AH41" s="389"/>
      <c r="AI41" s="389"/>
      <c r="AJ41" s="389"/>
      <c r="AK41" s="389"/>
    </row>
    <row r="42" spans="1:37" s="75" customFormat="1" ht="20.100000000000001" customHeight="1">
      <c r="A42" s="82"/>
      <c r="B42" s="715"/>
      <c r="C42" s="716"/>
      <c r="D42" s="717"/>
      <c r="E42" s="717"/>
      <c r="F42" s="402" t="s">
        <v>55</v>
      </c>
      <c r="G42" s="388"/>
      <c r="H42" s="389"/>
      <c r="I42" s="389"/>
      <c r="J42" s="389"/>
      <c r="K42" s="389"/>
      <c r="L42" s="388"/>
      <c r="M42" s="389"/>
      <c r="N42" s="389"/>
      <c r="O42" s="396"/>
      <c r="P42" s="396"/>
      <c r="Q42" s="396"/>
      <c r="R42" s="396"/>
      <c r="S42" s="388"/>
      <c r="T42" s="389"/>
      <c r="U42" s="389"/>
      <c r="V42" s="389"/>
      <c r="W42" s="389"/>
      <c r="X42" s="390"/>
      <c r="Y42" s="389"/>
      <c r="Z42" s="388"/>
      <c r="AA42" s="389"/>
      <c r="AB42" s="389"/>
      <c r="AC42" s="389"/>
      <c r="AD42" s="389"/>
      <c r="AE42" s="389"/>
      <c r="AF42" s="392"/>
      <c r="AG42" s="388"/>
      <c r="AH42" s="389"/>
      <c r="AI42" s="389"/>
      <c r="AJ42" s="389"/>
      <c r="AK42" s="389"/>
    </row>
    <row r="43" spans="1:37" s="75" customFormat="1" ht="20.100000000000001" customHeight="1">
      <c r="A43" s="82"/>
      <c r="B43" s="715"/>
      <c r="C43" s="716"/>
      <c r="D43" s="717" t="s">
        <v>978</v>
      </c>
      <c r="E43" s="717" t="s">
        <v>849</v>
      </c>
      <c r="F43" s="402" t="s">
        <v>39</v>
      </c>
      <c r="G43" s="388"/>
      <c r="H43" s="389"/>
      <c r="I43" s="389"/>
      <c r="J43" s="389"/>
      <c r="K43" s="389"/>
      <c r="L43" s="388"/>
      <c r="M43" s="389"/>
      <c r="N43" s="389"/>
      <c r="O43" s="391"/>
      <c r="P43" s="391"/>
      <c r="Q43" s="389"/>
      <c r="R43" s="389"/>
      <c r="S43" s="388"/>
      <c r="T43" s="389"/>
      <c r="U43" s="389"/>
      <c r="V43" s="389"/>
      <c r="W43" s="389"/>
      <c r="X43" s="390"/>
      <c r="Y43" s="389"/>
      <c r="Z43" s="388"/>
      <c r="AA43" s="389"/>
      <c r="AB43" s="389"/>
      <c r="AC43" s="389"/>
      <c r="AD43" s="389"/>
      <c r="AE43" s="389"/>
      <c r="AF43" s="392"/>
      <c r="AG43" s="388"/>
      <c r="AH43" s="389"/>
      <c r="AI43" s="389"/>
      <c r="AJ43" s="389"/>
      <c r="AK43" s="389"/>
    </row>
    <row r="44" spans="1:37" s="75" customFormat="1" ht="20.100000000000001" customHeight="1">
      <c r="A44" s="82"/>
      <c r="B44" s="715"/>
      <c r="C44" s="716"/>
      <c r="D44" s="717"/>
      <c r="E44" s="717"/>
      <c r="F44" s="402" t="s">
        <v>55</v>
      </c>
      <c r="G44" s="388"/>
      <c r="H44" s="389"/>
      <c r="I44" s="389"/>
      <c r="J44" s="389"/>
      <c r="K44" s="389"/>
      <c r="L44" s="388"/>
      <c r="M44" s="389"/>
      <c r="N44" s="389"/>
      <c r="O44" s="396"/>
      <c r="P44" s="396"/>
      <c r="Q44" s="389"/>
      <c r="R44" s="389"/>
      <c r="S44" s="388"/>
      <c r="T44" s="389"/>
      <c r="U44" s="389"/>
      <c r="V44" s="389"/>
      <c r="W44" s="389"/>
      <c r="X44" s="390"/>
      <c r="Y44" s="389"/>
      <c r="Z44" s="388"/>
      <c r="AA44" s="389"/>
      <c r="AB44" s="389"/>
      <c r="AC44" s="389"/>
      <c r="AD44" s="389"/>
      <c r="AE44" s="389"/>
      <c r="AF44" s="392"/>
      <c r="AG44" s="388"/>
      <c r="AH44" s="389"/>
      <c r="AI44" s="389"/>
      <c r="AJ44" s="389"/>
      <c r="AK44" s="389"/>
    </row>
    <row r="45" spans="1:37" s="75" customFormat="1" ht="20.100000000000001" customHeight="1">
      <c r="A45" s="82"/>
      <c r="B45" s="715"/>
      <c r="C45" s="716"/>
      <c r="D45" s="717" t="s">
        <v>979</v>
      </c>
      <c r="E45" s="717" t="s">
        <v>849</v>
      </c>
      <c r="F45" s="402" t="s">
        <v>39</v>
      </c>
      <c r="G45" s="388"/>
      <c r="H45" s="389"/>
      <c r="I45" s="389"/>
      <c r="J45" s="389"/>
      <c r="K45" s="389"/>
      <c r="L45" s="388"/>
      <c r="M45" s="389"/>
      <c r="N45" s="389"/>
      <c r="O45" s="389"/>
      <c r="P45" s="389"/>
      <c r="Q45" s="389"/>
      <c r="R45" s="389"/>
      <c r="S45" s="388"/>
      <c r="T45" s="389"/>
      <c r="U45" s="391"/>
      <c r="V45" s="391"/>
      <c r="W45" s="391"/>
      <c r="X45" s="400"/>
      <c r="Y45" s="391"/>
      <c r="Z45" s="391"/>
      <c r="AA45" s="391"/>
      <c r="AB45" s="391"/>
      <c r="AC45" s="389"/>
      <c r="AD45" s="389"/>
      <c r="AE45" s="389"/>
      <c r="AF45" s="392"/>
      <c r="AG45" s="388"/>
      <c r="AH45" s="389"/>
      <c r="AI45" s="389"/>
      <c r="AJ45" s="389"/>
      <c r="AK45" s="389"/>
    </row>
    <row r="46" spans="1:37" s="75" customFormat="1" ht="20.100000000000001" customHeight="1">
      <c r="A46" s="82"/>
      <c r="B46" s="715"/>
      <c r="C46" s="716"/>
      <c r="D46" s="717"/>
      <c r="E46" s="717"/>
      <c r="F46" s="402" t="s">
        <v>55</v>
      </c>
      <c r="G46" s="388"/>
      <c r="H46" s="389"/>
      <c r="I46" s="389"/>
      <c r="J46" s="389"/>
      <c r="K46" s="389"/>
      <c r="L46" s="388"/>
      <c r="M46" s="389"/>
      <c r="N46" s="389"/>
      <c r="O46" s="389"/>
      <c r="P46" s="389"/>
      <c r="Q46" s="389"/>
      <c r="R46" s="389"/>
      <c r="S46" s="388"/>
      <c r="T46" s="389"/>
      <c r="U46" s="389"/>
      <c r="V46" s="389"/>
      <c r="W46" s="389"/>
      <c r="X46" s="390"/>
      <c r="Y46" s="389"/>
      <c r="Z46" s="388"/>
      <c r="AA46" s="389"/>
      <c r="AB46" s="389"/>
      <c r="AC46" s="389"/>
      <c r="AD46" s="389"/>
      <c r="AE46" s="389"/>
      <c r="AF46" s="392"/>
      <c r="AG46" s="388"/>
      <c r="AH46" s="389"/>
      <c r="AI46" s="389"/>
      <c r="AJ46" s="389"/>
      <c r="AK46" s="389"/>
    </row>
    <row r="47" spans="1:37" s="75" customFormat="1" ht="20.100000000000001" customHeight="1">
      <c r="A47" s="82"/>
      <c r="B47" s="715">
        <v>12</v>
      </c>
      <c r="C47" s="716" t="s">
        <v>33</v>
      </c>
      <c r="D47" s="717" t="s">
        <v>962</v>
      </c>
      <c r="E47" s="717" t="s">
        <v>994</v>
      </c>
      <c r="F47" s="402" t="s">
        <v>39</v>
      </c>
      <c r="G47" s="388"/>
      <c r="H47" s="389"/>
      <c r="I47" s="389"/>
      <c r="J47" s="389"/>
      <c r="K47" s="389"/>
      <c r="L47" s="388"/>
      <c r="M47" s="389"/>
      <c r="N47" s="389"/>
      <c r="O47" s="389"/>
      <c r="P47" s="389"/>
      <c r="Q47" s="389"/>
      <c r="R47" s="389"/>
      <c r="S47" s="388"/>
      <c r="T47" s="391"/>
      <c r="U47" s="395"/>
      <c r="V47" s="395"/>
      <c r="W47" s="395"/>
      <c r="X47" s="401"/>
      <c r="Y47" s="395"/>
      <c r="Z47" s="388"/>
      <c r="AA47" s="395"/>
      <c r="AB47" s="395"/>
      <c r="AC47" s="389"/>
      <c r="AD47" s="389"/>
      <c r="AE47" s="389"/>
      <c r="AF47" s="392"/>
      <c r="AG47" s="388"/>
      <c r="AH47" s="389"/>
      <c r="AI47" s="389"/>
      <c r="AJ47" s="389"/>
      <c r="AK47" s="389"/>
    </row>
    <row r="48" spans="1:37" s="75" customFormat="1" ht="20.100000000000001" customHeight="1">
      <c r="A48" s="82"/>
      <c r="B48" s="715"/>
      <c r="C48" s="716"/>
      <c r="D48" s="717"/>
      <c r="E48" s="717"/>
      <c r="F48" s="402" t="s">
        <v>55</v>
      </c>
      <c r="G48" s="388"/>
      <c r="H48" s="389"/>
      <c r="I48" s="389"/>
      <c r="J48" s="389"/>
      <c r="K48" s="389"/>
      <c r="L48" s="388"/>
      <c r="M48" s="389"/>
      <c r="N48" s="389"/>
      <c r="O48" s="389"/>
      <c r="P48" s="389"/>
      <c r="Q48" s="389"/>
      <c r="R48" s="389"/>
      <c r="S48" s="388"/>
      <c r="T48" s="389"/>
      <c r="U48" s="389"/>
      <c r="V48" s="389"/>
      <c r="W48" s="389"/>
      <c r="X48" s="390"/>
      <c r="Y48" s="389"/>
      <c r="Z48" s="388"/>
      <c r="AA48" s="389"/>
      <c r="AB48" s="389"/>
      <c r="AC48" s="389"/>
      <c r="AD48" s="389"/>
      <c r="AE48" s="389"/>
      <c r="AF48" s="392"/>
      <c r="AG48" s="388"/>
      <c r="AH48" s="389"/>
      <c r="AI48" s="389"/>
      <c r="AJ48" s="389"/>
      <c r="AK48" s="389"/>
    </row>
    <row r="49" spans="1:37" s="75" customFormat="1" ht="20.100000000000001" customHeight="1">
      <c r="A49" s="82"/>
      <c r="B49" s="715"/>
      <c r="C49" s="716"/>
      <c r="D49" s="717" t="s">
        <v>993</v>
      </c>
      <c r="E49" s="717" t="s">
        <v>849</v>
      </c>
      <c r="F49" s="402" t="s">
        <v>39</v>
      </c>
      <c r="G49" s="388"/>
      <c r="H49" s="389"/>
      <c r="I49" s="389"/>
      <c r="J49" s="389"/>
      <c r="K49" s="389"/>
      <c r="L49" s="388"/>
      <c r="M49" s="389"/>
      <c r="N49" s="389"/>
      <c r="O49" s="389"/>
      <c r="P49" s="389"/>
      <c r="Q49" s="389"/>
      <c r="R49" s="389"/>
      <c r="S49" s="388"/>
      <c r="T49" s="389"/>
      <c r="U49" s="389"/>
      <c r="V49" s="389"/>
      <c r="W49" s="389"/>
      <c r="X49" s="390"/>
      <c r="Y49" s="389"/>
      <c r="Z49" s="388"/>
      <c r="AA49" s="389"/>
      <c r="AB49" s="389"/>
      <c r="AC49" s="391"/>
      <c r="AD49" s="391"/>
      <c r="AE49" s="391"/>
      <c r="AF49" s="394"/>
      <c r="AG49" s="391"/>
      <c r="AH49" s="389"/>
      <c r="AI49" s="389"/>
      <c r="AJ49" s="389"/>
      <c r="AK49" s="389"/>
    </row>
    <row r="50" spans="1:37" s="75" customFormat="1" ht="20.100000000000001" customHeight="1">
      <c r="A50" s="82"/>
      <c r="B50" s="715"/>
      <c r="C50" s="716"/>
      <c r="D50" s="717"/>
      <c r="E50" s="717"/>
      <c r="F50" s="402" t="s">
        <v>55</v>
      </c>
      <c r="G50" s="388"/>
      <c r="H50" s="389"/>
      <c r="I50" s="389"/>
      <c r="J50" s="389"/>
      <c r="K50" s="389"/>
      <c r="L50" s="388"/>
      <c r="M50" s="389"/>
      <c r="N50" s="389"/>
      <c r="O50" s="389"/>
      <c r="P50" s="389"/>
      <c r="Q50" s="389"/>
      <c r="R50" s="389"/>
      <c r="S50" s="388"/>
      <c r="T50" s="389"/>
      <c r="U50" s="389"/>
      <c r="V50" s="389"/>
      <c r="W50" s="389"/>
      <c r="X50" s="390"/>
      <c r="Y50" s="389"/>
      <c r="Z50" s="388"/>
      <c r="AA50" s="389"/>
      <c r="AB50" s="389"/>
      <c r="AC50" s="389"/>
      <c r="AD50" s="389"/>
      <c r="AE50" s="389"/>
      <c r="AF50" s="392"/>
      <c r="AG50" s="388"/>
      <c r="AH50" s="389"/>
      <c r="AI50" s="389"/>
      <c r="AJ50" s="389"/>
      <c r="AK50" s="389"/>
    </row>
    <row r="51" spans="1:37" s="75" customFormat="1" ht="20.100000000000001" customHeight="1">
      <c r="A51" s="82"/>
      <c r="B51" s="715">
        <v>13</v>
      </c>
      <c r="C51" s="716" t="s">
        <v>32</v>
      </c>
      <c r="D51" s="717" t="s">
        <v>981</v>
      </c>
      <c r="E51" s="717" t="s">
        <v>983</v>
      </c>
      <c r="F51" s="402" t="s">
        <v>39</v>
      </c>
      <c r="G51" s="388"/>
      <c r="H51" s="389"/>
      <c r="I51" s="389"/>
      <c r="J51" s="389"/>
      <c r="K51" s="389"/>
      <c r="L51" s="388"/>
      <c r="M51" s="389"/>
      <c r="N51" s="389"/>
      <c r="O51" s="389"/>
      <c r="P51" s="389"/>
      <c r="Q51" s="389"/>
      <c r="R51" s="389"/>
      <c r="S51" s="388"/>
      <c r="T51" s="389"/>
      <c r="U51" s="391"/>
      <c r="V51" s="389"/>
      <c r="W51" s="389"/>
      <c r="X51" s="390"/>
      <c r="Y51" s="389"/>
      <c r="Z51" s="388"/>
      <c r="AA51" s="389"/>
      <c r="AB51" s="389"/>
      <c r="AC51" s="389"/>
      <c r="AD51" s="389"/>
      <c r="AE51" s="389"/>
      <c r="AF51" s="392"/>
      <c r="AG51" s="388"/>
      <c r="AH51" s="389"/>
      <c r="AI51" s="389"/>
      <c r="AJ51" s="389"/>
      <c r="AK51" s="389"/>
    </row>
    <row r="52" spans="1:37" s="75" customFormat="1" ht="20.100000000000001" customHeight="1">
      <c r="A52" s="82"/>
      <c r="B52" s="715"/>
      <c r="C52" s="716"/>
      <c r="D52" s="717"/>
      <c r="E52" s="717"/>
      <c r="F52" s="402" t="s">
        <v>55</v>
      </c>
      <c r="G52" s="388"/>
      <c r="H52" s="389"/>
      <c r="I52" s="389"/>
      <c r="J52" s="389"/>
      <c r="K52" s="389"/>
      <c r="L52" s="388"/>
      <c r="M52" s="389"/>
      <c r="N52" s="389"/>
      <c r="O52" s="389"/>
      <c r="P52" s="389"/>
      <c r="Q52" s="389"/>
      <c r="R52" s="389"/>
      <c r="S52" s="388"/>
      <c r="T52" s="389"/>
      <c r="U52" s="389"/>
      <c r="V52" s="389"/>
      <c r="W52" s="389"/>
      <c r="X52" s="390"/>
      <c r="Y52" s="389"/>
      <c r="Z52" s="388"/>
      <c r="AA52" s="389"/>
      <c r="AB52" s="389"/>
      <c r="AC52" s="389"/>
      <c r="AD52" s="389"/>
      <c r="AE52" s="389"/>
      <c r="AF52" s="392"/>
      <c r="AG52" s="388"/>
      <c r="AH52" s="389"/>
      <c r="AI52" s="389"/>
      <c r="AJ52" s="389"/>
      <c r="AK52" s="389"/>
    </row>
    <row r="53" spans="1:37" s="75" customFormat="1" ht="20.100000000000001" customHeight="1">
      <c r="A53" s="82"/>
      <c r="B53" s="715"/>
      <c r="C53" s="716"/>
      <c r="D53" s="717" t="s">
        <v>982</v>
      </c>
      <c r="E53" s="717" t="s">
        <v>984</v>
      </c>
      <c r="F53" s="402" t="s">
        <v>39</v>
      </c>
      <c r="G53" s="388"/>
      <c r="H53" s="389"/>
      <c r="I53" s="389"/>
      <c r="J53" s="389"/>
      <c r="K53" s="389"/>
      <c r="L53" s="388"/>
      <c r="M53" s="389"/>
      <c r="N53" s="389"/>
      <c r="O53" s="389"/>
      <c r="P53" s="389"/>
      <c r="Q53" s="389"/>
      <c r="R53" s="389"/>
      <c r="S53" s="388"/>
      <c r="T53" s="389"/>
      <c r="U53" s="391"/>
      <c r="V53" s="389"/>
      <c r="W53" s="389"/>
      <c r="X53" s="390"/>
      <c r="Y53" s="389"/>
      <c r="Z53" s="388"/>
      <c r="AA53" s="389"/>
      <c r="AB53" s="389"/>
      <c r="AC53" s="389"/>
      <c r="AD53" s="389"/>
      <c r="AE53" s="389"/>
      <c r="AF53" s="392"/>
      <c r="AG53" s="388"/>
      <c r="AH53" s="389"/>
      <c r="AI53" s="389"/>
      <c r="AJ53" s="389"/>
      <c r="AK53" s="389"/>
    </row>
    <row r="54" spans="1:37" s="75" customFormat="1" ht="20.100000000000001" customHeight="1">
      <c r="A54" s="82"/>
      <c r="B54" s="715"/>
      <c r="C54" s="716"/>
      <c r="D54" s="717"/>
      <c r="E54" s="717"/>
      <c r="F54" s="402" t="s">
        <v>55</v>
      </c>
      <c r="G54" s="388"/>
      <c r="H54" s="389"/>
      <c r="I54" s="389"/>
      <c r="J54" s="389"/>
      <c r="K54" s="389"/>
      <c r="L54" s="388"/>
      <c r="M54" s="389"/>
      <c r="N54" s="389"/>
      <c r="O54" s="389"/>
      <c r="P54" s="389"/>
      <c r="Q54" s="389"/>
      <c r="R54" s="389"/>
      <c r="S54" s="388"/>
      <c r="T54" s="389"/>
      <c r="U54" s="389"/>
      <c r="V54" s="389"/>
      <c r="W54" s="389"/>
      <c r="X54" s="390"/>
      <c r="Y54" s="389"/>
      <c r="Z54" s="388"/>
      <c r="AA54" s="389"/>
      <c r="AB54" s="389"/>
      <c r="AC54" s="389"/>
      <c r="AD54" s="389"/>
      <c r="AE54" s="389"/>
      <c r="AF54" s="392"/>
      <c r="AG54" s="388"/>
      <c r="AH54" s="389"/>
      <c r="AI54" s="389"/>
      <c r="AJ54" s="389"/>
      <c r="AK54" s="389"/>
    </row>
    <row r="55" spans="1:37" s="75" customFormat="1" ht="20.100000000000001" customHeight="1">
      <c r="A55" s="82"/>
      <c r="B55" s="715">
        <v>14</v>
      </c>
      <c r="C55" s="716" t="s">
        <v>31</v>
      </c>
      <c r="D55" s="717" t="s">
        <v>960</v>
      </c>
      <c r="E55" s="717" t="s">
        <v>961</v>
      </c>
      <c r="F55" s="402" t="s">
        <v>39</v>
      </c>
      <c r="G55" s="388"/>
      <c r="H55" s="389"/>
      <c r="I55" s="389"/>
      <c r="J55" s="389"/>
      <c r="K55" s="389"/>
      <c r="L55" s="388"/>
      <c r="M55" s="389"/>
      <c r="N55" s="389"/>
      <c r="O55" s="391"/>
      <c r="P55" s="391"/>
      <c r="Q55" s="389"/>
      <c r="R55" s="389"/>
      <c r="S55" s="388"/>
      <c r="T55" s="389"/>
      <c r="U55" s="389"/>
      <c r="V55" s="389"/>
      <c r="W55" s="389"/>
      <c r="X55" s="390"/>
      <c r="Y55" s="389"/>
      <c r="Z55" s="388"/>
      <c r="AA55" s="389"/>
      <c r="AB55" s="389"/>
      <c r="AC55" s="389"/>
      <c r="AD55" s="389"/>
      <c r="AE55" s="389"/>
      <c r="AF55" s="392"/>
      <c r="AG55" s="388"/>
      <c r="AH55" s="389"/>
      <c r="AI55" s="389"/>
      <c r="AJ55" s="389"/>
      <c r="AK55" s="389"/>
    </row>
    <row r="56" spans="1:37" s="75" customFormat="1" ht="20.100000000000001" customHeight="1">
      <c r="A56" s="82"/>
      <c r="B56" s="715"/>
      <c r="C56" s="716"/>
      <c r="D56" s="717"/>
      <c r="E56" s="717"/>
      <c r="F56" s="402" t="s">
        <v>55</v>
      </c>
      <c r="G56" s="388"/>
      <c r="H56" s="389"/>
      <c r="I56" s="389"/>
      <c r="J56" s="389"/>
      <c r="K56" s="389"/>
      <c r="L56" s="388"/>
      <c r="M56" s="389"/>
      <c r="N56" s="389"/>
      <c r="O56" s="396"/>
      <c r="P56" s="396"/>
      <c r="Q56" s="389"/>
      <c r="R56" s="389"/>
      <c r="S56" s="388"/>
      <c r="T56" s="389"/>
      <c r="U56" s="389"/>
      <c r="V56" s="389"/>
      <c r="W56" s="389"/>
      <c r="X56" s="390"/>
      <c r="Y56" s="392"/>
      <c r="Z56" s="388"/>
      <c r="AA56" s="389"/>
      <c r="AB56" s="389"/>
      <c r="AC56" s="389"/>
      <c r="AD56" s="389"/>
      <c r="AE56" s="389"/>
      <c r="AF56" s="389"/>
      <c r="AG56" s="388"/>
      <c r="AH56" s="389"/>
      <c r="AI56" s="389"/>
      <c r="AJ56" s="389"/>
      <c r="AK56" s="389"/>
    </row>
    <row r="57" spans="1:37" s="75" customFormat="1" ht="20.100000000000001" customHeight="1">
      <c r="A57" s="82"/>
      <c r="B57" s="715">
        <v>15</v>
      </c>
      <c r="C57" s="716" t="s">
        <v>908</v>
      </c>
      <c r="D57" s="717" t="s">
        <v>985</v>
      </c>
      <c r="E57" s="717" t="s">
        <v>983</v>
      </c>
      <c r="F57" s="402" t="s">
        <v>39</v>
      </c>
      <c r="G57" s="388"/>
      <c r="H57" s="389"/>
      <c r="I57" s="389"/>
      <c r="J57" s="389"/>
      <c r="K57" s="389"/>
      <c r="L57" s="388"/>
      <c r="M57" s="389"/>
      <c r="N57" s="389"/>
      <c r="O57" s="389"/>
      <c r="P57" s="389"/>
      <c r="Q57" s="389"/>
      <c r="R57" s="389"/>
      <c r="S57" s="388"/>
      <c r="T57" s="391"/>
      <c r="U57" s="389"/>
      <c r="V57" s="389"/>
      <c r="W57" s="389"/>
      <c r="X57" s="390"/>
      <c r="Y57" s="392"/>
      <c r="Z57" s="388"/>
      <c r="AA57" s="389"/>
      <c r="AB57" s="389"/>
      <c r="AC57" s="389"/>
      <c r="AD57" s="389"/>
      <c r="AE57" s="389"/>
      <c r="AF57" s="389"/>
      <c r="AG57" s="388"/>
      <c r="AH57" s="389"/>
      <c r="AI57" s="389"/>
      <c r="AJ57" s="389"/>
      <c r="AK57" s="389"/>
    </row>
    <row r="58" spans="1:37" s="75" customFormat="1" ht="20.100000000000001" customHeight="1">
      <c r="A58" s="82"/>
      <c r="B58" s="715"/>
      <c r="C58" s="716"/>
      <c r="D58" s="717"/>
      <c r="E58" s="717"/>
      <c r="F58" s="402" t="s">
        <v>55</v>
      </c>
      <c r="G58" s="388"/>
      <c r="H58" s="389"/>
      <c r="I58" s="389"/>
      <c r="J58" s="389"/>
      <c r="K58" s="389"/>
      <c r="L58" s="388"/>
      <c r="M58" s="389"/>
      <c r="N58" s="389"/>
      <c r="O58" s="389"/>
      <c r="P58" s="389"/>
      <c r="Q58" s="389"/>
      <c r="R58" s="389"/>
      <c r="S58" s="388"/>
      <c r="T58" s="389"/>
      <c r="U58" s="389"/>
      <c r="V58" s="389"/>
      <c r="W58" s="389"/>
      <c r="X58" s="390"/>
      <c r="Y58" s="392"/>
      <c r="Z58" s="388"/>
      <c r="AA58" s="389"/>
      <c r="AB58" s="389"/>
      <c r="AC58" s="389"/>
      <c r="AD58" s="389"/>
      <c r="AE58" s="389"/>
      <c r="AF58" s="389"/>
      <c r="AG58" s="388"/>
      <c r="AH58" s="389"/>
      <c r="AI58" s="389"/>
      <c r="AJ58" s="389"/>
      <c r="AK58" s="389"/>
    </row>
    <row r="59" spans="1:37" s="75" customFormat="1" ht="20.100000000000001" customHeight="1">
      <c r="A59" s="82"/>
      <c r="B59" s="715"/>
      <c r="C59" s="716"/>
      <c r="D59" s="717" t="s">
        <v>962</v>
      </c>
      <c r="E59" s="717" t="s">
        <v>845</v>
      </c>
      <c r="F59" s="402" t="s">
        <v>39</v>
      </c>
      <c r="G59" s="388"/>
      <c r="H59" s="389"/>
      <c r="I59" s="389"/>
      <c r="J59" s="389"/>
      <c r="K59" s="389"/>
      <c r="L59" s="388"/>
      <c r="M59" s="389"/>
      <c r="N59" s="389"/>
      <c r="O59" s="389"/>
      <c r="P59" s="389"/>
      <c r="Q59" s="389"/>
      <c r="R59" s="389"/>
      <c r="S59" s="388"/>
      <c r="T59" s="391"/>
      <c r="U59" s="389"/>
      <c r="V59" s="389"/>
      <c r="W59" s="389"/>
      <c r="X59" s="390"/>
      <c r="Y59" s="392"/>
      <c r="Z59" s="388"/>
      <c r="AA59" s="389"/>
      <c r="AB59" s="389"/>
      <c r="AC59" s="389"/>
      <c r="AD59" s="389"/>
      <c r="AE59" s="389"/>
      <c r="AF59" s="389"/>
      <c r="AG59" s="388"/>
      <c r="AH59" s="389"/>
      <c r="AI59" s="389"/>
      <c r="AJ59" s="389"/>
      <c r="AK59" s="389"/>
    </row>
    <row r="60" spans="1:37" s="75" customFormat="1" ht="20.100000000000001" customHeight="1">
      <c r="A60" s="82"/>
      <c r="B60" s="715"/>
      <c r="C60" s="716"/>
      <c r="D60" s="717"/>
      <c r="E60" s="717"/>
      <c r="F60" s="402" t="s">
        <v>55</v>
      </c>
      <c r="G60" s="388"/>
      <c r="H60" s="389"/>
      <c r="I60" s="389"/>
      <c r="J60" s="389"/>
      <c r="K60" s="389"/>
      <c r="L60" s="388"/>
      <c r="M60" s="389"/>
      <c r="N60" s="389"/>
      <c r="O60" s="389"/>
      <c r="P60" s="389"/>
      <c r="Q60" s="389"/>
      <c r="R60" s="389"/>
      <c r="S60" s="388"/>
      <c r="T60" s="389"/>
      <c r="U60" s="389"/>
      <c r="V60" s="389"/>
      <c r="W60" s="389"/>
      <c r="X60" s="390"/>
      <c r="Y60" s="392"/>
      <c r="Z60" s="388"/>
      <c r="AA60" s="391"/>
      <c r="AB60" s="389"/>
      <c r="AC60" s="389"/>
      <c r="AD60" s="389"/>
      <c r="AE60" s="389"/>
      <c r="AF60" s="389"/>
      <c r="AG60" s="388"/>
      <c r="AH60" s="389"/>
      <c r="AI60" s="389"/>
      <c r="AJ60" s="389"/>
      <c r="AK60" s="389"/>
    </row>
    <row r="61" spans="1:37" s="75" customFormat="1" ht="20.100000000000001" customHeight="1">
      <c r="A61" s="82"/>
      <c r="B61" s="715">
        <v>16</v>
      </c>
      <c r="C61" s="716" t="s">
        <v>1014</v>
      </c>
      <c r="D61" s="717" t="s">
        <v>986</v>
      </c>
      <c r="E61" s="717" t="s">
        <v>988</v>
      </c>
      <c r="F61" s="402" t="s">
        <v>39</v>
      </c>
      <c r="G61" s="388"/>
      <c r="H61" s="389"/>
      <c r="I61" s="389"/>
      <c r="J61" s="389"/>
      <c r="K61" s="389"/>
      <c r="L61" s="388"/>
      <c r="M61" s="389"/>
      <c r="N61" s="389"/>
      <c r="O61" s="389"/>
      <c r="P61" s="389"/>
      <c r="Q61" s="389"/>
      <c r="R61" s="389"/>
      <c r="S61" s="388"/>
      <c r="T61" s="389"/>
      <c r="U61" s="389"/>
      <c r="V61" s="389"/>
      <c r="W61" s="389"/>
      <c r="X61" s="390"/>
      <c r="Y61" s="392"/>
      <c r="Z61" s="388"/>
      <c r="AA61" s="389"/>
      <c r="AB61" s="389"/>
      <c r="AC61" s="389"/>
      <c r="AD61" s="389"/>
      <c r="AE61" s="389"/>
      <c r="AF61" s="389"/>
      <c r="AG61" s="388"/>
      <c r="AH61" s="389"/>
      <c r="AI61" s="389"/>
      <c r="AJ61" s="389"/>
      <c r="AK61" s="389"/>
    </row>
    <row r="62" spans="1:37" s="75" customFormat="1" ht="20.100000000000001" customHeight="1">
      <c r="A62" s="82"/>
      <c r="B62" s="715"/>
      <c r="C62" s="716"/>
      <c r="D62" s="717"/>
      <c r="E62" s="717"/>
      <c r="F62" s="402" t="s">
        <v>55</v>
      </c>
      <c r="G62" s="388"/>
      <c r="H62" s="389"/>
      <c r="I62" s="389"/>
      <c r="J62" s="389"/>
      <c r="K62" s="389"/>
      <c r="L62" s="388"/>
      <c r="M62" s="389"/>
      <c r="N62" s="389"/>
      <c r="O62" s="389"/>
      <c r="P62" s="389"/>
      <c r="Q62" s="389"/>
      <c r="R62" s="389"/>
      <c r="S62" s="388"/>
      <c r="T62" s="389"/>
      <c r="U62" s="389"/>
      <c r="V62" s="389"/>
      <c r="W62" s="389"/>
      <c r="X62" s="390"/>
      <c r="Y62" s="392"/>
      <c r="Z62" s="388"/>
      <c r="AA62" s="391"/>
      <c r="AB62" s="389"/>
      <c r="AC62" s="389"/>
      <c r="AD62" s="389"/>
      <c r="AE62" s="389"/>
      <c r="AF62" s="389"/>
      <c r="AG62" s="388"/>
      <c r="AH62" s="389"/>
      <c r="AI62" s="389"/>
      <c r="AJ62" s="389"/>
      <c r="AK62" s="389"/>
    </row>
    <row r="63" spans="1:37" s="75" customFormat="1" ht="20.100000000000001" customHeight="1">
      <c r="A63" s="82"/>
      <c r="B63" s="715"/>
      <c r="C63" s="716"/>
      <c r="D63" s="717" t="s">
        <v>987</v>
      </c>
      <c r="E63" s="717" t="s">
        <v>988</v>
      </c>
      <c r="F63" s="402" t="s">
        <v>39</v>
      </c>
      <c r="G63" s="388"/>
      <c r="H63" s="389"/>
      <c r="I63" s="389"/>
      <c r="J63" s="389"/>
      <c r="K63" s="389"/>
      <c r="L63" s="388"/>
      <c r="M63" s="389"/>
      <c r="N63" s="389"/>
      <c r="O63" s="389"/>
      <c r="P63" s="389"/>
      <c r="Q63" s="389"/>
      <c r="R63" s="389"/>
      <c r="S63" s="388"/>
      <c r="T63" s="389"/>
      <c r="U63" s="389"/>
      <c r="V63" s="389"/>
      <c r="W63" s="389"/>
      <c r="X63" s="390"/>
      <c r="Y63" s="392"/>
      <c r="Z63" s="388"/>
      <c r="AA63" s="389"/>
      <c r="AB63" s="389"/>
      <c r="AC63" s="389"/>
      <c r="AD63" s="389"/>
      <c r="AE63" s="389"/>
      <c r="AF63" s="389"/>
      <c r="AG63" s="388"/>
      <c r="AH63" s="389"/>
      <c r="AI63" s="389"/>
      <c r="AJ63" s="389"/>
      <c r="AK63" s="389"/>
    </row>
    <row r="64" spans="1:37" s="75" customFormat="1" ht="20.100000000000001" customHeight="1">
      <c r="A64" s="82"/>
      <c r="B64" s="715"/>
      <c r="C64" s="716"/>
      <c r="D64" s="717"/>
      <c r="E64" s="717"/>
      <c r="F64" s="402" t="s">
        <v>55</v>
      </c>
      <c r="G64" s="388"/>
      <c r="H64" s="389"/>
      <c r="I64" s="389"/>
      <c r="J64" s="389"/>
      <c r="K64" s="389"/>
      <c r="L64" s="388"/>
      <c r="M64" s="389"/>
      <c r="N64" s="389"/>
      <c r="O64" s="389"/>
      <c r="P64" s="389"/>
      <c r="Q64" s="389"/>
      <c r="R64" s="389"/>
      <c r="S64" s="388"/>
      <c r="T64" s="389"/>
      <c r="U64" s="389"/>
      <c r="V64" s="389"/>
      <c r="W64" s="389"/>
      <c r="X64" s="390"/>
      <c r="Y64" s="392"/>
      <c r="Z64" s="388"/>
      <c r="AA64" s="391"/>
      <c r="AB64" s="389"/>
      <c r="AC64" s="389"/>
      <c r="AD64" s="389"/>
      <c r="AE64" s="389"/>
      <c r="AF64" s="389"/>
      <c r="AG64" s="388"/>
      <c r="AH64" s="389"/>
      <c r="AI64" s="389"/>
      <c r="AJ64" s="389"/>
      <c r="AK64" s="389"/>
    </row>
    <row r="65" spans="1:37" s="75" customFormat="1" ht="20.100000000000001" customHeight="1">
      <c r="A65" s="82"/>
      <c r="B65" s="715">
        <v>17</v>
      </c>
      <c r="C65" s="716" t="s">
        <v>1018</v>
      </c>
      <c r="D65" s="717" t="s">
        <v>986</v>
      </c>
      <c r="E65" s="717" t="s">
        <v>988</v>
      </c>
      <c r="F65" s="402" t="s">
        <v>39</v>
      </c>
      <c r="G65" s="388"/>
      <c r="H65" s="389"/>
      <c r="I65" s="389"/>
      <c r="J65" s="389"/>
      <c r="K65" s="389"/>
      <c r="L65" s="388"/>
      <c r="M65" s="389"/>
      <c r="N65" s="389"/>
      <c r="O65" s="389"/>
      <c r="P65" s="389"/>
      <c r="Q65" s="389"/>
      <c r="R65" s="389"/>
      <c r="S65" s="388"/>
      <c r="T65" s="389"/>
      <c r="U65" s="389"/>
      <c r="V65" s="389"/>
      <c r="W65" s="389"/>
      <c r="X65" s="390"/>
      <c r="Y65" s="392"/>
      <c r="Z65" s="388"/>
      <c r="AA65" s="389"/>
      <c r="AB65" s="389"/>
      <c r="AC65" s="389"/>
      <c r="AD65" s="389"/>
      <c r="AE65" s="389"/>
      <c r="AF65" s="389"/>
      <c r="AG65" s="388"/>
      <c r="AH65" s="389"/>
      <c r="AI65" s="389"/>
      <c r="AJ65" s="389"/>
      <c r="AK65" s="389"/>
    </row>
    <row r="66" spans="1:37" s="75" customFormat="1" ht="20.100000000000001" customHeight="1">
      <c r="A66" s="82"/>
      <c r="B66" s="715"/>
      <c r="C66" s="716"/>
      <c r="D66" s="717"/>
      <c r="E66" s="717"/>
      <c r="F66" s="402" t="s">
        <v>55</v>
      </c>
      <c r="G66" s="388"/>
      <c r="H66" s="389"/>
      <c r="I66" s="389"/>
      <c r="J66" s="389"/>
      <c r="K66" s="389"/>
      <c r="L66" s="388"/>
      <c r="M66" s="389"/>
      <c r="N66" s="389"/>
      <c r="O66" s="389"/>
      <c r="P66" s="389"/>
      <c r="Q66" s="389"/>
      <c r="R66" s="389"/>
      <c r="S66" s="388"/>
      <c r="T66" s="389"/>
      <c r="U66" s="389"/>
      <c r="V66" s="389"/>
      <c r="W66" s="389"/>
      <c r="X66" s="390"/>
      <c r="Y66" s="392"/>
      <c r="Z66" s="388"/>
      <c r="AA66" s="391"/>
      <c r="AB66" s="389"/>
      <c r="AC66" s="389"/>
      <c r="AD66" s="389"/>
      <c r="AE66" s="389"/>
      <c r="AF66" s="389"/>
      <c r="AG66" s="388"/>
      <c r="AH66" s="389"/>
      <c r="AI66" s="389"/>
      <c r="AJ66" s="389"/>
      <c r="AK66" s="389"/>
    </row>
    <row r="67" spans="1:37" s="75" customFormat="1" ht="20.100000000000001" customHeight="1">
      <c r="A67" s="82"/>
      <c r="B67" s="715"/>
      <c r="C67" s="716"/>
      <c r="D67" s="717" t="s">
        <v>987</v>
      </c>
      <c r="E67" s="717" t="s">
        <v>988</v>
      </c>
      <c r="F67" s="402" t="s">
        <v>39</v>
      </c>
      <c r="G67" s="388"/>
      <c r="H67" s="389"/>
      <c r="I67" s="389"/>
      <c r="J67" s="389"/>
      <c r="K67" s="389"/>
      <c r="L67" s="388"/>
      <c r="M67" s="389"/>
      <c r="N67" s="389"/>
      <c r="O67" s="389"/>
      <c r="P67" s="389"/>
      <c r="Q67" s="389"/>
      <c r="R67" s="389"/>
      <c r="S67" s="388"/>
      <c r="T67" s="389"/>
      <c r="U67" s="389"/>
      <c r="V67" s="389"/>
      <c r="W67" s="389"/>
      <c r="X67" s="390"/>
      <c r="Y67" s="392"/>
      <c r="Z67" s="388"/>
      <c r="AA67" s="389"/>
      <c r="AB67" s="389"/>
      <c r="AC67" s="389"/>
      <c r="AD67" s="389"/>
      <c r="AE67" s="389"/>
      <c r="AF67" s="389"/>
      <c r="AG67" s="388"/>
      <c r="AH67" s="389"/>
      <c r="AI67" s="389"/>
      <c r="AJ67" s="389"/>
      <c r="AK67" s="389"/>
    </row>
    <row r="68" spans="1:37" s="75" customFormat="1" ht="20.100000000000001" customHeight="1">
      <c r="A68" s="82"/>
      <c r="B68" s="715"/>
      <c r="C68" s="716"/>
      <c r="D68" s="717"/>
      <c r="E68" s="717"/>
      <c r="F68" s="402" t="s">
        <v>55</v>
      </c>
      <c r="G68" s="388"/>
      <c r="H68" s="389"/>
      <c r="I68" s="389"/>
      <c r="J68" s="389"/>
      <c r="K68" s="389"/>
      <c r="L68" s="388"/>
      <c r="M68" s="389"/>
      <c r="N68" s="389"/>
      <c r="O68" s="389"/>
      <c r="P68" s="389"/>
      <c r="Q68" s="389"/>
      <c r="R68" s="389"/>
      <c r="S68" s="388"/>
      <c r="T68" s="389"/>
      <c r="U68" s="389"/>
      <c r="V68" s="389"/>
      <c r="W68" s="389"/>
      <c r="X68" s="390"/>
      <c r="Y68" s="392"/>
      <c r="Z68" s="388"/>
      <c r="AA68" s="389"/>
      <c r="AB68" s="389"/>
      <c r="AC68" s="389"/>
      <c r="AD68" s="389"/>
      <c r="AE68" s="389"/>
      <c r="AF68" s="389"/>
      <c r="AG68" s="388"/>
      <c r="AH68" s="389"/>
      <c r="AI68" s="389"/>
      <c r="AJ68" s="389"/>
      <c r="AK68" s="389"/>
    </row>
    <row r="69" spans="1:37" s="75" customFormat="1" ht="20.100000000000001" customHeight="1">
      <c r="A69" s="82"/>
      <c r="B69" s="715">
        <v>18</v>
      </c>
      <c r="C69" s="716" t="s">
        <v>1019</v>
      </c>
      <c r="D69" s="717" t="s">
        <v>962</v>
      </c>
      <c r="E69" s="717" t="s">
        <v>845</v>
      </c>
      <c r="F69" s="402" t="s">
        <v>39</v>
      </c>
      <c r="G69" s="388"/>
      <c r="H69" s="389"/>
      <c r="I69" s="389"/>
      <c r="J69" s="389"/>
      <c r="K69" s="389"/>
      <c r="L69" s="388"/>
      <c r="M69" s="389"/>
      <c r="N69" s="389"/>
      <c r="O69" s="389"/>
      <c r="P69" s="389"/>
      <c r="Q69" s="389"/>
      <c r="R69" s="389"/>
      <c r="S69" s="388"/>
      <c r="T69" s="391"/>
      <c r="U69" s="389"/>
      <c r="V69" s="389"/>
      <c r="W69" s="389"/>
      <c r="X69" s="390"/>
      <c r="Y69" s="392"/>
      <c r="Z69" s="388"/>
      <c r="AA69" s="389"/>
      <c r="AB69" s="389"/>
      <c r="AC69" s="389"/>
      <c r="AD69" s="389"/>
      <c r="AE69" s="389"/>
      <c r="AF69" s="389"/>
      <c r="AG69" s="388"/>
      <c r="AH69" s="389"/>
      <c r="AI69" s="389"/>
      <c r="AJ69" s="389"/>
      <c r="AK69" s="389"/>
    </row>
    <row r="70" spans="1:37" s="75" customFormat="1" ht="20.100000000000001" customHeight="1">
      <c r="A70" s="82"/>
      <c r="B70" s="715"/>
      <c r="C70" s="716"/>
      <c r="D70" s="717"/>
      <c r="E70" s="717"/>
      <c r="F70" s="402" t="s">
        <v>55</v>
      </c>
      <c r="G70" s="388"/>
      <c r="H70" s="389"/>
      <c r="I70" s="389"/>
      <c r="J70" s="389"/>
      <c r="K70" s="389"/>
      <c r="L70" s="388"/>
      <c r="M70" s="389"/>
      <c r="N70" s="389"/>
      <c r="O70" s="389"/>
      <c r="P70" s="389"/>
      <c r="Q70" s="392"/>
      <c r="R70" s="389"/>
      <c r="S70" s="388"/>
      <c r="T70" s="389"/>
      <c r="U70" s="389"/>
      <c r="V70" s="389"/>
      <c r="W70" s="389"/>
      <c r="X70" s="389"/>
      <c r="Y70" s="389"/>
      <c r="Z70" s="388"/>
      <c r="AA70" s="389"/>
      <c r="AB70" s="389"/>
      <c r="AC70" s="389"/>
      <c r="AD70" s="389"/>
      <c r="AE70" s="392"/>
      <c r="AF70" s="389"/>
      <c r="AG70" s="388"/>
      <c r="AH70" s="389"/>
      <c r="AI70" s="389"/>
      <c r="AJ70" s="389"/>
      <c r="AK70" s="389"/>
    </row>
    <row r="71" spans="1:37" s="75" customFormat="1" ht="20.100000000000001" customHeight="1">
      <c r="A71" s="82"/>
      <c r="B71" s="715"/>
      <c r="C71" s="716"/>
      <c r="D71" s="717" t="s">
        <v>995</v>
      </c>
      <c r="E71" s="717" t="s">
        <v>849</v>
      </c>
      <c r="F71" s="402" t="s">
        <v>39</v>
      </c>
      <c r="G71" s="388"/>
      <c r="H71" s="389"/>
      <c r="I71" s="389"/>
      <c r="J71" s="389"/>
      <c r="K71" s="389"/>
      <c r="L71" s="388"/>
      <c r="M71" s="389"/>
      <c r="N71" s="389"/>
      <c r="O71" s="389"/>
      <c r="P71" s="389"/>
      <c r="Q71" s="392"/>
      <c r="R71" s="389"/>
      <c r="S71" s="388"/>
      <c r="T71" s="389"/>
      <c r="U71" s="391"/>
      <c r="V71" s="389"/>
      <c r="W71" s="389"/>
      <c r="X71" s="389"/>
      <c r="Y71" s="389"/>
      <c r="Z71" s="388"/>
      <c r="AA71" s="389"/>
      <c r="AB71" s="389"/>
      <c r="AC71" s="389"/>
      <c r="AD71" s="389"/>
      <c r="AE71" s="392"/>
      <c r="AF71" s="389"/>
      <c r="AG71" s="388"/>
      <c r="AH71" s="389"/>
      <c r="AI71" s="389"/>
      <c r="AJ71" s="389"/>
      <c r="AK71" s="389"/>
    </row>
    <row r="72" spans="1:37" s="75" customFormat="1" ht="20.100000000000001" customHeight="1">
      <c r="A72" s="82"/>
      <c r="B72" s="715"/>
      <c r="C72" s="716"/>
      <c r="D72" s="717"/>
      <c r="E72" s="717"/>
      <c r="F72" s="402" t="s">
        <v>55</v>
      </c>
      <c r="G72" s="388"/>
      <c r="H72" s="389"/>
      <c r="I72" s="389"/>
      <c r="J72" s="389"/>
      <c r="K72" s="389"/>
      <c r="L72" s="388"/>
      <c r="M72" s="389"/>
      <c r="N72" s="389"/>
      <c r="O72" s="389"/>
      <c r="P72" s="389"/>
      <c r="Q72" s="392"/>
      <c r="R72" s="389"/>
      <c r="S72" s="388"/>
      <c r="T72" s="389"/>
      <c r="U72" s="389"/>
      <c r="V72" s="389"/>
      <c r="W72" s="389"/>
      <c r="X72" s="389"/>
      <c r="Y72" s="389"/>
      <c r="Z72" s="388"/>
      <c r="AA72" s="389"/>
      <c r="AB72" s="389"/>
      <c r="AC72" s="389"/>
      <c r="AD72" s="389"/>
      <c r="AE72" s="392"/>
      <c r="AF72" s="389"/>
      <c r="AG72" s="388"/>
      <c r="AH72" s="389"/>
      <c r="AI72" s="389"/>
      <c r="AJ72" s="389"/>
      <c r="AK72" s="389"/>
    </row>
    <row r="73" spans="1:37" s="75" customFormat="1" ht="20.100000000000001" customHeight="1">
      <c r="A73" s="82"/>
      <c r="B73" s="715">
        <v>19</v>
      </c>
      <c r="C73" s="716" t="s">
        <v>123</v>
      </c>
      <c r="D73" s="717" t="s">
        <v>996</v>
      </c>
      <c r="E73" s="717" t="s">
        <v>849</v>
      </c>
      <c r="F73" s="402" t="s">
        <v>39</v>
      </c>
      <c r="G73" s="388"/>
      <c r="H73" s="389"/>
      <c r="I73" s="389"/>
      <c r="J73" s="389"/>
      <c r="K73" s="389"/>
      <c r="L73" s="388"/>
      <c r="M73" s="389"/>
      <c r="N73" s="389"/>
      <c r="O73" s="389"/>
      <c r="P73" s="389"/>
      <c r="Q73" s="392"/>
      <c r="R73" s="389"/>
      <c r="S73" s="388"/>
      <c r="T73" s="389"/>
      <c r="U73" s="389"/>
      <c r="V73" s="389"/>
      <c r="W73" s="389"/>
      <c r="X73" s="389"/>
      <c r="Y73" s="389"/>
      <c r="Z73" s="388"/>
      <c r="AA73" s="389"/>
      <c r="AB73" s="389"/>
      <c r="AC73" s="391"/>
      <c r="AD73" s="391"/>
      <c r="AE73" s="391"/>
      <c r="AF73" s="391"/>
      <c r="AG73" s="391"/>
      <c r="AH73" s="391"/>
      <c r="AI73" s="391"/>
      <c r="AJ73" s="391"/>
      <c r="AK73" s="391"/>
    </row>
    <row r="74" spans="1:37" s="75" customFormat="1" ht="20.100000000000001" customHeight="1">
      <c r="A74" s="82"/>
      <c r="B74" s="715"/>
      <c r="C74" s="716"/>
      <c r="D74" s="717"/>
      <c r="E74" s="717"/>
      <c r="F74" s="402" t="s">
        <v>55</v>
      </c>
      <c r="G74" s="388"/>
      <c r="H74" s="389"/>
      <c r="I74" s="389"/>
      <c r="J74" s="389"/>
      <c r="K74" s="389"/>
      <c r="L74" s="388"/>
      <c r="M74" s="389"/>
      <c r="N74" s="389"/>
      <c r="O74" s="389"/>
      <c r="P74" s="389"/>
      <c r="Q74" s="392"/>
      <c r="R74" s="389"/>
      <c r="S74" s="388"/>
      <c r="T74" s="389"/>
      <c r="U74" s="389"/>
      <c r="V74" s="389"/>
      <c r="W74" s="389"/>
      <c r="X74" s="389"/>
      <c r="Y74" s="389"/>
      <c r="Z74" s="388"/>
      <c r="AA74" s="389"/>
      <c r="AB74" s="389"/>
      <c r="AC74" s="389"/>
      <c r="AD74" s="389"/>
      <c r="AE74" s="392"/>
      <c r="AF74" s="389"/>
      <c r="AG74" s="388"/>
      <c r="AH74" s="389"/>
      <c r="AI74" s="389"/>
      <c r="AJ74" s="389"/>
      <c r="AK74" s="389"/>
    </row>
    <row r="75" spans="1:37" s="75" customFormat="1" ht="20.100000000000001" customHeight="1">
      <c r="A75" s="82"/>
      <c r="C75" s="321"/>
      <c r="D75" s="321"/>
    </row>
    <row r="76" spans="1:37" s="75" customFormat="1" ht="20.100000000000001" customHeight="1">
      <c r="A76" s="82"/>
      <c r="C76" s="321"/>
      <c r="D76" s="321"/>
    </row>
    <row r="77" spans="1:37" s="75" customFormat="1" ht="20.100000000000001" customHeight="1">
      <c r="A77" s="82"/>
      <c r="C77" s="321"/>
      <c r="D77" s="321"/>
    </row>
    <row r="78" spans="1:37" s="75" customFormat="1" ht="20.100000000000001" customHeight="1">
      <c r="A78" s="82"/>
      <c r="C78" s="321"/>
      <c r="D78" s="321"/>
    </row>
    <row r="79" spans="1:37" s="75" customFormat="1" ht="20.100000000000001" customHeight="1">
      <c r="A79" s="82"/>
      <c r="C79" s="321"/>
      <c r="D79" s="321"/>
    </row>
    <row r="80" spans="1:37" s="75" customFormat="1" ht="20.100000000000001" customHeight="1">
      <c r="A80" s="82"/>
      <c r="C80" s="321"/>
      <c r="D80" s="321"/>
    </row>
    <row r="81" spans="1:4" s="75" customFormat="1" ht="20.100000000000001" customHeight="1">
      <c r="A81" s="82"/>
      <c r="C81" s="321"/>
      <c r="D81" s="321"/>
    </row>
    <row r="82" spans="1:4" s="75" customFormat="1" ht="20.100000000000001" customHeight="1">
      <c r="A82" s="82"/>
      <c r="C82" s="321"/>
      <c r="D82" s="321"/>
    </row>
    <row r="83" spans="1:4" s="75" customFormat="1" ht="20.100000000000001" customHeight="1">
      <c r="A83" s="82"/>
      <c r="C83" s="321"/>
      <c r="D83" s="321"/>
    </row>
    <row r="84" spans="1:4" s="75" customFormat="1" ht="20.100000000000001" customHeight="1">
      <c r="A84" s="82"/>
      <c r="C84" s="321"/>
      <c r="D84" s="321"/>
    </row>
    <row r="85" spans="1:4" s="75" customFormat="1" ht="20.100000000000001" customHeight="1">
      <c r="A85" s="82"/>
      <c r="C85" s="321"/>
      <c r="D85" s="321"/>
    </row>
    <row r="86" spans="1:4" s="75" customFormat="1" ht="20.100000000000001" customHeight="1">
      <c r="A86" s="82"/>
      <c r="C86" s="321"/>
      <c r="D86" s="321"/>
    </row>
    <row r="87" spans="1:4" s="75" customFormat="1" ht="20.100000000000001" customHeight="1">
      <c r="A87" s="82"/>
      <c r="C87" s="321"/>
      <c r="D87" s="321"/>
    </row>
    <row r="88" spans="1:4" s="75" customFormat="1" ht="20.100000000000001" customHeight="1">
      <c r="A88" s="82"/>
      <c r="C88" s="321"/>
      <c r="D88" s="321"/>
    </row>
    <row r="89" spans="1:4" s="75" customFormat="1" ht="20.100000000000001" customHeight="1">
      <c r="A89" s="82"/>
      <c r="C89" s="321"/>
      <c r="D89" s="321"/>
    </row>
    <row r="90" spans="1:4" s="75" customFormat="1" ht="20.100000000000001" customHeight="1">
      <c r="A90" s="82"/>
      <c r="C90" s="321"/>
      <c r="D90" s="321"/>
    </row>
    <row r="91" spans="1:4" s="75" customFormat="1" ht="20.100000000000001" customHeight="1">
      <c r="A91" s="82"/>
      <c r="C91" s="321"/>
      <c r="D91" s="321"/>
    </row>
    <row r="92" spans="1:4" s="75" customFormat="1" ht="20.100000000000001" customHeight="1">
      <c r="A92" s="82"/>
      <c r="C92" s="321"/>
      <c r="D92" s="321"/>
    </row>
    <row r="93" spans="1:4" s="75" customFormat="1" ht="20.100000000000001" customHeight="1">
      <c r="A93" s="82"/>
      <c r="C93" s="321"/>
      <c r="D93" s="321"/>
    </row>
    <row r="94" spans="1:4" s="75" customFormat="1" ht="20.100000000000001" customHeight="1">
      <c r="A94" s="82"/>
      <c r="C94" s="321"/>
      <c r="D94" s="321"/>
    </row>
    <row r="95" spans="1:4" s="75" customFormat="1" ht="20.100000000000001" customHeight="1">
      <c r="A95" s="82"/>
      <c r="C95" s="321"/>
      <c r="D95" s="321"/>
    </row>
    <row r="96" spans="1:4" s="75" customFormat="1" ht="20.100000000000001" customHeight="1">
      <c r="A96" s="82"/>
      <c r="C96" s="321"/>
      <c r="D96" s="321"/>
    </row>
    <row r="97" spans="1:4" s="75" customFormat="1" ht="20.100000000000001" customHeight="1">
      <c r="A97" s="82"/>
      <c r="C97" s="321"/>
      <c r="D97" s="321"/>
    </row>
    <row r="98" spans="1:4" s="75" customFormat="1" ht="20.100000000000001" customHeight="1">
      <c r="A98" s="82"/>
      <c r="C98" s="321"/>
      <c r="D98" s="321"/>
    </row>
    <row r="99" spans="1:4" s="75" customFormat="1" ht="20.100000000000001" customHeight="1">
      <c r="A99" s="82"/>
      <c r="C99" s="321"/>
      <c r="D99" s="321"/>
    </row>
    <row r="100" spans="1:4" s="75" customFormat="1" ht="20.100000000000001" customHeight="1">
      <c r="A100" s="82"/>
      <c r="C100" s="321"/>
      <c r="D100" s="321"/>
    </row>
    <row r="101" spans="1:4" s="75" customFormat="1" ht="20.100000000000001" customHeight="1">
      <c r="A101" s="82"/>
      <c r="C101" s="321"/>
      <c r="D101" s="321"/>
    </row>
    <row r="102" spans="1:4" s="75" customFormat="1" ht="20.100000000000001" customHeight="1">
      <c r="A102" s="82"/>
      <c r="C102" s="321"/>
      <c r="D102" s="321"/>
    </row>
    <row r="103" spans="1:4" s="75" customFormat="1" ht="20.100000000000001" customHeight="1">
      <c r="A103" s="82"/>
      <c r="C103" s="321"/>
      <c r="D103" s="321"/>
    </row>
    <row r="104" spans="1:4" s="75" customFormat="1" ht="20.100000000000001" customHeight="1">
      <c r="A104" s="82"/>
      <c r="C104" s="321"/>
      <c r="D104" s="321"/>
    </row>
    <row r="105" spans="1:4" s="75" customFormat="1" ht="20.100000000000001" customHeight="1">
      <c r="A105" s="82"/>
      <c r="C105" s="321"/>
      <c r="D105" s="321"/>
    </row>
    <row r="106" spans="1:4" s="75" customFormat="1" ht="20.100000000000001" customHeight="1">
      <c r="A106" s="82"/>
      <c r="C106" s="321"/>
      <c r="D106" s="321"/>
    </row>
    <row r="107" spans="1:4" s="75" customFormat="1" ht="20.100000000000001" customHeight="1">
      <c r="A107" s="82"/>
      <c r="C107" s="321"/>
      <c r="D107" s="321"/>
    </row>
    <row r="108" spans="1:4" s="75" customFormat="1" ht="20.100000000000001" customHeight="1">
      <c r="A108" s="82"/>
      <c r="C108" s="321"/>
      <c r="D108" s="321"/>
    </row>
    <row r="109" spans="1:4" s="75" customFormat="1" ht="20.100000000000001" customHeight="1">
      <c r="A109" s="82"/>
      <c r="C109" s="321"/>
      <c r="D109" s="321"/>
    </row>
    <row r="110" spans="1:4" s="75" customFormat="1" ht="20.100000000000001" customHeight="1">
      <c r="A110" s="82"/>
      <c r="C110" s="321"/>
      <c r="D110" s="321"/>
    </row>
    <row r="111" spans="1:4" s="75" customFormat="1" ht="20.100000000000001" customHeight="1">
      <c r="A111" s="82"/>
      <c r="C111" s="321"/>
      <c r="D111" s="321"/>
    </row>
    <row r="112" spans="1:4" s="75" customFormat="1" ht="20.100000000000001" customHeight="1">
      <c r="A112" s="82"/>
      <c r="C112" s="321"/>
      <c r="D112" s="321"/>
    </row>
    <row r="113" spans="1:4" s="75" customFormat="1" ht="20.100000000000001" customHeight="1">
      <c r="A113" s="82"/>
      <c r="C113" s="321"/>
      <c r="D113" s="321"/>
    </row>
    <row r="114" spans="1:4" s="75" customFormat="1" ht="20.100000000000001" customHeight="1">
      <c r="A114" s="82"/>
      <c r="C114" s="321"/>
      <c r="D114" s="321"/>
    </row>
    <row r="115" spans="1:4" s="75" customFormat="1" ht="20.100000000000001" customHeight="1">
      <c r="A115" s="82"/>
      <c r="C115" s="321"/>
      <c r="D115" s="321"/>
    </row>
    <row r="116" spans="1:4" s="75" customFormat="1" ht="20.100000000000001" customHeight="1">
      <c r="A116" s="82"/>
      <c r="C116" s="321"/>
      <c r="D116" s="321"/>
    </row>
    <row r="117" spans="1:4" s="75" customFormat="1" ht="20.100000000000001" customHeight="1">
      <c r="A117" s="82"/>
      <c r="C117" s="321"/>
      <c r="D117" s="321"/>
    </row>
    <row r="118" spans="1:4" s="75" customFormat="1" ht="20.100000000000001" customHeight="1">
      <c r="A118" s="82"/>
      <c r="C118" s="321"/>
      <c r="D118" s="321"/>
    </row>
    <row r="119" spans="1:4" s="75" customFormat="1" ht="20.100000000000001" customHeight="1">
      <c r="A119" s="82"/>
      <c r="C119" s="321"/>
      <c r="D119" s="321"/>
    </row>
    <row r="120" spans="1:4" s="75" customFormat="1" ht="20.100000000000001" customHeight="1">
      <c r="A120" s="82"/>
      <c r="C120" s="321"/>
      <c r="D120" s="321"/>
    </row>
    <row r="121" spans="1:4" s="75" customFormat="1" ht="20.100000000000001" customHeight="1">
      <c r="A121" s="82"/>
      <c r="C121" s="321"/>
      <c r="D121" s="321"/>
    </row>
    <row r="122" spans="1:4" s="75" customFormat="1" ht="20.100000000000001" customHeight="1">
      <c r="A122" s="82"/>
      <c r="C122" s="321"/>
      <c r="D122" s="321"/>
    </row>
    <row r="123" spans="1:4" s="75" customFormat="1" ht="20.100000000000001" customHeight="1">
      <c r="A123" s="82"/>
      <c r="C123" s="321"/>
      <c r="D123" s="321"/>
    </row>
    <row r="124" spans="1:4" s="75" customFormat="1" ht="20.100000000000001" customHeight="1">
      <c r="A124" s="82"/>
      <c r="C124" s="321"/>
      <c r="D124" s="321"/>
    </row>
    <row r="125" spans="1:4" s="75" customFormat="1" ht="20.100000000000001" customHeight="1">
      <c r="A125" s="82"/>
      <c r="C125" s="321"/>
      <c r="D125" s="321"/>
    </row>
    <row r="126" spans="1:4" s="75" customFormat="1" ht="12">
      <c r="A126" s="82"/>
      <c r="C126" s="321"/>
      <c r="D126" s="321"/>
    </row>
    <row r="127" spans="1:4" s="75" customFormat="1" ht="12">
      <c r="A127" s="82"/>
      <c r="C127" s="321"/>
      <c r="D127" s="321"/>
    </row>
    <row r="128" spans="1:4" s="75" customFormat="1" ht="12">
      <c r="A128" s="82"/>
      <c r="C128" s="321"/>
      <c r="D128" s="321"/>
    </row>
    <row r="129" spans="1:4" s="75" customFormat="1" ht="12">
      <c r="A129" s="82"/>
      <c r="C129" s="321"/>
      <c r="D129" s="321"/>
    </row>
    <row r="130" spans="1:4" s="75" customFormat="1" ht="12">
      <c r="A130" s="82"/>
      <c r="C130" s="321"/>
      <c r="D130" s="321"/>
    </row>
    <row r="131" spans="1:4" s="75" customFormat="1" ht="12">
      <c r="A131" s="82"/>
      <c r="C131" s="321"/>
      <c r="D131" s="321"/>
    </row>
  </sheetData>
  <mergeCells count="108">
    <mergeCell ref="B11:B14"/>
    <mergeCell ref="C11:C14"/>
    <mergeCell ref="D11:D12"/>
    <mergeCell ref="E11:E12"/>
    <mergeCell ref="D13:D14"/>
    <mergeCell ref="E13:E14"/>
    <mergeCell ref="B5:B6"/>
    <mergeCell ref="C5:C6"/>
    <mergeCell ref="D5:D6"/>
    <mergeCell ref="E5:E6"/>
    <mergeCell ref="B7:B10"/>
    <mergeCell ref="C7:C10"/>
    <mergeCell ref="D7:D8"/>
    <mergeCell ref="E7:E8"/>
    <mergeCell ref="D9:D10"/>
    <mergeCell ref="E9:E10"/>
    <mergeCell ref="B21:B24"/>
    <mergeCell ref="C21:C24"/>
    <mergeCell ref="D21:D22"/>
    <mergeCell ref="E21:E22"/>
    <mergeCell ref="D23:D24"/>
    <mergeCell ref="E23:E24"/>
    <mergeCell ref="B15:B20"/>
    <mergeCell ref="C15:C20"/>
    <mergeCell ref="D15:D16"/>
    <mergeCell ref="E15:E16"/>
    <mergeCell ref="D17:D18"/>
    <mergeCell ref="E17:E18"/>
    <mergeCell ref="D19:D20"/>
    <mergeCell ref="E19:E20"/>
    <mergeCell ref="B25:B26"/>
    <mergeCell ref="C25:C26"/>
    <mergeCell ref="D25:D26"/>
    <mergeCell ref="E25:E26"/>
    <mergeCell ref="B27:B32"/>
    <mergeCell ref="C27:C32"/>
    <mergeCell ref="D27:D28"/>
    <mergeCell ref="E27:E28"/>
    <mergeCell ref="D29:D30"/>
    <mergeCell ref="E29:E30"/>
    <mergeCell ref="B35:B38"/>
    <mergeCell ref="C35:C38"/>
    <mergeCell ref="D35:D36"/>
    <mergeCell ref="E35:E36"/>
    <mergeCell ref="D37:D38"/>
    <mergeCell ref="E37:E38"/>
    <mergeCell ref="D31:D32"/>
    <mergeCell ref="E31:E32"/>
    <mergeCell ref="B33:B34"/>
    <mergeCell ref="C33:C34"/>
    <mergeCell ref="D33:D34"/>
    <mergeCell ref="E33:E34"/>
    <mergeCell ref="B39:B40"/>
    <mergeCell ref="C39:C40"/>
    <mergeCell ref="D39:D40"/>
    <mergeCell ref="E39:E40"/>
    <mergeCell ref="B41:B46"/>
    <mergeCell ref="C41:C46"/>
    <mergeCell ref="D41:D42"/>
    <mergeCell ref="E41:E42"/>
    <mergeCell ref="D43:D44"/>
    <mergeCell ref="E43:E44"/>
    <mergeCell ref="B51:B54"/>
    <mergeCell ref="C51:C54"/>
    <mergeCell ref="D51:D52"/>
    <mergeCell ref="E51:E52"/>
    <mergeCell ref="D53:D54"/>
    <mergeCell ref="E53:E54"/>
    <mergeCell ref="D45:D46"/>
    <mergeCell ref="E45:E46"/>
    <mergeCell ref="B47:B50"/>
    <mergeCell ref="C47:C50"/>
    <mergeCell ref="D47:D48"/>
    <mergeCell ref="E47:E48"/>
    <mergeCell ref="D49:D50"/>
    <mergeCell ref="E49:E50"/>
    <mergeCell ref="B55:B56"/>
    <mergeCell ref="C55:C56"/>
    <mergeCell ref="D55:D56"/>
    <mergeCell ref="E55:E56"/>
    <mergeCell ref="B57:B60"/>
    <mergeCell ref="C57:C60"/>
    <mergeCell ref="D57:D58"/>
    <mergeCell ref="E57:E58"/>
    <mergeCell ref="D59:D60"/>
    <mergeCell ref="E59:E60"/>
    <mergeCell ref="B65:B68"/>
    <mergeCell ref="C65:C68"/>
    <mergeCell ref="D65:D66"/>
    <mergeCell ref="E65:E66"/>
    <mergeCell ref="D67:D68"/>
    <mergeCell ref="E67:E68"/>
    <mergeCell ref="B61:B64"/>
    <mergeCell ref="C61:C64"/>
    <mergeCell ref="D61:D62"/>
    <mergeCell ref="E61:E62"/>
    <mergeCell ref="D63:D64"/>
    <mergeCell ref="E63:E64"/>
    <mergeCell ref="B73:B74"/>
    <mergeCell ref="C73:C74"/>
    <mergeCell ref="D73:D74"/>
    <mergeCell ref="E73:E74"/>
    <mergeCell ref="B69:B72"/>
    <mergeCell ref="C69:C72"/>
    <mergeCell ref="D69:D70"/>
    <mergeCell ref="E69:E70"/>
    <mergeCell ref="D71:D72"/>
    <mergeCell ref="E71:E72"/>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95"/>
  <sheetViews>
    <sheetView showGridLines="0" zoomScale="70" zoomScaleNormal="70" workbookViewId="0">
      <pane xSplit="6" ySplit="4" topLeftCell="G5" activePane="bottomRight" state="frozen"/>
      <selection pane="topRight" activeCell="G1" sqref="G1"/>
      <selection pane="bottomLeft" activeCell="A5" sqref="A5"/>
      <selection pane="bottomRight" activeCell="I28" sqref="I28"/>
    </sheetView>
  </sheetViews>
  <sheetFormatPr defaultRowHeight="13.5"/>
  <cols>
    <col min="1" max="1" width="2.25" style="53" customWidth="1"/>
    <col min="2" max="2" width="3.125" customWidth="1"/>
    <col min="3" max="3" width="11" style="322" customWidth="1"/>
    <col min="4" max="4" width="18.375" style="322" customWidth="1"/>
    <col min="5" max="5" width="14.125" customWidth="1"/>
    <col min="6" max="6" width="9.625" customWidth="1"/>
    <col min="7" max="37" width="4.625" customWidth="1"/>
  </cols>
  <sheetData>
    <row r="2" spans="1:37" ht="15">
      <c r="H2" s="375"/>
      <c r="I2" s="374" t="s">
        <v>1015</v>
      </c>
      <c r="J2" s="373"/>
      <c r="K2" s="376" t="s">
        <v>1016</v>
      </c>
      <c r="N2" s="380"/>
      <c r="O2" s="379" t="s">
        <v>1034</v>
      </c>
      <c r="P2" s="377"/>
      <c r="Q2" s="379" t="s">
        <v>77</v>
      </c>
      <c r="R2" s="378"/>
      <c r="S2" s="379" t="s">
        <v>176</v>
      </c>
    </row>
    <row r="4" spans="1:37" s="268" customFormat="1" ht="24">
      <c r="A4" s="267"/>
      <c r="B4" s="381" t="s">
        <v>104</v>
      </c>
      <c r="C4" s="382" t="s">
        <v>736</v>
      </c>
      <c r="D4" s="382" t="s">
        <v>210</v>
      </c>
      <c r="E4" s="382" t="s">
        <v>909</v>
      </c>
      <c r="F4" s="382" t="s">
        <v>94</v>
      </c>
      <c r="G4" s="383">
        <v>43466</v>
      </c>
      <c r="H4" s="383">
        <v>43467</v>
      </c>
      <c r="I4" s="383">
        <v>43468</v>
      </c>
      <c r="J4" s="383">
        <v>43469</v>
      </c>
      <c r="K4" s="383">
        <v>43470</v>
      </c>
      <c r="L4" s="383">
        <v>43471</v>
      </c>
      <c r="M4" s="383">
        <v>43472</v>
      </c>
      <c r="N4" s="383">
        <v>43473</v>
      </c>
      <c r="O4" s="383">
        <v>43474</v>
      </c>
      <c r="P4" s="383">
        <v>43475</v>
      </c>
      <c r="Q4" s="383">
        <v>43476</v>
      </c>
      <c r="R4" s="383">
        <v>43477</v>
      </c>
      <c r="S4" s="383">
        <v>43478</v>
      </c>
      <c r="T4" s="383">
        <v>43479</v>
      </c>
      <c r="U4" s="383">
        <v>43480</v>
      </c>
      <c r="V4" s="383">
        <v>43481</v>
      </c>
      <c r="W4" s="383">
        <v>43482</v>
      </c>
      <c r="X4" s="383">
        <v>43483</v>
      </c>
      <c r="Y4" s="383">
        <v>43484</v>
      </c>
      <c r="Z4" s="383">
        <v>43485</v>
      </c>
      <c r="AA4" s="383">
        <v>43486</v>
      </c>
      <c r="AB4" s="383">
        <v>43487</v>
      </c>
      <c r="AC4" s="383">
        <v>43488</v>
      </c>
      <c r="AD4" s="383">
        <v>43489</v>
      </c>
      <c r="AE4" s="383">
        <v>43490</v>
      </c>
      <c r="AF4" s="383">
        <v>43491</v>
      </c>
      <c r="AG4" s="383">
        <v>43492</v>
      </c>
      <c r="AH4" s="383">
        <v>43493</v>
      </c>
      <c r="AI4" s="383">
        <v>43494</v>
      </c>
      <c r="AJ4" s="383">
        <v>43495</v>
      </c>
      <c r="AK4" s="383">
        <v>43496</v>
      </c>
    </row>
    <row r="5" spans="1:37" s="268" customFormat="1" ht="24.95" customHeight="1">
      <c r="A5" s="267"/>
      <c r="B5" s="404">
        <v>1</v>
      </c>
      <c r="C5" s="405" t="s">
        <v>36</v>
      </c>
      <c r="D5" s="406" t="s">
        <v>946</v>
      </c>
      <c r="E5" s="406" t="s">
        <v>845</v>
      </c>
      <c r="F5" s="403" t="s">
        <v>659</v>
      </c>
      <c r="G5" s="384"/>
      <c r="H5" s="385"/>
      <c r="I5" s="385"/>
      <c r="J5" s="385"/>
      <c r="K5" s="385"/>
      <c r="L5" s="384"/>
      <c r="M5" s="385"/>
      <c r="N5" s="385"/>
      <c r="O5" s="385"/>
      <c r="P5" s="385"/>
      <c r="Q5" s="385"/>
      <c r="R5" s="385"/>
      <c r="S5" s="384"/>
      <c r="T5" s="386"/>
      <c r="U5" s="385"/>
      <c r="V5" s="385"/>
      <c r="W5" s="385"/>
      <c r="X5" s="385"/>
      <c r="Y5" s="385"/>
      <c r="Z5" s="384"/>
      <c r="AA5" s="385"/>
      <c r="AB5" s="385"/>
      <c r="AC5" s="385"/>
      <c r="AD5" s="385"/>
      <c r="AE5" s="385"/>
      <c r="AF5" s="385"/>
      <c r="AG5" s="384"/>
      <c r="AH5" s="385"/>
      <c r="AI5" s="385"/>
      <c r="AJ5" s="385"/>
      <c r="AK5" s="385"/>
    </row>
    <row r="6" spans="1:37" s="75" customFormat="1" ht="24.95" customHeight="1">
      <c r="A6" s="82"/>
      <c r="B6" s="715">
        <v>2</v>
      </c>
      <c r="C6" s="716" t="s">
        <v>948</v>
      </c>
      <c r="D6" s="402" t="s">
        <v>122</v>
      </c>
      <c r="E6" s="402" t="s">
        <v>944</v>
      </c>
      <c r="F6" s="402" t="s">
        <v>659</v>
      </c>
      <c r="G6" s="388"/>
      <c r="H6" s="389"/>
      <c r="I6" s="389"/>
      <c r="J6" s="389"/>
      <c r="K6" s="389"/>
      <c r="L6" s="388"/>
      <c r="M6" s="389"/>
      <c r="N6" s="389"/>
      <c r="O6" s="389"/>
      <c r="P6" s="389"/>
      <c r="Q6" s="389"/>
      <c r="R6" s="389"/>
      <c r="S6" s="388"/>
      <c r="T6" s="389"/>
      <c r="U6" s="389"/>
      <c r="V6" s="391"/>
      <c r="W6" s="389"/>
      <c r="X6" s="389"/>
      <c r="Y6" s="392"/>
      <c r="Z6" s="388"/>
      <c r="AA6" s="389"/>
      <c r="AB6" s="389"/>
      <c r="AC6" s="389"/>
      <c r="AD6" s="389"/>
      <c r="AE6" s="389"/>
      <c r="AF6" s="389"/>
      <c r="AG6" s="388"/>
      <c r="AH6" s="389"/>
      <c r="AI6" s="389"/>
      <c r="AJ6" s="389"/>
      <c r="AK6" s="389"/>
    </row>
    <row r="7" spans="1:37" s="75" customFormat="1" ht="24.95" customHeight="1">
      <c r="A7" s="82"/>
      <c r="B7" s="715"/>
      <c r="C7" s="716"/>
      <c r="D7" s="402" t="s">
        <v>989</v>
      </c>
      <c r="E7" s="402" t="s">
        <v>849</v>
      </c>
      <c r="F7" s="403" t="s">
        <v>77</v>
      </c>
      <c r="G7" s="388"/>
      <c r="H7" s="389"/>
      <c r="I7" s="389"/>
      <c r="J7" s="389"/>
      <c r="K7" s="389"/>
      <c r="L7" s="388"/>
      <c r="M7" s="389"/>
      <c r="N7" s="392"/>
      <c r="O7" s="389"/>
      <c r="P7" s="391"/>
      <c r="Q7" s="391"/>
      <c r="R7" s="391"/>
      <c r="S7" s="391"/>
      <c r="T7" s="391"/>
      <c r="U7" s="391"/>
      <c r="V7" s="389"/>
      <c r="W7" s="389"/>
      <c r="X7" s="389"/>
      <c r="Y7" s="389"/>
      <c r="Z7" s="388"/>
      <c r="AA7" s="389"/>
      <c r="AB7" s="389"/>
      <c r="AC7" s="389"/>
      <c r="AD7" s="389"/>
      <c r="AE7" s="389"/>
      <c r="AF7" s="389"/>
      <c r="AG7" s="388"/>
      <c r="AH7" s="389"/>
      <c r="AI7" s="389"/>
      <c r="AJ7" s="389"/>
      <c r="AK7" s="389"/>
    </row>
    <row r="8" spans="1:37" s="75" customFormat="1" ht="24.95" customHeight="1">
      <c r="A8" s="82"/>
      <c r="B8" s="715">
        <v>3</v>
      </c>
      <c r="C8" s="716" t="s">
        <v>910</v>
      </c>
      <c r="D8" s="402" t="s">
        <v>947</v>
      </c>
      <c r="E8" s="402" t="s">
        <v>949</v>
      </c>
      <c r="F8" s="402" t="s">
        <v>659</v>
      </c>
      <c r="G8" s="388"/>
      <c r="H8" s="389"/>
      <c r="I8" s="389"/>
      <c r="J8" s="389"/>
      <c r="K8" s="389"/>
      <c r="L8" s="388"/>
      <c r="M8" s="389"/>
      <c r="N8" s="389"/>
      <c r="O8" s="389"/>
      <c r="P8" s="390"/>
      <c r="Q8" s="389"/>
      <c r="R8" s="389"/>
      <c r="S8" s="388"/>
      <c r="T8" s="389"/>
      <c r="U8" s="391"/>
      <c r="V8" s="391"/>
      <c r="W8" s="391"/>
      <c r="X8" s="391"/>
      <c r="Y8" s="389"/>
      <c r="Z8" s="388"/>
      <c r="AA8" s="389"/>
      <c r="AB8" s="389"/>
      <c r="AC8" s="389"/>
      <c r="AD8" s="389"/>
      <c r="AE8" s="389"/>
      <c r="AF8" s="389"/>
      <c r="AG8" s="388"/>
      <c r="AH8" s="389"/>
      <c r="AI8" s="389"/>
      <c r="AJ8" s="389"/>
      <c r="AK8" s="389"/>
    </row>
    <row r="9" spans="1:37" s="75" customFormat="1" ht="24.95" customHeight="1">
      <c r="A9" s="82"/>
      <c r="B9" s="715"/>
      <c r="C9" s="716"/>
      <c r="D9" s="402" t="s">
        <v>969</v>
      </c>
      <c r="E9" s="402" t="s">
        <v>963</v>
      </c>
      <c r="F9" s="402" t="s">
        <v>659</v>
      </c>
      <c r="G9" s="388"/>
      <c r="H9" s="389"/>
      <c r="I9" s="389"/>
      <c r="J9" s="389"/>
      <c r="K9" s="389"/>
      <c r="L9" s="388"/>
      <c r="M9" s="389"/>
      <c r="N9" s="389"/>
      <c r="O9" s="389"/>
      <c r="P9" s="389"/>
      <c r="Q9" s="389"/>
      <c r="R9" s="389"/>
      <c r="S9" s="388"/>
      <c r="T9" s="389"/>
      <c r="U9" s="391"/>
      <c r="V9" s="391"/>
      <c r="W9" s="391"/>
      <c r="X9" s="391"/>
      <c r="Y9" s="394"/>
      <c r="Z9" s="388"/>
      <c r="AA9" s="389"/>
      <c r="AB9" s="389"/>
      <c r="AC9" s="389"/>
      <c r="AD9" s="389"/>
      <c r="AE9" s="389"/>
      <c r="AF9" s="389"/>
      <c r="AG9" s="388"/>
      <c r="AH9" s="389"/>
      <c r="AI9" s="389"/>
      <c r="AJ9" s="389"/>
      <c r="AK9" s="389"/>
    </row>
    <row r="10" spans="1:37" s="75" customFormat="1" ht="24.95" customHeight="1">
      <c r="A10" s="82"/>
      <c r="B10" s="715">
        <v>4</v>
      </c>
      <c r="C10" s="716" t="s">
        <v>6</v>
      </c>
      <c r="D10" s="402" t="s">
        <v>950</v>
      </c>
      <c r="E10" s="402" t="s">
        <v>849</v>
      </c>
      <c r="F10" s="402" t="s">
        <v>77</v>
      </c>
      <c r="G10" s="388"/>
      <c r="H10" s="389"/>
      <c r="I10" s="389"/>
      <c r="J10" s="389"/>
      <c r="K10" s="389"/>
      <c r="L10" s="388"/>
      <c r="M10" s="389"/>
      <c r="N10" s="392"/>
      <c r="O10" s="395"/>
      <c r="P10" s="391"/>
      <c r="Q10" s="391"/>
      <c r="R10" s="389"/>
      <c r="S10" s="388"/>
      <c r="T10" s="389"/>
      <c r="U10" s="389"/>
      <c r="V10" s="389"/>
      <c r="W10" s="389"/>
      <c r="X10" s="389"/>
      <c r="Y10" s="389"/>
      <c r="Z10" s="388"/>
      <c r="AA10" s="389"/>
      <c r="AB10" s="389"/>
      <c r="AC10" s="389"/>
      <c r="AD10" s="389"/>
      <c r="AE10" s="389"/>
      <c r="AF10" s="389"/>
      <c r="AG10" s="388"/>
      <c r="AH10" s="389"/>
      <c r="AI10" s="389"/>
      <c r="AJ10" s="389"/>
      <c r="AK10" s="389"/>
    </row>
    <row r="11" spans="1:37" s="75" customFormat="1" ht="24.95" customHeight="1">
      <c r="A11" s="82"/>
      <c r="B11" s="715"/>
      <c r="C11" s="716"/>
      <c r="D11" s="402" t="s">
        <v>973</v>
      </c>
      <c r="E11" s="402" t="s">
        <v>975</v>
      </c>
      <c r="F11" s="402" t="s">
        <v>1034</v>
      </c>
      <c r="G11" s="388"/>
      <c r="H11" s="389"/>
      <c r="I11" s="389"/>
      <c r="J11" s="389"/>
      <c r="K11" s="389"/>
      <c r="L11" s="388"/>
      <c r="M11" s="389"/>
      <c r="N11" s="389"/>
      <c r="O11" s="389"/>
      <c r="P11" s="395"/>
      <c r="Q11" s="391"/>
      <c r="R11" s="391"/>
      <c r="S11" s="391"/>
      <c r="T11" s="391"/>
      <c r="U11" s="391"/>
      <c r="V11" s="391"/>
      <c r="W11" s="391"/>
      <c r="X11" s="391"/>
      <c r="Y11" s="391"/>
      <c r="Z11" s="391"/>
      <c r="AA11" s="391"/>
      <c r="AB11" s="391"/>
      <c r="AC11" s="391"/>
      <c r="AD11" s="391"/>
      <c r="AE11" s="391"/>
      <c r="AF11" s="391"/>
      <c r="AG11" s="388"/>
      <c r="AH11" s="389"/>
      <c r="AI11" s="389"/>
      <c r="AJ11" s="389"/>
      <c r="AK11" s="389"/>
    </row>
    <row r="12" spans="1:37" s="75" customFormat="1" ht="24.95" customHeight="1">
      <c r="A12" s="82"/>
      <c r="B12" s="715"/>
      <c r="C12" s="716"/>
      <c r="D12" s="402" t="s">
        <v>974</v>
      </c>
      <c r="E12" s="402" t="s">
        <v>975</v>
      </c>
      <c r="F12" s="402" t="s">
        <v>77</v>
      </c>
      <c r="G12" s="388"/>
      <c r="H12" s="389"/>
      <c r="I12" s="389"/>
      <c r="J12" s="389"/>
      <c r="K12" s="389"/>
      <c r="L12" s="388"/>
      <c r="M12" s="389"/>
      <c r="N12" s="389"/>
      <c r="O12" s="389"/>
      <c r="P12" s="389"/>
      <c r="Q12" s="391"/>
      <c r="R12" s="391"/>
      <c r="S12" s="388"/>
      <c r="T12" s="389"/>
      <c r="U12" s="389"/>
      <c r="V12" s="389"/>
      <c r="W12" s="389"/>
      <c r="X12" s="389"/>
      <c r="Y12" s="392"/>
      <c r="Z12" s="388"/>
      <c r="AA12" s="389"/>
      <c r="AB12" s="389"/>
      <c r="AC12" s="389"/>
      <c r="AD12" s="389"/>
      <c r="AE12" s="389"/>
      <c r="AF12" s="389"/>
      <c r="AG12" s="388"/>
      <c r="AH12" s="389"/>
      <c r="AI12" s="389"/>
      <c r="AJ12" s="389"/>
      <c r="AK12" s="389"/>
    </row>
    <row r="13" spans="1:37" s="75" customFormat="1" ht="24.95" customHeight="1">
      <c r="A13" s="82"/>
      <c r="B13" s="404">
        <v>5</v>
      </c>
      <c r="C13" s="405" t="s">
        <v>7</v>
      </c>
      <c r="D13" s="402" t="s">
        <v>964</v>
      </c>
      <c r="E13" s="402" t="s">
        <v>849</v>
      </c>
      <c r="F13" s="402" t="s">
        <v>77</v>
      </c>
      <c r="G13" s="388"/>
      <c r="H13" s="389"/>
      <c r="I13" s="389"/>
      <c r="J13" s="389"/>
      <c r="K13" s="389"/>
      <c r="L13" s="388"/>
      <c r="M13" s="389"/>
      <c r="N13" s="389"/>
      <c r="O13" s="389"/>
      <c r="P13" s="389"/>
      <c r="Q13" s="389"/>
      <c r="R13" s="389"/>
      <c r="S13" s="388"/>
      <c r="T13" s="389"/>
      <c r="U13" s="389"/>
      <c r="V13" s="389"/>
      <c r="W13" s="389"/>
      <c r="X13" s="389"/>
      <c r="Y13" s="392"/>
      <c r="Z13" s="388"/>
      <c r="AA13" s="389"/>
      <c r="AB13" s="389"/>
      <c r="AC13" s="389"/>
      <c r="AD13" s="389"/>
      <c r="AE13" s="389"/>
      <c r="AF13" s="389"/>
      <c r="AG13" s="388"/>
      <c r="AH13" s="389"/>
      <c r="AI13" s="389"/>
      <c r="AJ13" s="389"/>
      <c r="AK13" s="389"/>
    </row>
    <row r="14" spans="1:37" s="75" customFormat="1" ht="24.95" customHeight="1">
      <c r="A14" s="82"/>
      <c r="B14" s="387">
        <v>6</v>
      </c>
      <c r="C14" s="403" t="s">
        <v>867</v>
      </c>
      <c r="D14" s="402" t="s">
        <v>964</v>
      </c>
      <c r="E14" s="402" t="s">
        <v>849</v>
      </c>
      <c r="F14" s="402" t="s">
        <v>77</v>
      </c>
      <c r="G14" s="388"/>
      <c r="H14" s="389"/>
      <c r="I14" s="389"/>
      <c r="J14" s="389"/>
      <c r="K14" s="389"/>
      <c r="L14" s="388"/>
      <c r="M14" s="389"/>
      <c r="N14" s="389"/>
      <c r="O14" s="389"/>
      <c r="P14" s="391"/>
      <c r="Q14" s="391"/>
      <c r="R14" s="389"/>
      <c r="S14" s="388"/>
      <c r="T14" s="390"/>
      <c r="U14" s="389"/>
      <c r="V14" s="389"/>
      <c r="W14" s="389"/>
      <c r="X14" s="389"/>
      <c r="Y14" s="389"/>
      <c r="Z14" s="388"/>
      <c r="AA14" s="389"/>
      <c r="AB14" s="389"/>
      <c r="AC14" s="389"/>
      <c r="AD14" s="389"/>
      <c r="AE14" s="389"/>
      <c r="AF14" s="389"/>
      <c r="AG14" s="388"/>
      <c r="AH14" s="389"/>
      <c r="AI14" s="389"/>
      <c r="AJ14" s="389"/>
      <c r="AK14" s="389"/>
    </row>
    <row r="15" spans="1:37" s="75" customFormat="1" ht="37.5" customHeight="1">
      <c r="A15" s="82"/>
      <c r="B15" s="715">
        <v>7</v>
      </c>
      <c r="C15" s="716" t="s">
        <v>868</v>
      </c>
      <c r="D15" s="402" t="s">
        <v>1035</v>
      </c>
      <c r="E15" s="402" t="s">
        <v>956</v>
      </c>
      <c r="F15" s="402" t="s">
        <v>77</v>
      </c>
      <c r="G15" s="388"/>
      <c r="H15" s="389"/>
      <c r="I15" s="389"/>
      <c r="J15" s="389"/>
      <c r="K15" s="389"/>
      <c r="L15" s="388"/>
      <c r="M15" s="389"/>
      <c r="N15" s="389"/>
      <c r="O15" s="389"/>
      <c r="P15" s="389"/>
      <c r="Q15" s="391"/>
      <c r="R15" s="389"/>
      <c r="S15" s="388"/>
      <c r="T15" s="390"/>
      <c r="U15" s="389"/>
      <c r="V15" s="389"/>
      <c r="W15" s="389"/>
      <c r="X15" s="389"/>
      <c r="Y15" s="389"/>
      <c r="Z15" s="388"/>
      <c r="AA15" s="389"/>
      <c r="AB15" s="389"/>
      <c r="AC15" s="389"/>
      <c r="AD15" s="389"/>
      <c r="AE15" s="389"/>
      <c r="AF15" s="389"/>
      <c r="AG15" s="388"/>
      <c r="AH15" s="389"/>
      <c r="AI15" s="389"/>
      <c r="AJ15" s="389"/>
      <c r="AK15" s="389"/>
    </row>
    <row r="16" spans="1:37" s="75" customFormat="1" ht="24.95" customHeight="1">
      <c r="A16" s="82"/>
      <c r="B16" s="715"/>
      <c r="C16" s="716"/>
      <c r="D16" s="402" t="s">
        <v>1036</v>
      </c>
      <c r="E16" s="402" t="s">
        <v>870</v>
      </c>
      <c r="F16" s="402" t="s">
        <v>77</v>
      </c>
      <c r="G16" s="388"/>
      <c r="H16" s="389"/>
      <c r="I16" s="389"/>
      <c r="J16" s="389"/>
      <c r="K16" s="389"/>
      <c r="L16" s="388"/>
      <c r="M16" s="389"/>
      <c r="N16" s="389"/>
      <c r="O16" s="389"/>
      <c r="P16" s="389"/>
      <c r="Q16" s="391"/>
      <c r="R16" s="389"/>
      <c r="S16" s="388"/>
      <c r="T16" s="390"/>
      <c r="U16" s="389"/>
      <c r="V16" s="389"/>
      <c r="W16" s="389"/>
      <c r="X16" s="389"/>
      <c r="Y16" s="389"/>
      <c r="Z16" s="388"/>
      <c r="AA16" s="389"/>
      <c r="AB16" s="389"/>
      <c r="AC16" s="389"/>
      <c r="AD16" s="389"/>
      <c r="AE16" s="389"/>
      <c r="AF16" s="392"/>
      <c r="AG16" s="388"/>
      <c r="AH16" s="389"/>
      <c r="AI16" s="389"/>
      <c r="AJ16" s="389"/>
      <c r="AK16" s="389"/>
    </row>
    <row r="17" spans="1:38" s="75" customFormat="1" ht="24.95" customHeight="1">
      <c r="A17" s="82"/>
      <c r="B17" s="715"/>
      <c r="C17" s="716"/>
      <c r="D17" s="402" t="s">
        <v>955</v>
      </c>
      <c r="E17" s="402" t="s">
        <v>957</v>
      </c>
      <c r="F17" s="402" t="s">
        <v>77</v>
      </c>
      <c r="G17" s="388"/>
      <c r="H17" s="389"/>
      <c r="I17" s="389"/>
      <c r="J17" s="389"/>
      <c r="K17" s="389"/>
      <c r="L17" s="388"/>
      <c r="M17" s="389"/>
      <c r="N17" s="389"/>
      <c r="O17" s="389"/>
      <c r="P17" s="389"/>
      <c r="Q17" s="391"/>
      <c r="R17" s="391"/>
      <c r="S17" s="388"/>
      <c r="T17" s="389"/>
      <c r="U17" s="389"/>
      <c r="V17" s="389"/>
      <c r="W17" s="389"/>
      <c r="X17" s="389"/>
      <c r="Y17" s="389"/>
      <c r="Z17" s="388"/>
      <c r="AA17" s="389"/>
      <c r="AB17" s="389"/>
      <c r="AC17" s="389"/>
      <c r="AD17" s="389"/>
      <c r="AE17" s="389"/>
      <c r="AF17" s="392"/>
      <c r="AG17" s="388"/>
      <c r="AH17" s="389"/>
      <c r="AI17" s="389"/>
      <c r="AJ17" s="389"/>
      <c r="AK17" s="389"/>
    </row>
    <row r="18" spans="1:38" s="75" customFormat="1" ht="24.95" customHeight="1">
      <c r="A18" s="82"/>
      <c r="B18" s="387">
        <v>8</v>
      </c>
      <c r="C18" s="403" t="s">
        <v>1017</v>
      </c>
      <c r="D18" s="402" t="s">
        <v>95</v>
      </c>
      <c r="E18" s="402" t="s">
        <v>992</v>
      </c>
      <c r="F18" s="402" t="s">
        <v>659</v>
      </c>
      <c r="G18" s="388"/>
      <c r="H18" s="389"/>
      <c r="I18" s="389"/>
      <c r="J18" s="389"/>
      <c r="K18" s="389"/>
      <c r="L18" s="388"/>
      <c r="M18" s="389"/>
      <c r="N18" s="389"/>
      <c r="O18" s="389"/>
      <c r="P18" s="389"/>
      <c r="Q18" s="389"/>
      <c r="R18" s="389"/>
      <c r="S18" s="388"/>
      <c r="T18" s="389"/>
      <c r="U18" s="391"/>
      <c r="V18" s="391"/>
      <c r="W18" s="391"/>
      <c r="X18" s="391"/>
      <c r="Y18" s="391"/>
      <c r="Z18" s="388"/>
      <c r="AA18" s="389"/>
      <c r="AB18" s="389"/>
      <c r="AC18" s="389"/>
      <c r="AD18" s="389"/>
      <c r="AE18" s="389"/>
      <c r="AF18" s="392"/>
      <c r="AG18" s="388"/>
      <c r="AH18" s="389"/>
      <c r="AI18" s="389"/>
      <c r="AJ18" s="389"/>
      <c r="AK18" s="389"/>
    </row>
    <row r="19" spans="1:38" s="75" customFormat="1" ht="24.95" customHeight="1">
      <c r="A19" s="82"/>
      <c r="B19" s="715">
        <v>9</v>
      </c>
      <c r="C19" s="716" t="s">
        <v>26</v>
      </c>
      <c r="D19" s="402" t="s">
        <v>958</v>
      </c>
      <c r="E19" s="402" t="s">
        <v>911</v>
      </c>
      <c r="F19" s="402" t="s">
        <v>77</v>
      </c>
      <c r="G19" s="388"/>
      <c r="H19" s="389"/>
      <c r="I19" s="389"/>
      <c r="J19" s="389"/>
      <c r="K19" s="392"/>
      <c r="L19" s="388"/>
      <c r="M19" s="389"/>
      <c r="N19" s="391"/>
      <c r="O19" s="391"/>
      <c r="P19" s="389"/>
      <c r="Q19" s="389"/>
      <c r="R19" s="389"/>
      <c r="S19" s="388"/>
      <c r="T19" s="389"/>
      <c r="U19" s="389"/>
      <c r="V19" s="389"/>
      <c r="W19" s="389"/>
      <c r="X19" s="389"/>
      <c r="Y19" s="389"/>
      <c r="Z19" s="388"/>
      <c r="AA19" s="389"/>
      <c r="AB19" s="389"/>
      <c r="AC19" s="389"/>
      <c r="AD19" s="389"/>
      <c r="AE19" s="389"/>
      <c r="AF19" s="389"/>
      <c r="AG19" s="388"/>
      <c r="AH19" s="389"/>
      <c r="AI19" s="389"/>
      <c r="AJ19" s="389"/>
      <c r="AK19" s="389"/>
    </row>
    <row r="20" spans="1:38" s="75" customFormat="1" ht="24.95" customHeight="1">
      <c r="A20" s="82"/>
      <c r="B20" s="715"/>
      <c r="C20" s="716"/>
      <c r="D20" s="402" t="s">
        <v>959</v>
      </c>
      <c r="E20" s="402" t="s">
        <v>911</v>
      </c>
      <c r="F20" s="402" t="s">
        <v>77</v>
      </c>
      <c r="G20" s="388"/>
      <c r="H20" s="389"/>
      <c r="I20" s="389"/>
      <c r="J20" s="389"/>
      <c r="K20" s="389"/>
      <c r="L20" s="388"/>
      <c r="M20" s="389"/>
      <c r="N20" s="391"/>
      <c r="O20" s="392"/>
      <c r="P20" s="389"/>
      <c r="Q20" s="389"/>
      <c r="R20" s="389"/>
      <c r="S20" s="388"/>
      <c r="T20" s="389"/>
      <c r="U20" s="389"/>
      <c r="V20" s="389"/>
      <c r="W20" s="389"/>
      <c r="X20" s="389"/>
      <c r="Y20" s="389"/>
      <c r="Z20" s="388"/>
      <c r="AA20" s="389"/>
      <c r="AB20" s="389"/>
      <c r="AC20" s="389"/>
      <c r="AD20" s="389"/>
      <c r="AE20" s="389"/>
      <c r="AF20" s="389"/>
      <c r="AG20" s="388"/>
      <c r="AH20" s="389"/>
      <c r="AI20" s="389"/>
      <c r="AJ20" s="389"/>
      <c r="AK20" s="389"/>
    </row>
    <row r="21" spans="1:38" s="75" customFormat="1" ht="24.95" customHeight="1">
      <c r="A21" s="82"/>
      <c r="B21" s="387">
        <v>10</v>
      </c>
      <c r="C21" s="403" t="s">
        <v>976</v>
      </c>
      <c r="D21" s="402" t="s">
        <v>977</v>
      </c>
      <c r="E21" s="402" t="s">
        <v>849</v>
      </c>
      <c r="F21" s="402" t="s">
        <v>77</v>
      </c>
      <c r="G21" s="388"/>
      <c r="H21" s="389"/>
      <c r="I21" s="389"/>
      <c r="J21" s="389"/>
      <c r="K21" s="389"/>
      <c r="L21" s="388"/>
      <c r="M21" s="389"/>
      <c r="N21" s="389"/>
      <c r="O21" s="391"/>
      <c r="P21" s="392"/>
      <c r="Q21" s="389"/>
      <c r="R21" s="389"/>
      <c r="S21" s="388"/>
      <c r="T21" s="389"/>
      <c r="U21" s="389"/>
      <c r="V21" s="389"/>
      <c r="W21" s="389"/>
      <c r="X21" s="389"/>
      <c r="Y21" s="389"/>
      <c r="Z21" s="388"/>
      <c r="AA21" s="389"/>
      <c r="AB21" s="389"/>
      <c r="AC21" s="389"/>
      <c r="AD21" s="389"/>
      <c r="AE21" s="389"/>
      <c r="AF21" s="389"/>
      <c r="AG21" s="388"/>
      <c r="AH21" s="389"/>
      <c r="AI21" s="389"/>
      <c r="AJ21" s="389"/>
      <c r="AK21" s="389"/>
    </row>
    <row r="22" spans="1:38" s="75" customFormat="1" ht="24.95" customHeight="1">
      <c r="A22" s="82"/>
      <c r="B22" s="715">
        <v>11</v>
      </c>
      <c r="C22" s="716" t="s">
        <v>34</v>
      </c>
      <c r="D22" s="402" t="s">
        <v>960</v>
      </c>
      <c r="E22" s="402" t="s">
        <v>961</v>
      </c>
      <c r="F22" s="402" t="s">
        <v>77</v>
      </c>
      <c r="G22" s="388"/>
      <c r="H22" s="389"/>
      <c r="I22" s="389"/>
      <c r="J22" s="389"/>
      <c r="K22" s="389"/>
      <c r="L22" s="388"/>
      <c r="M22" s="389"/>
      <c r="N22" s="389"/>
      <c r="O22" s="391"/>
      <c r="P22" s="394"/>
      <c r="Q22" s="391"/>
      <c r="R22" s="391"/>
      <c r="S22" s="388"/>
      <c r="T22" s="389"/>
      <c r="U22" s="389"/>
      <c r="V22" s="389"/>
      <c r="W22" s="389"/>
      <c r="X22" s="389"/>
      <c r="Y22" s="389"/>
      <c r="Z22" s="388"/>
      <c r="AA22" s="389"/>
      <c r="AB22" s="389"/>
      <c r="AC22" s="389"/>
      <c r="AD22" s="389"/>
      <c r="AE22" s="389"/>
      <c r="AF22" s="389"/>
      <c r="AG22" s="388"/>
      <c r="AH22" s="389"/>
      <c r="AI22" s="389"/>
      <c r="AJ22" s="389"/>
      <c r="AK22" s="389"/>
    </row>
    <row r="23" spans="1:38" s="75" customFormat="1" ht="24.95" customHeight="1">
      <c r="A23" s="82"/>
      <c r="B23" s="715"/>
      <c r="C23" s="716"/>
      <c r="D23" s="402" t="s">
        <v>978</v>
      </c>
      <c r="E23" s="402" t="s">
        <v>849</v>
      </c>
      <c r="F23" s="402" t="s">
        <v>77</v>
      </c>
      <c r="G23" s="388"/>
      <c r="H23" s="389"/>
      <c r="I23" s="389"/>
      <c r="J23" s="389"/>
      <c r="K23" s="389"/>
      <c r="L23" s="388"/>
      <c r="M23" s="389"/>
      <c r="N23" s="389"/>
      <c r="O23" s="391"/>
      <c r="P23" s="391"/>
      <c r="Q23" s="389"/>
      <c r="R23" s="389"/>
      <c r="S23" s="388"/>
      <c r="T23" s="389"/>
      <c r="U23" s="389"/>
      <c r="V23" s="389"/>
      <c r="W23" s="389"/>
      <c r="X23" s="390"/>
      <c r="Y23" s="389"/>
      <c r="Z23" s="388"/>
      <c r="AA23" s="389"/>
      <c r="AB23" s="389"/>
      <c r="AC23" s="389"/>
      <c r="AD23" s="389"/>
      <c r="AE23" s="389"/>
      <c r="AF23" s="392"/>
      <c r="AG23" s="388"/>
      <c r="AH23" s="389"/>
      <c r="AI23" s="389"/>
      <c r="AJ23" s="389"/>
      <c r="AK23" s="389"/>
    </row>
    <row r="24" spans="1:38" s="75" customFormat="1" ht="24.95" customHeight="1">
      <c r="A24" s="82"/>
      <c r="B24" s="715"/>
      <c r="C24" s="716"/>
      <c r="D24" s="402" t="s">
        <v>979</v>
      </c>
      <c r="E24" s="402" t="s">
        <v>849</v>
      </c>
      <c r="F24" s="402" t="s">
        <v>659</v>
      </c>
      <c r="G24" s="388"/>
      <c r="H24" s="389"/>
      <c r="I24" s="389"/>
      <c r="J24" s="389"/>
      <c r="K24" s="389"/>
      <c r="L24" s="388"/>
      <c r="M24" s="389"/>
      <c r="N24" s="389"/>
      <c r="O24" s="389"/>
      <c r="P24" s="389"/>
      <c r="Q24" s="389"/>
      <c r="R24" s="389"/>
      <c r="S24" s="388"/>
      <c r="T24" s="389"/>
      <c r="U24" s="391"/>
      <c r="V24" s="391"/>
      <c r="W24" s="391"/>
      <c r="X24" s="400"/>
      <c r="Y24" s="391"/>
      <c r="Z24" s="391"/>
      <c r="AA24" s="391"/>
      <c r="AB24" s="391"/>
      <c r="AC24" s="389"/>
      <c r="AD24" s="389"/>
      <c r="AE24" s="389"/>
      <c r="AF24" s="392"/>
      <c r="AG24" s="388"/>
      <c r="AH24" s="389"/>
      <c r="AI24" s="389"/>
      <c r="AJ24" s="389"/>
      <c r="AK24" s="389"/>
    </row>
    <row r="25" spans="1:38" s="75" customFormat="1" ht="24.95" customHeight="1">
      <c r="A25" s="82"/>
      <c r="B25" s="715">
        <v>12</v>
      </c>
      <c r="C25" s="716" t="s">
        <v>33</v>
      </c>
      <c r="D25" s="402" t="s">
        <v>962</v>
      </c>
      <c r="E25" s="402" t="s">
        <v>994</v>
      </c>
      <c r="F25" s="402" t="s">
        <v>659</v>
      </c>
      <c r="G25" s="388"/>
      <c r="H25" s="389"/>
      <c r="I25" s="389"/>
      <c r="J25" s="389"/>
      <c r="K25" s="389"/>
      <c r="L25" s="388"/>
      <c r="M25" s="389"/>
      <c r="N25" s="389"/>
      <c r="O25" s="389"/>
      <c r="P25" s="389"/>
      <c r="Q25" s="389"/>
      <c r="R25" s="389"/>
      <c r="S25" s="388"/>
      <c r="T25" s="391"/>
      <c r="U25" s="395"/>
      <c r="V25" s="395"/>
      <c r="W25" s="395"/>
      <c r="X25" s="401"/>
      <c r="Y25" s="395"/>
      <c r="Z25" s="388"/>
      <c r="AA25" s="395"/>
      <c r="AB25" s="395"/>
      <c r="AC25" s="389"/>
      <c r="AD25" s="389"/>
      <c r="AE25" s="389"/>
      <c r="AF25" s="392"/>
      <c r="AG25" s="388"/>
      <c r="AH25" s="389"/>
      <c r="AI25" s="389"/>
      <c r="AJ25" s="389"/>
      <c r="AK25" s="389"/>
    </row>
    <row r="26" spans="1:38" s="75" customFormat="1" ht="24.95" customHeight="1">
      <c r="A26" s="82"/>
      <c r="B26" s="715"/>
      <c r="C26" s="716"/>
      <c r="D26" s="402" t="s">
        <v>993</v>
      </c>
      <c r="E26" s="402" t="s">
        <v>849</v>
      </c>
      <c r="F26" s="402" t="s">
        <v>659</v>
      </c>
      <c r="G26" s="388"/>
      <c r="H26" s="389"/>
      <c r="I26" s="389"/>
      <c r="J26" s="389"/>
      <c r="K26" s="389"/>
      <c r="L26" s="388"/>
      <c r="M26" s="389"/>
      <c r="N26" s="389"/>
      <c r="O26" s="389"/>
      <c r="P26" s="389"/>
      <c r="Q26" s="389"/>
      <c r="R26" s="389"/>
      <c r="S26" s="388"/>
      <c r="T26" s="389"/>
      <c r="U26" s="389"/>
      <c r="V26" s="389"/>
      <c r="W26" s="389"/>
      <c r="X26" s="390"/>
      <c r="Y26" s="389"/>
      <c r="Z26" s="388"/>
      <c r="AA26" s="389"/>
      <c r="AB26" s="389"/>
      <c r="AC26" s="391"/>
      <c r="AD26" s="391"/>
      <c r="AE26" s="391"/>
      <c r="AF26" s="394"/>
      <c r="AG26" s="391"/>
      <c r="AH26" s="389"/>
      <c r="AI26" s="389"/>
      <c r="AJ26" s="389"/>
      <c r="AK26" s="389"/>
    </row>
    <row r="27" spans="1:38" s="75" customFormat="1" ht="24.95" customHeight="1">
      <c r="A27" s="82"/>
      <c r="B27" s="715">
        <v>13</v>
      </c>
      <c r="C27" s="716" t="s">
        <v>32</v>
      </c>
      <c r="D27" s="402" t="s">
        <v>981</v>
      </c>
      <c r="E27" s="402" t="s">
        <v>983</v>
      </c>
      <c r="F27" s="402" t="s">
        <v>659</v>
      </c>
      <c r="G27" s="388"/>
      <c r="H27" s="389"/>
      <c r="I27" s="389"/>
      <c r="J27" s="389"/>
      <c r="K27" s="389"/>
      <c r="L27" s="388"/>
      <c r="M27" s="389"/>
      <c r="N27" s="389"/>
      <c r="O27" s="389"/>
      <c r="P27" s="389"/>
      <c r="Q27" s="389"/>
      <c r="R27" s="389"/>
      <c r="S27" s="388"/>
      <c r="T27" s="389"/>
      <c r="U27" s="391"/>
      <c r="V27" s="389"/>
      <c r="W27" s="389"/>
      <c r="X27" s="390"/>
      <c r="Y27" s="389"/>
      <c r="Z27" s="388"/>
      <c r="AA27" s="389"/>
      <c r="AB27" s="389"/>
      <c r="AC27" s="389"/>
      <c r="AD27" s="389"/>
      <c r="AE27" s="389"/>
      <c r="AF27" s="392"/>
      <c r="AG27" s="388"/>
      <c r="AH27" s="389"/>
      <c r="AI27" s="389"/>
      <c r="AJ27" s="389"/>
      <c r="AK27" s="389"/>
    </row>
    <row r="28" spans="1:38" s="75" customFormat="1" ht="24.95" customHeight="1">
      <c r="A28" s="82"/>
      <c r="B28" s="715"/>
      <c r="C28" s="716"/>
      <c r="D28" s="402" t="s">
        <v>982</v>
      </c>
      <c r="E28" s="402" t="s">
        <v>984</v>
      </c>
      <c r="F28" s="402" t="s">
        <v>659</v>
      </c>
      <c r="G28" s="388"/>
      <c r="H28" s="389"/>
      <c r="I28" s="389"/>
      <c r="J28" s="389"/>
      <c r="K28" s="389"/>
      <c r="L28" s="388"/>
      <c r="M28" s="389"/>
      <c r="N28" s="389"/>
      <c r="O28" s="389"/>
      <c r="P28" s="389"/>
      <c r="Q28" s="389"/>
      <c r="R28" s="389"/>
      <c r="S28" s="388"/>
      <c r="T28" s="389"/>
      <c r="U28" s="391"/>
      <c r="V28" s="389"/>
      <c r="W28" s="389"/>
      <c r="X28" s="390"/>
      <c r="Y28" s="389"/>
      <c r="Z28" s="388"/>
      <c r="AA28" s="389"/>
      <c r="AB28" s="389"/>
      <c r="AC28" s="389"/>
      <c r="AD28" s="389"/>
      <c r="AE28" s="389"/>
      <c r="AF28" s="392"/>
      <c r="AG28" s="388"/>
      <c r="AH28" s="389"/>
      <c r="AI28" s="389"/>
      <c r="AJ28" s="389"/>
      <c r="AK28" s="389"/>
    </row>
    <row r="29" spans="1:38" s="75" customFormat="1" ht="24.95" customHeight="1">
      <c r="A29" s="82"/>
      <c r="B29" s="387">
        <v>14</v>
      </c>
      <c r="C29" s="403" t="s">
        <v>31</v>
      </c>
      <c r="D29" s="402" t="s">
        <v>960</v>
      </c>
      <c r="E29" s="402" t="s">
        <v>961</v>
      </c>
      <c r="F29" s="402" t="s">
        <v>77</v>
      </c>
      <c r="G29" s="388"/>
      <c r="H29" s="389"/>
      <c r="I29" s="389"/>
      <c r="J29" s="389"/>
      <c r="K29" s="389"/>
      <c r="L29" s="388"/>
      <c r="M29" s="389"/>
      <c r="N29" s="389"/>
      <c r="O29" s="391"/>
      <c r="P29" s="391"/>
      <c r="Q29" s="389"/>
      <c r="R29" s="389"/>
      <c r="S29" s="388"/>
      <c r="T29" s="389"/>
      <c r="U29" s="389"/>
      <c r="V29" s="389"/>
      <c r="W29" s="389"/>
      <c r="X29" s="390"/>
      <c r="Y29" s="389"/>
      <c r="Z29" s="388"/>
      <c r="AA29" s="389"/>
      <c r="AB29" s="389"/>
      <c r="AC29" s="389"/>
      <c r="AD29" s="389"/>
      <c r="AE29" s="389"/>
      <c r="AF29" s="392"/>
      <c r="AG29" s="388"/>
      <c r="AH29" s="389"/>
      <c r="AI29" s="389"/>
      <c r="AJ29" s="389"/>
      <c r="AK29" s="389"/>
    </row>
    <row r="30" spans="1:38" s="75" customFormat="1" ht="24.95" customHeight="1">
      <c r="A30" s="82"/>
      <c r="B30" s="715">
        <v>15</v>
      </c>
      <c r="C30" s="716" t="s">
        <v>908</v>
      </c>
      <c r="D30" s="402" t="s">
        <v>985</v>
      </c>
      <c r="E30" s="402" t="s">
        <v>983</v>
      </c>
      <c r="F30" s="402" t="s">
        <v>659</v>
      </c>
      <c r="G30" s="388"/>
      <c r="H30" s="389"/>
      <c r="I30" s="389"/>
      <c r="J30" s="389"/>
      <c r="K30" s="389"/>
      <c r="L30" s="388"/>
      <c r="M30" s="389"/>
      <c r="N30" s="389"/>
      <c r="O30" s="389"/>
      <c r="P30" s="389"/>
      <c r="Q30" s="389"/>
      <c r="R30" s="389"/>
      <c r="S30" s="388"/>
      <c r="T30" s="391"/>
      <c r="U30" s="389"/>
      <c r="V30" s="389"/>
      <c r="W30" s="389"/>
      <c r="X30" s="390"/>
      <c r="Y30" s="392"/>
      <c r="Z30" s="388"/>
      <c r="AA30" s="389"/>
      <c r="AB30" s="389"/>
      <c r="AC30" s="389"/>
      <c r="AD30" s="389"/>
      <c r="AE30" s="389"/>
      <c r="AF30" s="389"/>
      <c r="AG30" s="388"/>
      <c r="AH30" s="389"/>
      <c r="AI30" s="389"/>
      <c r="AJ30" s="389"/>
      <c r="AK30" s="389"/>
    </row>
    <row r="31" spans="1:38" s="75" customFormat="1" ht="24.95" customHeight="1">
      <c r="A31" s="82"/>
      <c r="B31" s="715"/>
      <c r="C31" s="716"/>
      <c r="D31" s="402" t="s">
        <v>962</v>
      </c>
      <c r="E31" s="402" t="s">
        <v>845</v>
      </c>
      <c r="F31" s="402" t="s">
        <v>659</v>
      </c>
      <c r="G31" s="388"/>
      <c r="H31" s="389"/>
      <c r="I31" s="389"/>
      <c r="J31" s="389"/>
      <c r="K31" s="389"/>
      <c r="L31" s="388"/>
      <c r="M31" s="389"/>
      <c r="N31" s="389"/>
      <c r="O31" s="389"/>
      <c r="P31" s="389"/>
      <c r="Q31" s="389"/>
      <c r="R31" s="389"/>
      <c r="S31" s="388"/>
      <c r="T31" s="391"/>
      <c r="U31" s="389"/>
      <c r="V31" s="389"/>
      <c r="W31" s="389"/>
      <c r="X31" s="390"/>
      <c r="Y31" s="392"/>
      <c r="Z31" s="388"/>
      <c r="AA31" s="389"/>
      <c r="AB31" s="389"/>
      <c r="AC31" s="389"/>
      <c r="AD31" s="389"/>
      <c r="AE31" s="389"/>
      <c r="AF31" s="389"/>
      <c r="AG31" s="388"/>
      <c r="AH31" s="389"/>
      <c r="AI31" s="389"/>
      <c r="AJ31" s="389"/>
      <c r="AK31" s="389"/>
    </row>
    <row r="32" spans="1:38" s="75" customFormat="1" ht="24.95" customHeight="1">
      <c r="A32" s="82"/>
      <c r="B32" s="715">
        <v>16</v>
      </c>
      <c r="C32" s="716" t="s">
        <v>1014</v>
      </c>
      <c r="D32" s="402" t="s">
        <v>986</v>
      </c>
      <c r="E32" s="402" t="s">
        <v>988</v>
      </c>
      <c r="F32" s="402" t="s">
        <v>659</v>
      </c>
      <c r="G32" s="388"/>
      <c r="H32" s="389"/>
      <c r="I32" s="389"/>
      <c r="J32" s="389"/>
      <c r="K32" s="389"/>
      <c r="L32" s="388"/>
      <c r="M32" s="389"/>
      <c r="N32" s="389"/>
      <c r="O32" s="389"/>
      <c r="P32" s="389"/>
      <c r="Q32" s="389"/>
      <c r="R32" s="389"/>
      <c r="S32" s="388"/>
      <c r="T32" s="389"/>
      <c r="U32" s="389"/>
      <c r="V32" s="389"/>
      <c r="W32" s="389"/>
      <c r="X32" s="390"/>
      <c r="Y32" s="392"/>
      <c r="Z32" s="388"/>
      <c r="AA32" s="389"/>
      <c r="AB32" s="389"/>
      <c r="AC32" s="389"/>
      <c r="AD32" s="389"/>
      <c r="AE32" s="389"/>
      <c r="AF32" s="389"/>
      <c r="AG32" s="388"/>
      <c r="AH32" s="389"/>
      <c r="AI32" s="389"/>
      <c r="AJ32" s="389"/>
      <c r="AK32" s="389"/>
      <c r="AL32" s="407">
        <f>13/32</f>
        <v>0.40625</v>
      </c>
    </row>
    <row r="33" spans="1:37" s="75" customFormat="1" ht="24.95" customHeight="1">
      <c r="A33" s="82"/>
      <c r="B33" s="715"/>
      <c r="C33" s="716"/>
      <c r="D33" s="402" t="s">
        <v>987</v>
      </c>
      <c r="E33" s="402" t="s">
        <v>988</v>
      </c>
      <c r="F33" s="402" t="s">
        <v>659</v>
      </c>
      <c r="G33" s="388"/>
      <c r="H33" s="389"/>
      <c r="I33" s="389"/>
      <c r="J33" s="389"/>
      <c r="K33" s="389"/>
      <c r="L33" s="388"/>
      <c r="M33" s="389"/>
      <c r="N33" s="389"/>
      <c r="O33" s="389"/>
      <c r="P33" s="389"/>
      <c r="Q33" s="389"/>
      <c r="R33" s="389"/>
      <c r="S33" s="388"/>
      <c r="T33" s="389"/>
      <c r="U33" s="389"/>
      <c r="V33" s="389"/>
      <c r="W33" s="389"/>
      <c r="X33" s="390"/>
      <c r="Y33" s="392"/>
      <c r="Z33" s="388"/>
      <c r="AA33" s="389"/>
      <c r="AB33" s="389"/>
      <c r="AC33" s="389"/>
      <c r="AD33" s="389"/>
      <c r="AE33" s="389"/>
      <c r="AF33" s="389"/>
      <c r="AG33" s="388"/>
      <c r="AH33" s="389"/>
      <c r="AI33" s="389"/>
      <c r="AJ33" s="389"/>
      <c r="AK33" s="389"/>
    </row>
    <row r="34" spans="1:37" s="75" customFormat="1" ht="24.95" customHeight="1">
      <c r="A34" s="82"/>
      <c r="B34" s="715">
        <v>17</v>
      </c>
      <c r="C34" s="716" t="s">
        <v>1018</v>
      </c>
      <c r="D34" s="402" t="s">
        <v>986</v>
      </c>
      <c r="E34" s="402" t="s">
        <v>988</v>
      </c>
      <c r="F34" s="402" t="s">
        <v>659</v>
      </c>
      <c r="G34" s="388"/>
      <c r="H34" s="389"/>
      <c r="I34" s="389"/>
      <c r="J34" s="389"/>
      <c r="K34" s="389"/>
      <c r="L34" s="388"/>
      <c r="M34" s="389"/>
      <c r="N34" s="389"/>
      <c r="O34" s="389"/>
      <c r="P34" s="389"/>
      <c r="Q34" s="389"/>
      <c r="R34" s="389"/>
      <c r="S34" s="388"/>
      <c r="T34" s="389"/>
      <c r="U34" s="389"/>
      <c r="V34" s="389"/>
      <c r="W34" s="389"/>
      <c r="X34" s="390"/>
      <c r="Y34" s="392"/>
      <c r="Z34" s="388"/>
      <c r="AA34" s="389"/>
      <c r="AB34" s="389"/>
      <c r="AC34" s="389"/>
      <c r="AD34" s="389"/>
      <c r="AE34" s="389"/>
      <c r="AF34" s="389"/>
      <c r="AG34" s="388"/>
      <c r="AH34" s="389"/>
      <c r="AI34" s="389"/>
      <c r="AJ34" s="389"/>
      <c r="AK34" s="389"/>
    </row>
    <row r="35" spans="1:37" s="75" customFormat="1" ht="24.95" customHeight="1">
      <c r="A35" s="82"/>
      <c r="B35" s="715"/>
      <c r="C35" s="716"/>
      <c r="D35" s="402" t="s">
        <v>987</v>
      </c>
      <c r="E35" s="402" t="s">
        <v>988</v>
      </c>
      <c r="F35" s="402" t="s">
        <v>659</v>
      </c>
      <c r="G35" s="388"/>
      <c r="H35" s="389"/>
      <c r="I35" s="389"/>
      <c r="J35" s="389"/>
      <c r="K35" s="389"/>
      <c r="L35" s="388"/>
      <c r="M35" s="389"/>
      <c r="N35" s="389"/>
      <c r="O35" s="389"/>
      <c r="P35" s="389"/>
      <c r="Q35" s="389"/>
      <c r="R35" s="389"/>
      <c r="S35" s="388"/>
      <c r="T35" s="389"/>
      <c r="U35" s="389"/>
      <c r="V35" s="389"/>
      <c r="W35" s="389"/>
      <c r="X35" s="390"/>
      <c r="Y35" s="392"/>
      <c r="Z35" s="388"/>
      <c r="AA35" s="389"/>
      <c r="AB35" s="389"/>
      <c r="AC35" s="389"/>
      <c r="AD35" s="389"/>
      <c r="AE35" s="389"/>
      <c r="AF35" s="389"/>
      <c r="AG35" s="388"/>
      <c r="AH35" s="389"/>
      <c r="AI35" s="389"/>
      <c r="AJ35" s="389"/>
      <c r="AK35" s="389"/>
    </row>
    <row r="36" spans="1:37" s="75" customFormat="1" ht="24.95" customHeight="1">
      <c r="A36" s="82"/>
      <c r="B36" s="715">
        <v>18</v>
      </c>
      <c r="C36" s="716" t="s">
        <v>1019</v>
      </c>
      <c r="D36" s="402" t="s">
        <v>962</v>
      </c>
      <c r="E36" s="402" t="s">
        <v>845</v>
      </c>
      <c r="F36" s="402" t="s">
        <v>659</v>
      </c>
      <c r="G36" s="388"/>
      <c r="H36" s="389"/>
      <c r="I36" s="389"/>
      <c r="J36" s="389"/>
      <c r="K36" s="389"/>
      <c r="L36" s="388"/>
      <c r="M36" s="389"/>
      <c r="N36" s="389"/>
      <c r="O36" s="389"/>
      <c r="P36" s="389"/>
      <c r="Q36" s="389"/>
      <c r="R36" s="389"/>
      <c r="S36" s="388"/>
      <c r="T36" s="391"/>
      <c r="U36" s="389"/>
      <c r="V36" s="389"/>
      <c r="W36" s="389"/>
      <c r="X36" s="390"/>
      <c r="Y36" s="392"/>
      <c r="Z36" s="388"/>
      <c r="AA36" s="389"/>
      <c r="AB36" s="389"/>
      <c r="AC36" s="389"/>
      <c r="AD36" s="389"/>
      <c r="AE36" s="389"/>
      <c r="AF36" s="389"/>
      <c r="AG36" s="388"/>
      <c r="AH36" s="389"/>
      <c r="AI36" s="389"/>
      <c r="AJ36" s="389"/>
      <c r="AK36" s="389"/>
    </row>
    <row r="37" spans="1:37" s="75" customFormat="1" ht="24.95" customHeight="1">
      <c r="A37" s="82"/>
      <c r="B37" s="715"/>
      <c r="C37" s="716"/>
      <c r="D37" s="402" t="s">
        <v>995</v>
      </c>
      <c r="E37" s="402" t="s">
        <v>849</v>
      </c>
      <c r="F37" s="402" t="s">
        <v>1034</v>
      </c>
      <c r="G37" s="388"/>
      <c r="H37" s="389"/>
      <c r="I37" s="389"/>
      <c r="J37" s="389"/>
      <c r="K37" s="389"/>
      <c r="L37" s="388"/>
      <c r="M37" s="389"/>
      <c r="N37" s="389"/>
      <c r="O37" s="389"/>
      <c r="P37" s="389"/>
      <c r="Q37" s="392"/>
      <c r="R37" s="389"/>
      <c r="S37" s="388"/>
      <c r="T37" s="389"/>
      <c r="U37" s="391"/>
      <c r="V37" s="389"/>
      <c r="W37" s="389"/>
      <c r="X37" s="389"/>
      <c r="Y37" s="389"/>
      <c r="Z37" s="388"/>
      <c r="AA37" s="389"/>
      <c r="AB37" s="389"/>
      <c r="AC37" s="389"/>
      <c r="AD37" s="389"/>
      <c r="AE37" s="392"/>
      <c r="AF37" s="389"/>
      <c r="AG37" s="388"/>
      <c r="AH37" s="389"/>
      <c r="AI37" s="389"/>
      <c r="AJ37" s="389"/>
      <c r="AK37" s="389"/>
    </row>
    <row r="38" spans="1:37" s="75" customFormat="1" ht="24.95" customHeight="1">
      <c r="A38" s="82"/>
      <c r="B38" s="387">
        <v>19</v>
      </c>
      <c r="C38" s="403" t="s">
        <v>123</v>
      </c>
      <c r="D38" s="402" t="s">
        <v>996</v>
      </c>
      <c r="E38" s="402" t="s">
        <v>849</v>
      </c>
      <c r="F38" s="402" t="s">
        <v>659</v>
      </c>
      <c r="G38" s="388"/>
      <c r="H38" s="389"/>
      <c r="I38" s="389"/>
      <c r="J38" s="389"/>
      <c r="K38" s="389"/>
      <c r="L38" s="388"/>
      <c r="M38" s="389"/>
      <c r="N38" s="389"/>
      <c r="O38" s="389"/>
      <c r="P38" s="389"/>
      <c r="Q38" s="392"/>
      <c r="R38" s="389"/>
      <c r="S38" s="388"/>
      <c r="T38" s="389"/>
      <c r="U38" s="389"/>
      <c r="V38" s="389"/>
      <c r="W38" s="389"/>
      <c r="X38" s="389"/>
      <c r="Y38" s="389"/>
      <c r="Z38" s="388"/>
      <c r="AA38" s="389"/>
      <c r="AB38" s="389"/>
      <c r="AC38" s="391"/>
      <c r="AD38" s="391"/>
      <c r="AE38" s="391"/>
      <c r="AF38" s="391"/>
      <c r="AG38" s="391"/>
      <c r="AH38" s="391"/>
      <c r="AI38" s="391"/>
      <c r="AJ38" s="391"/>
      <c r="AK38" s="391"/>
    </row>
    <row r="39" spans="1:37" s="75" customFormat="1" ht="12">
      <c r="A39" s="82"/>
      <c r="C39" s="321"/>
      <c r="D39" s="321"/>
    </row>
    <row r="40" spans="1:37" s="75" customFormat="1" ht="12">
      <c r="A40" s="82"/>
      <c r="C40" s="321"/>
      <c r="D40" s="321"/>
    </row>
    <row r="41" spans="1:37" s="75" customFormat="1" ht="12">
      <c r="A41" s="82"/>
      <c r="C41" s="321"/>
      <c r="D41" s="321"/>
    </row>
    <row r="42" spans="1:37" s="75" customFormat="1" ht="12">
      <c r="A42" s="82"/>
      <c r="C42" s="321"/>
      <c r="D42" s="321"/>
    </row>
    <row r="43" spans="1:37" s="75" customFormat="1" ht="12">
      <c r="A43" s="82"/>
      <c r="C43" s="321"/>
      <c r="D43" s="321"/>
    </row>
    <row r="44" spans="1:37" s="75" customFormat="1" ht="12">
      <c r="A44" s="82"/>
      <c r="C44" s="321"/>
      <c r="D44" s="321"/>
    </row>
    <row r="45" spans="1:37" s="75" customFormat="1" ht="12">
      <c r="A45" s="82"/>
      <c r="C45" s="321"/>
      <c r="D45" s="321"/>
    </row>
    <row r="46" spans="1:37" s="75" customFormat="1" ht="12">
      <c r="A46" s="82"/>
      <c r="C46" s="321"/>
      <c r="D46" s="321"/>
    </row>
    <row r="47" spans="1:37" s="75" customFormat="1" ht="12">
      <c r="A47" s="82"/>
      <c r="C47" s="321"/>
      <c r="D47" s="321"/>
    </row>
    <row r="48" spans="1:37" s="75" customFormat="1" ht="12">
      <c r="A48" s="82"/>
      <c r="C48" s="321"/>
      <c r="D48" s="321"/>
    </row>
    <row r="49" spans="1:4" s="75" customFormat="1" ht="12">
      <c r="A49" s="82"/>
      <c r="C49" s="321"/>
      <c r="D49" s="321"/>
    </row>
    <row r="50" spans="1:4" s="75" customFormat="1" ht="12">
      <c r="A50" s="82"/>
      <c r="C50" s="321"/>
      <c r="D50" s="321"/>
    </row>
    <row r="51" spans="1:4" s="75" customFormat="1" ht="12">
      <c r="A51" s="82"/>
      <c r="C51" s="321"/>
      <c r="D51" s="321"/>
    </row>
    <row r="52" spans="1:4" s="75" customFormat="1" ht="12">
      <c r="A52" s="82"/>
      <c r="C52" s="321"/>
      <c r="D52" s="321"/>
    </row>
    <row r="53" spans="1:4" s="75" customFormat="1" ht="12">
      <c r="A53" s="82"/>
      <c r="C53" s="321"/>
      <c r="D53" s="321"/>
    </row>
    <row r="54" spans="1:4" s="75" customFormat="1" ht="12">
      <c r="A54" s="82"/>
      <c r="C54" s="321"/>
      <c r="D54" s="321"/>
    </row>
    <row r="55" spans="1:4" s="75" customFormat="1" ht="12">
      <c r="A55" s="82"/>
      <c r="C55" s="321"/>
      <c r="D55" s="321"/>
    </row>
    <row r="56" spans="1:4" s="75" customFormat="1" ht="12">
      <c r="A56" s="82"/>
      <c r="C56" s="321"/>
      <c r="D56" s="321"/>
    </row>
    <row r="57" spans="1:4" s="75" customFormat="1" ht="12">
      <c r="A57" s="82"/>
      <c r="C57" s="321"/>
      <c r="D57" s="321"/>
    </row>
    <row r="58" spans="1:4" s="75" customFormat="1" ht="12">
      <c r="A58" s="82"/>
      <c r="C58" s="321"/>
      <c r="D58" s="321"/>
    </row>
    <row r="59" spans="1:4" s="75" customFormat="1" ht="12">
      <c r="A59" s="82"/>
      <c r="C59" s="321"/>
      <c r="D59" s="321"/>
    </row>
    <row r="60" spans="1:4" s="75" customFormat="1" ht="12">
      <c r="A60" s="82"/>
      <c r="C60" s="321"/>
      <c r="D60" s="321"/>
    </row>
    <row r="61" spans="1:4" s="75" customFormat="1" ht="12">
      <c r="A61" s="82"/>
      <c r="C61" s="321"/>
      <c r="D61" s="321"/>
    </row>
    <row r="62" spans="1:4" s="75" customFormat="1" ht="12">
      <c r="A62" s="82"/>
      <c r="C62" s="321"/>
      <c r="D62" s="321"/>
    </row>
    <row r="63" spans="1:4" s="75" customFormat="1" ht="12">
      <c r="A63" s="82"/>
      <c r="C63" s="321"/>
      <c r="D63" s="321"/>
    </row>
    <row r="64" spans="1:4" s="75" customFormat="1" ht="12">
      <c r="A64" s="82"/>
      <c r="C64" s="321"/>
      <c r="D64" s="321"/>
    </row>
    <row r="65" spans="1:4" s="75" customFormat="1" ht="12">
      <c r="A65" s="82"/>
      <c r="C65" s="321"/>
      <c r="D65" s="321"/>
    </row>
    <row r="66" spans="1:4" s="75" customFormat="1" ht="12">
      <c r="A66" s="82"/>
      <c r="C66" s="321"/>
      <c r="D66" s="321"/>
    </row>
    <row r="67" spans="1:4" s="75" customFormat="1" ht="12">
      <c r="A67" s="82"/>
      <c r="C67" s="321"/>
      <c r="D67" s="321"/>
    </row>
    <row r="68" spans="1:4" s="75" customFormat="1" ht="12">
      <c r="A68" s="82"/>
      <c r="C68" s="321"/>
      <c r="D68" s="321"/>
    </row>
    <row r="69" spans="1:4" s="75" customFormat="1" ht="12">
      <c r="A69" s="82"/>
      <c r="C69" s="321"/>
      <c r="D69" s="321"/>
    </row>
    <row r="70" spans="1:4" s="75" customFormat="1" ht="12">
      <c r="A70" s="82"/>
      <c r="C70" s="321"/>
      <c r="D70" s="321"/>
    </row>
    <row r="71" spans="1:4" s="75" customFormat="1" ht="12">
      <c r="A71" s="82"/>
      <c r="C71" s="321"/>
      <c r="D71" s="321"/>
    </row>
    <row r="72" spans="1:4" s="75" customFormat="1" ht="12">
      <c r="A72" s="82"/>
      <c r="C72" s="321"/>
      <c r="D72" s="321"/>
    </row>
    <row r="73" spans="1:4" s="75" customFormat="1" ht="12">
      <c r="A73" s="82"/>
      <c r="C73" s="321"/>
      <c r="D73" s="321"/>
    </row>
    <row r="74" spans="1:4" s="75" customFormat="1" ht="12">
      <c r="A74" s="82"/>
      <c r="C74" s="321"/>
      <c r="D74" s="321"/>
    </row>
    <row r="75" spans="1:4" s="75" customFormat="1" ht="12">
      <c r="A75" s="82"/>
      <c r="C75" s="321"/>
      <c r="D75" s="321"/>
    </row>
    <row r="76" spans="1:4" s="75" customFormat="1" ht="12">
      <c r="A76" s="82"/>
      <c r="C76" s="321"/>
      <c r="D76" s="321"/>
    </row>
    <row r="77" spans="1:4" s="75" customFormat="1" ht="12">
      <c r="A77" s="82"/>
      <c r="C77" s="321"/>
      <c r="D77" s="321"/>
    </row>
    <row r="78" spans="1:4" s="75" customFormat="1" ht="12">
      <c r="A78" s="82"/>
      <c r="C78" s="321"/>
      <c r="D78" s="321"/>
    </row>
    <row r="79" spans="1:4" s="75" customFormat="1" ht="12">
      <c r="A79" s="82"/>
      <c r="C79" s="321"/>
      <c r="D79" s="321"/>
    </row>
    <row r="80" spans="1:4" s="75" customFormat="1" ht="12">
      <c r="A80" s="82"/>
      <c r="C80" s="321"/>
      <c r="D80" s="321"/>
    </row>
    <row r="81" spans="1:4" s="75" customFormat="1" ht="12">
      <c r="A81" s="82"/>
      <c r="C81" s="321"/>
      <c r="D81" s="321"/>
    </row>
    <row r="82" spans="1:4" s="75" customFormat="1" ht="12">
      <c r="A82" s="82"/>
      <c r="C82" s="321"/>
      <c r="D82" s="321"/>
    </row>
    <row r="83" spans="1:4" s="75" customFormat="1" ht="12">
      <c r="A83" s="82"/>
      <c r="C83" s="321"/>
      <c r="D83" s="321"/>
    </row>
    <row r="84" spans="1:4" s="75" customFormat="1" ht="12">
      <c r="A84" s="82"/>
      <c r="C84" s="321"/>
      <c r="D84" s="321"/>
    </row>
    <row r="85" spans="1:4" s="75" customFormat="1" ht="12">
      <c r="A85" s="82"/>
      <c r="C85" s="321"/>
      <c r="D85" s="321"/>
    </row>
    <row r="86" spans="1:4" s="75" customFormat="1" ht="12">
      <c r="A86" s="82"/>
      <c r="C86" s="321"/>
      <c r="D86" s="321"/>
    </row>
    <row r="87" spans="1:4" s="75" customFormat="1" ht="12">
      <c r="A87" s="82"/>
      <c r="C87" s="321"/>
      <c r="D87" s="321"/>
    </row>
    <row r="88" spans="1:4" s="75" customFormat="1" ht="12">
      <c r="A88" s="82"/>
      <c r="C88" s="321"/>
      <c r="D88" s="321"/>
    </row>
    <row r="89" spans="1:4" s="75" customFormat="1" ht="12">
      <c r="A89" s="82"/>
      <c r="C89" s="321"/>
      <c r="D89" s="321"/>
    </row>
    <row r="90" spans="1:4" s="75" customFormat="1" ht="12">
      <c r="A90" s="82"/>
      <c r="C90" s="321"/>
      <c r="D90" s="321"/>
    </row>
    <row r="91" spans="1:4" s="75" customFormat="1" ht="12">
      <c r="A91" s="82"/>
      <c r="C91" s="321"/>
      <c r="D91" s="321"/>
    </row>
    <row r="92" spans="1:4" s="75" customFormat="1" ht="12">
      <c r="A92" s="82"/>
      <c r="C92" s="321"/>
      <c r="D92" s="321"/>
    </row>
    <row r="93" spans="1:4" s="75" customFormat="1" ht="12">
      <c r="A93" s="82"/>
      <c r="C93" s="321"/>
      <c r="D93" s="321"/>
    </row>
    <row r="94" spans="1:4" s="75" customFormat="1" ht="12">
      <c r="A94" s="82"/>
      <c r="C94" s="321"/>
      <c r="D94" s="321"/>
    </row>
    <row r="95" spans="1:4" s="75" customFormat="1" ht="12">
      <c r="A95" s="82"/>
      <c r="C95" s="321"/>
      <c r="D95" s="321"/>
    </row>
  </sheetData>
  <mergeCells count="24">
    <mergeCell ref="B6:B7"/>
    <mergeCell ref="C6:C7"/>
    <mergeCell ref="B10:B12"/>
    <mergeCell ref="C10:C12"/>
    <mergeCell ref="B8:B9"/>
    <mergeCell ref="C8:C9"/>
    <mergeCell ref="B22:B24"/>
    <mergeCell ref="C22:C24"/>
    <mergeCell ref="B19:B20"/>
    <mergeCell ref="C19:C20"/>
    <mergeCell ref="B15:B17"/>
    <mergeCell ref="C15:C17"/>
    <mergeCell ref="B30:B31"/>
    <mergeCell ref="C30:C31"/>
    <mergeCell ref="B27:B28"/>
    <mergeCell ref="C27:C28"/>
    <mergeCell ref="B25:B26"/>
    <mergeCell ref="C25:C26"/>
    <mergeCell ref="B36:B37"/>
    <mergeCell ref="C36:C37"/>
    <mergeCell ref="B34:B35"/>
    <mergeCell ref="C34:C35"/>
    <mergeCell ref="B32:B33"/>
    <mergeCell ref="C32:C33"/>
  </mergeCells>
  <conditionalFormatting sqref="F5:F38">
    <cfRule type="containsText" dxfId="100" priority="1" operator="containsText" text="NG">
      <formula>NOT(ISERROR(SEARCH("NG",F5)))</formula>
    </cfRule>
    <cfRule type="containsText" dxfId="99" priority="2" operator="containsText" text="OK">
      <formula>NOT(ISERROR(SEARCH("OK",F5)))</formula>
    </cfRule>
    <cfRule type="containsText" dxfId="98" priority="3" operator="containsText" text="Processo">
      <formula>NOT(ISERROR(SEARCH("Processo",F5)))</formula>
    </cfRule>
  </conditionalFormatting>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I125"/>
  <sheetViews>
    <sheetView workbookViewId="0">
      <selection activeCell="H9" sqref="H9"/>
    </sheetView>
  </sheetViews>
  <sheetFormatPr defaultRowHeight="13.5"/>
  <cols>
    <col min="1" max="1" width="2.25" style="53" customWidth="1"/>
    <col min="2" max="2" width="3.125" customWidth="1"/>
    <col min="3" max="3" width="24.25" customWidth="1"/>
    <col min="4" max="4" width="9.125" customWidth="1"/>
    <col min="5" max="34" width="6" customWidth="1"/>
  </cols>
  <sheetData>
    <row r="2" spans="1:35" s="268" customFormat="1" ht="36">
      <c r="A2" s="267"/>
      <c r="B2" s="269" t="s">
        <v>104</v>
      </c>
      <c r="C2" s="270" t="s">
        <v>105</v>
      </c>
      <c r="D2" s="270" t="s">
        <v>943</v>
      </c>
      <c r="E2" s="271">
        <v>43344</v>
      </c>
      <c r="F2" s="271">
        <v>43345</v>
      </c>
      <c r="G2" s="271">
        <v>43346</v>
      </c>
      <c r="H2" s="271">
        <v>43347</v>
      </c>
      <c r="I2" s="271">
        <v>43348</v>
      </c>
      <c r="J2" s="271">
        <v>43349</v>
      </c>
      <c r="K2" s="271">
        <v>43350</v>
      </c>
      <c r="L2" s="271">
        <v>43351</v>
      </c>
      <c r="M2" s="271">
        <v>43352</v>
      </c>
      <c r="N2" s="271">
        <v>43353</v>
      </c>
      <c r="O2" s="271">
        <v>43354</v>
      </c>
      <c r="P2" s="271">
        <v>43355</v>
      </c>
      <c r="Q2" s="271">
        <v>43356</v>
      </c>
      <c r="R2" s="271">
        <v>43357</v>
      </c>
      <c r="S2" s="271">
        <v>43358</v>
      </c>
      <c r="T2" s="271">
        <v>43359</v>
      </c>
      <c r="U2" s="271">
        <v>43360</v>
      </c>
      <c r="V2" s="271">
        <v>43361</v>
      </c>
      <c r="W2" s="271">
        <v>43362</v>
      </c>
      <c r="X2" s="271">
        <v>43363</v>
      </c>
      <c r="Y2" s="271">
        <v>43364</v>
      </c>
      <c r="Z2" s="271">
        <v>43365</v>
      </c>
      <c r="AA2" s="271">
        <v>43366</v>
      </c>
      <c r="AB2" s="271">
        <v>43367</v>
      </c>
      <c r="AC2" s="271">
        <v>43368</v>
      </c>
      <c r="AD2" s="271">
        <v>43369</v>
      </c>
      <c r="AE2" s="271">
        <v>43370</v>
      </c>
      <c r="AF2" s="271">
        <v>43371</v>
      </c>
      <c r="AG2" s="271">
        <v>43372</v>
      </c>
      <c r="AH2" s="271">
        <v>43373</v>
      </c>
      <c r="AI2" s="272"/>
    </row>
    <row r="3" spans="1:35" s="75" customFormat="1" ht="24" customHeight="1">
      <c r="A3" s="82"/>
      <c r="B3" s="269">
        <v>1</v>
      </c>
      <c r="C3" s="278" t="s">
        <v>916</v>
      </c>
      <c r="D3" s="283">
        <v>5</v>
      </c>
      <c r="E3" s="273"/>
      <c r="F3" s="273"/>
      <c r="G3" s="273"/>
      <c r="H3" s="273"/>
      <c r="I3" s="273"/>
      <c r="J3" s="273"/>
      <c r="K3" s="273"/>
      <c r="L3" s="273"/>
      <c r="M3" s="273"/>
      <c r="N3" s="276"/>
      <c r="O3" s="273"/>
      <c r="P3" s="273"/>
      <c r="Q3" s="273"/>
      <c r="R3" s="273"/>
      <c r="S3" s="273"/>
      <c r="T3" s="273"/>
      <c r="U3" s="273"/>
      <c r="V3" s="273"/>
      <c r="W3" s="273"/>
      <c r="X3" s="273"/>
      <c r="Y3" s="273"/>
      <c r="Z3" s="273"/>
      <c r="AA3" s="273"/>
      <c r="AB3" s="273"/>
      <c r="AC3" s="273"/>
      <c r="AD3" s="273"/>
      <c r="AE3" s="273"/>
      <c r="AF3" s="273"/>
      <c r="AG3" s="273"/>
      <c r="AH3" s="273"/>
      <c r="AI3" s="273"/>
    </row>
    <row r="4" spans="1:35" s="75" customFormat="1" ht="24" customHeight="1">
      <c r="A4" s="82"/>
      <c r="B4" s="269">
        <v>2</v>
      </c>
      <c r="C4" s="279" t="s">
        <v>899</v>
      </c>
      <c r="D4" s="284">
        <v>1</v>
      </c>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row>
    <row r="5" spans="1:35" s="75" customFormat="1" ht="24" customHeight="1">
      <c r="A5" s="82"/>
      <c r="B5" s="269">
        <v>3</v>
      </c>
      <c r="C5" s="279" t="s">
        <v>917</v>
      </c>
      <c r="D5" s="284">
        <v>1</v>
      </c>
      <c r="E5" s="273"/>
      <c r="F5" s="273"/>
      <c r="G5" s="273"/>
      <c r="H5" s="273"/>
      <c r="I5" s="273"/>
      <c r="J5" s="273"/>
      <c r="K5" s="273"/>
      <c r="L5" s="273"/>
      <c r="M5" s="273"/>
      <c r="N5" s="273"/>
      <c r="O5" s="273"/>
      <c r="P5" s="273"/>
      <c r="Q5" s="273"/>
      <c r="R5" s="273"/>
      <c r="S5" s="273"/>
      <c r="T5" s="273"/>
      <c r="U5" s="273"/>
      <c r="V5" s="273"/>
      <c r="W5" s="273"/>
      <c r="X5" s="273"/>
      <c r="Y5" s="273"/>
      <c r="Z5" s="273"/>
      <c r="AA5" s="273"/>
      <c r="AB5" s="273"/>
      <c r="AC5" s="273"/>
      <c r="AD5" s="273"/>
      <c r="AE5" s="273"/>
      <c r="AF5" s="273"/>
      <c r="AG5" s="273"/>
      <c r="AH5" s="273"/>
      <c r="AI5" s="273"/>
    </row>
    <row r="6" spans="1:35" s="75" customFormat="1" ht="24" customHeight="1">
      <c r="A6" s="82"/>
      <c r="B6" s="269">
        <v>4</v>
      </c>
      <c r="C6" s="279" t="s">
        <v>917</v>
      </c>
      <c r="D6" s="284">
        <v>1</v>
      </c>
      <c r="E6" s="273"/>
      <c r="F6" s="273"/>
      <c r="G6" s="273"/>
      <c r="H6" s="273"/>
      <c r="I6" s="273"/>
      <c r="J6" s="273"/>
      <c r="K6" s="273"/>
      <c r="L6" s="273"/>
      <c r="M6" s="273"/>
      <c r="N6" s="273"/>
      <c r="O6" s="273"/>
      <c r="P6" s="273"/>
      <c r="Q6" s="273"/>
      <c r="R6" s="273"/>
      <c r="S6" s="273"/>
      <c r="T6" s="273"/>
      <c r="U6" s="273"/>
      <c r="V6" s="273"/>
      <c r="W6" s="273"/>
      <c r="X6" s="273"/>
      <c r="Y6" s="273"/>
      <c r="Z6" s="273"/>
      <c r="AA6" s="273"/>
      <c r="AB6" s="273"/>
      <c r="AC6" s="273"/>
      <c r="AD6" s="273"/>
      <c r="AE6" s="273"/>
      <c r="AF6" s="273"/>
      <c r="AG6" s="273"/>
      <c r="AH6" s="273"/>
      <c r="AI6" s="273"/>
    </row>
    <row r="7" spans="1:35" s="75" customFormat="1" ht="24" customHeight="1">
      <c r="A7" s="82"/>
      <c r="B7" s="269">
        <v>5</v>
      </c>
      <c r="C7" s="279" t="s">
        <v>26</v>
      </c>
      <c r="D7" s="284">
        <v>1</v>
      </c>
      <c r="E7" s="273"/>
      <c r="F7" s="273"/>
      <c r="G7" s="273"/>
      <c r="H7" s="273"/>
      <c r="I7" s="273"/>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row>
    <row r="8" spans="1:35" s="75" customFormat="1" ht="24" customHeight="1">
      <c r="A8" s="82"/>
      <c r="B8" s="269">
        <v>6</v>
      </c>
      <c r="C8" s="280" t="s">
        <v>918</v>
      </c>
      <c r="D8" s="285">
        <v>13</v>
      </c>
      <c r="E8" s="273"/>
      <c r="F8" s="273"/>
      <c r="G8" s="273"/>
      <c r="H8" s="273"/>
      <c r="I8" s="273"/>
      <c r="J8" s="273"/>
      <c r="K8" s="273"/>
      <c r="L8" s="273"/>
      <c r="M8" s="273"/>
      <c r="N8" s="273"/>
      <c r="O8" s="273"/>
      <c r="P8" s="273"/>
      <c r="Q8" s="273"/>
      <c r="R8" s="273"/>
      <c r="S8" s="273"/>
      <c r="T8" s="273"/>
      <c r="U8" s="273"/>
      <c r="V8" s="273"/>
      <c r="W8" s="273"/>
      <c r="X8" s="273"/>
      <c r="Y8" s="273"/>
      <c r="Z8" s="273"/>
      <c r="AA8" s="273"/>
      <c r="AB8" s="273"/>
      <c r="AC8" s="273"/>
      <c r="AD8" s="273"/>
      <c r="AE8" s="273"/>
      <c r="AF8" s="273"/>
      <c r="AG8" s="273"/>
      <c r="AH8" s="273"/>
      <c r="AI8" s="273"/>
    </row>
    <row r="9" spans="1:35" s="75" customFormat="1" ht="24" customHeight="1">
      <c r="A9" s="82"/>
      <c r="B9" s="269">
        <v>7</v>
      </c>
      <c r="C9" s="280" t="s">
        <v>900</v>
      </c>
      <c r="D9" s="285">
        <v>4</v>
      </c>
      <c r="E9" s="273"/>
      <c r="F9" s="273"/>
      <c r="G9" s="273"/>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row>
    <row r="10" spans="1:35" s="75" customFormat="1" ht="24" customHeight="1">
      <c r="A10" s="82"/>
      <c r="B10" s="269">
        <v>8</v>
      </c>
      <c r="C10" s="280" t="s">
        <v>919</v>
      </c>
      <c r="D10" s="285">
        <v>21</v>
      </c>
      <c r="E10" s="273"/>
      <c r="F10" s="273"/>
      <c r="G10" s="273"/>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row>
    <row r="11" spans="1:35" s="75" customFormat="1" ht="24" customHeight="1">
      <c r="A11" s="82"/>
      <c r="B11" s="269">
        <v>9</v>
      </c>
      <c r="C11" s="280" t="s">
        <v>920</v>
      </c>
      <c r="D11" s="285">
        <v>1</v>
      </c>
      <c r="E11" s="273"/>
      <c r="F11" s="273"/>
      <c r="G11" s="273"/>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row>
    <row r="12" spans="1:35" s="75" customFormat="1" ht="24" customHeight="1">
      <c r="A12" s="82"/>
      <c r="B12" s="269">
        <v>10</v>
      </c>
      <c r="C12" s="280" t="s">
        <v>921</v>
      </c>
      <c r="D12" s="285">
        <v>3</v>
      </c>
      <c r="E12" s="273"/>
      <c r="F12" s="273"/>
      <c r="G12" s="273"/>
      <c r="H12" s="273"/>
      <c r="I12" s="273"/>
      <c r="J12" s="273"/>
      <c r="K12" s="273"/>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row>
    <row r="13" spans="1:35" s="75" customFormat="1" ht="24" customHeight="1">
      <c r="A13" s="82"/>
      <c r="B13" s="269">
        <v>11</v>
      </c>
      <c r="C13" s="280" t="s">
        <v>922</v>
      </c>
      <c r="D13" s="285">
        <v>18</v>
      </c>
      <c r="E13" s="273"/>
      <c r="F13" s="273"/>
      <c r="G13" s="273"/>
      <c r="H13" s="273"/>
      <c r="I13" s="273"/>
      <c r="J13" s="273"/>
      <c r="K13" s="273"/>
      <c r="L13" s="273"/>
      <c r="M13" s="273"/>
      <c r="N13" s="273"/>
      <c r="O13" s="273"/>
      <c r="P13" s="273"/>
      <c r="Q13" s="273"/>
      <c r="R13" s="273"/>
      <c r="S13" s="273"/>
      <c r="T13" s="273"/>
      <c r="U13" s="273"/>
      <c r="V13" s="276"/>
      <c r="W13" s="273"/>
      <c r="X13" s="273"/>
      <c r="Y13" s="273"/>
      <c r="Z13" s="273"/>
      <c r="AA13" s="273"/>
      <c r="AB13" s="273"/>
      <c r="AC13" s="273"/>
      <c r="AD13" s="273"/>
      <c r="AE13" s="273"/>
      <c r="AF13" s="273"/>
      <c r="AG13" s="273"/>
      <c r="AH13" s="273"/>
      <c r="AI13" s="273"/>
    </row>
    <row r="14" spans="1:35" s="75" customFormat="1" ht="24" customHeight="1">
      <c r="A14" s="82"/>
      <c r="B14" s="269">
        <v>12</v>
      </c>
      <c r="C14" s="281" t="s">
        <v>923</v>
      </c>
      <c r="D14" s="286">
        <v>6</v>
      </c>
      <c r="E14" s="273"/>
      <c r="F14" s="273"/>
      <c r="G14" s="273"/>
      <c r="H14" s="273"/>
      <c r="I14" s="273"/>
      <c r="J14" s="273"/>
      <c r="K14" s="273"/>
      <c r="L14" s="273"/>
      <c r="M14" s="273"/>
      <c r="N14" s="273"/>
      <c r="O14" s="273"/>
      <c r="P14" s="273"/>
      <c r="Q14" s="273"/>
      <c r="R14" s="273"/>
      <c r="S14" s="273"/>
      <c r="T14" s="273"/>
      <c r="U14" s="273"/>
      <c r="V14" s="276"/>
      <c r="W14" s="273"/>
      <c r="X14" s="273"/>
      <c r="Y14" s="273"/>
      <c r="Z14" s="273"/>
      <c r="AA14" s="273"/>
      <c r="AB14" s="273"/>
      <c r="AC14" s="273"/>
      <c r="AD14" s="273"/>
      <c r="AE14" s="273"/>
      <c r="AF14" s="273"/>
      <c r="AG14" s="273"/>
      <c r="AH14" s="273"/>
      <c r="AI14" s="273"/>
    </row>
    <row r="15" spans="1:35" s="75" customFormat="1" ht="24" customHeight="1">
      <c r="A15" s="82"/>
      <c r="B15" s="269">
        <v>13</v>
      </c>
      <c r="C15" s="280" t="s">
        <v>924</v>
      </c>
      <c r="D15" s="285">
        <v>13</v>
      </c>
      <c r="E15" s="273"/>
      <c r="F15" s="273"/>
      <c r="G15" s="273"/>
      <c r="H15" s="273"/>
      <c r="I15" s="273"/>
      <c r="J15" s="273"/>
      <c r="K15" s="273"/>
      <c r="L15" s="273"/>
      <c r="M15" s="273"/>
      <c r="N15" s="273"/>
      <c r="O15" s="273"/>
      <c r="P15" s="273"/>
      <c r="Q15" s="273"/>
      <c r="R15" s="276"/>
      <c r="S15" s="273"/>
      <c r="T15" s="273"/>
      <c r="U15" s="273"/>
      <c r="V15" s="273"/>
      <c r="W15" s="273"/>
      <c r="X15" s="273"/>
      <c r="Y15" s="273"/>
      <c r="Z15" s="273"/>
      <c r="AA15" s="273"/>
      <c r="AB15" s="273"/>
      <c r="AC15" s="273"/>
      <c r="AD15" s="273"/>
      <c r="AE15" s="273"/>
      <c r="AF15" s="273"/>
      <c r="AG15" s="273"/>
      <c r="AH15" s="273"/>
      <c r="AI15" s="273"/>
    </row>
    <row r="16" spans="1:35" s="75" customFormat="1" ht="24" customHeight="1">
      <c r="A16" s="82"/>
      <c r="B16" s="269">
        <v>14</v>
      </c>
      <c r="C16" s="280" t="s">
        <v>925</v>
      </c>
      <c r="D16" s="285">
        <v>1</v>
      </c>
      <c r="E16" s="273"/>
      <c r="F16" s="273"/>
      <c r="G16" s="273"/>
      <c r="H16" s="273"/>
      <c r="I16" s="273"/>
      <c r="J16" s="273"/>
      <c r="K16" s="273"/>
      <c r="L16" s="273"/>
      <c r="M16" s="273"/>
      <c r="N16" s="273"/>
      <c r="O16" s="273"/>
      <c r="P16" s="273"/>
      <c r="Q16" s="273"/>
      <c r="R16" s="276"/>
      <c r="S16" s="273"/>
      <c r="T16" s="273"/>
      <c r="U16" s="273"/>
      <c r="V16" s="273"/>
      <c r="W16" s="273"/>
      <c r="X16" s="273"/>
      <c r="Y16" s="273"/>
      <c r="Z16" s="273"/>
      <c r="AA16" s="273"/>
      <c r="AB16" s="273"/>
      <c r="AC16" s="273"/>
      <c r="AD16" s="273"/>
      <c r="AE16" s="273"/>
      <c r="AF16" s="273"/>
      <c r="AG16" s="273"/>
      <c r="AH16" s="273"/>
      <c r="AI16" s="273"/>
    </row>
    <row r="17" spans="1:35" s="75" customFormat="1" ht="24" customHeight="1">
      <c r="A17" s="82"/>
      <c r="B17" s="269">
        <v>15</v>
      </c>
      <c r="C17" s="280" t="s">
        <v>926</v>
      </c>
      <c r="D17" s="285">
        <v>5</v>
      </c>
      <c r="E17" s="273"/>
      <c r="F17" s="273"/>
      <c r="G17" s="273"/>
      <c r="H17" s="273"/>
      <c r="I17" s="273"/>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row>
    <row r="18" spans="1:35" s="75" customFormat="1" ht="24" customHeight="1">
      <c r="A18" s="82"/>
      <c r="B18" s="269">
        <v>16</v>
      </c>
      <c r="C18" s="278" t="s">
        <v>212</v>
      </c>
      <c r="D18" s="283">
        <v>18</v>
      </c>
      <c r="E18" s="273"/>
      <c r="F18" s="273"/>
      <c r="G18" s="273"/>
      <c r="H18" s="273"/>
      <c r="I18" s="273"/>
      <c r="J18" s="273"/>
      <c r="K18" s="273"/>
      <c r="L18" s="273"/>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row>
    <row r="19" spans="1:35" s="75" customFormat="1" ht="24" customHeight="1">
      <c r="A19" s="82"/>
      <c r="B19" s="269">
        <v>17</v>
      </c>
      <c r="C19" s="278" t="s">
        <v>927</v>
      </c>
      <c r="D19" s="283">
        <v>20</v>
      </c>
      <c r="E19" s="273"/>
      <c r="F19" s="273"/>
      <c r="G19" s="273"/>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row>
    <row r="20" spans="1:35" s="75" customFormat="1" ht="24" customHeight="1">
      <c r="A20" s="82"/>
      <c r="B20" s="269">
        <v>18</v>
      </c>
      <c r="C20" s="280" t="s">
        <v>928</v>
      </c>
      <c r="D20" s="285">
        <v>5</v>
      </c>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row>
    <row r="21" spans="1:35" s="75" customFormat="1" ht="24" customHeight="1">
      <c r="A21" s="82"/>
      <c r="B21" s="269">
        <v>19</v>
      </c>
      <c r="C21" s="280" t="s">
        <v>929</v>
      </c>
      <c r="D21" s="285">
        <v>9</v>
      </c>
      <c r="E21" s="273"/>
      <c r="F21" s="273"/>
      <c r="G21" s="273"/>
      <c r="H21" s="273"/>
      <c r="I21" s="273"/>
      <c r="J21" s="273"/>
      <c r="K21" s="273"/>
      <c r="L21" s="273"/>
      <c r="M21" s="273"/>
      <c r="N21" s="273"/>
      <c r="O21" s="273"/>
      <c r="P21" s="273"/>
      <c r="Q21" s="273"/>
      <c r="R21" s="273"/>
      <c r="S21" s="273"/>
      <c r="T21" s="273"/>
      <c r="U21" s="273"/>
      <c r="V21" s="273"/>
      <c r="W21" s="273"/>
      <c r="X21" s="276"/>
      <c r="Y21" s="273"/>
      <c r="Z21" s="273"/>
      <c r="AA21" s="273"/>
      <c r="AB21" s="273"/>
      <c r="AC21" s="273"/>
      <c r="AD21" s="273"/>
      <c r="AE21" s="273"/>
      <c r="AF21" s="273"/>
      <c r="AG21" s="273"/>
      <c r="AH21" s="273"/>
      <c r="AI21" s="273"/>
    </row>
    <row r="22" spans="1:35" s="75" customFormat="1" ht="24" customHeight="1">
      <c r="A22" s="82"/>
      <c r="B22" s="269">
        <v>20</v>
      </c>
      <c r="C22" s="280" t="s">
        <v>929</v>
      </c>
      <c r="D22" s="285">
        <v>9</v>
      </c>
      <c r="E22" s="273"/>
      <c r="F22" s="273"/>
      <c r="G22" s="273"/>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row>
    <row r="23" spans="1:35" s="75" customFormat="1" ht="24" customHeight="1">
      <c r="A23" s="82"/>
      <c r="B23" s="269">
        <v>21</v>
      </c>
      <c r="C23" s="280" t="s">
        <v>930</v>
      </c>
      <c r="D23" s="285">
        <v>18</v>
      </c>
      <c r="E23" s="273"/>
      <c r="F23" s="273"/>
      <c r="G23" s="273"/>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row>
    <row r="24" spans="1:35" s="75" customFormat="1" ht="24" customHeight="1">
      <c r="A24" s="82"/>
      <c r="B24" s="269">
        <v>22</v>
      </c>
      <c r="C24" s="280" t="s">
        <v>931</v>
      </c>
      <c r="D24" s="285">
        <v>21</v>
      </c>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row>
    <row r="25" spans="1:35" s="75" customFormat="1" ht="24" customHeight="1">
      <c r="A25" s="82"/>
      <c r="B25" s="269">
        <v>23</v>
      </c>
      <c r="C25" s="282" t="s">
        <v>932</v>
      </c>
      <c r="D25" s="283">
        <v>1</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6"/>
      <c r="AG25" s="273"/>
      <c r="AH25" s="273"/>
      <c r="AI25" s="273"/>
    </row>
    <row r="26" spans="1:35" s="75" customFormat="1" ht="24" customHeight="1">
      <c r="A26" s="82"/>
      <c r="B26" s="269">
        <v>24</v>
      </c>
      <c r="C26" s="282" t="s">
        <v>933</v>
      </c>
      <c r="D26" s="283">
        <v>1</v>
      </c>
      <c r="E26" s="273"/>
      <c r="F26" s="273"/>
      <c r="G26" s="273"/>
      <c r="H26" s="273"/>
      <c r="I26" s="273"/>
      <c r="J26" s="273"/>
      <c r="K26" s="273"/>
      <c r="L26" s="273"/>
      <c r="M26" s="273"/>
      <c r="N26" s="273"/>
      <c r="O26" s="273"/>
      <c r="P26" s="273"/>
      <c r="Q26" s="273"/>
      <c r="R26" s="273"/>
      <c r="S26" s="273"/>
      <c r="T26" s="273"/>
      <c r="U26" s="273"/>
      <c r="V26" s="273"/>
      <c r="W26" s="273"/>
      <c r="X26" s="273"/>
      <c r="Y26" s="273"/>
      <c r="Z26" s="273"/>
      <c r="AA26" s="273"/>
      <c r="AB26" s="273"/>
      <c r="AC26" s="273"/>
      <c r="AD26" s="273"/>
      <c r="AE26" s="276"/>
      <c r="AF26" s="273"/>
      <c r="AG26" s="273"/>
      <c r="AH26" s="273"/>
      <c r="AI26" s="273"/>
    </row>
    <row r="27" spans="1:35" s="75" customFormat="1" ht="24" customHeight="1">
      <c r="A27" s="82"/>
      <c r="B27" s="269">
        <v>25</v>
      </c>
      <c r="C27" s="282" t="s">
        <v>934</v>
      </c>
      <c r="D27" s="283">
        <v>1</v>
      </c>
      <c r="E27" s="273"/>
      <c r="F27" s="273"/>
      <c r="G27" s="273"/>
      <c r="H27" s="273"/>
      <c r="I27" s="273"/>
      <c r="J27" s="273"/>
      <c r="K27" s="273"/>
      <c r="L27" s="273"/>
      <c r="M27" s="273"/>
      <c r="N27" s="273"/>
      <c r="O27" s="273"/>
      <c r="P27" s="273"/>
      <c r="Q27" s="273"/>
      <c r="R27" s="273"/>
      <c r="S27" s="273"/>
      <c r="T27" s="273"/>
      <c r="U27" s="273"/>
      <c r="V27" s="276"/>
      <c r="W27" s="273"/>
      <c r="X27" s="273"/>
      <c r="Y27" s="273"/>
      <c r="Z27" s="273"/>
      <c r="AA27" s="273"/>
      <c r="AB27" s="273"/>
      <c r="AC27" s="273"/>
      <c r="AD27" s="273"/>
      <c r="AE27" s="276"/>
      <c r="AF27" s="273"/>
      <c r="AG27" s="273"/>
      <c r="AH27" s="273"/>
      <c r="AI27" s="273"/>
    </row>
    <row r="28" spans="1:35" s="75" customFormat="1" ht="24" customHeight="1">
      <c r="A28" s="82"/>
      <c r="B28" s="269">
        <v>26</v>
      </c>
      <c r="C28" s="282" t="s">
        <v>820</v>
      </c>
      <c r="D28" s="283">
        <v>1</v>
      </c>
      <c r="E28" s="273"/>
      <c r="F28" s="273"/>
      <c r="G28" s="273"/>
      <c r="H28" s="273"/>
      <c r="I28" s="273"/>
      <c r="J28" s="273"/>
      <c r="K28" s="273"/>
      <c r="L28" s="273"/>
      <c r="M28" s="273"/>
      <c r="N28" s="273"/>
      <c r="O28" s="273"/>
      <c r="P28" s="273"/>
      <c r="Q28" s="273"/>
      <c r="R28" s="273"/>
      <c r="S28" s="273"/>
      <c r="T28" s="273"/>
      <c r="U28" s="273"/>
      <c r="V28" s="276"/>
      <c r="W28" s="273"/>
      <c r="X28" s="273"/>
      <c r="Y28" s="273"/>
      <c r="Z28" s="273"/>
      <c r="AA28" s="273"/>
      <c r="AB28" s="273"/>
      <c r="AC28" s="273"/>
      <c r="AD28" s="273"/>
      <c r="AE28" s="276"/>
      <c r="AF28" s="273"/>
      <c r="AG28" s="273"/>
      <c r="AH28" s="273"/>
      <c r="AI28" s="273"/>
    </row>
    <row r="29" spans="1:35" s="75" customFormat="1" ht="24" customHeight="1">
      <c r="A29" s="82"/>
      <c r="B29" s="269">
        <v>27</v>
      </c>
      <c r="C29" s="278" t="s">
        <v>935</v>
      </c>
      <c r="D29" s="283">
        <v>7</v>
      </c>
      <c r="E29" s="273"/>
      <c r="F29" s="273"/>
      <c r="G29" s="273"/>
      <c r="H29" s="273"/>
      <c r="I29" s="273"/>
      <c r="J29" s="273"/>
      <c r="K29" s="273"/>
      <c r="L29" s="273"/>
      <c r="M29" s="273"/>
      <c r="N29" s="273"/>
      <c r="O29" s="273"/>
      <c r="P29" s="273"/>
      <c r="Q29" s="273"/>
      <c r="R29" s="273"/>
      <c r="S29" s="273"/>
      <c r="T29" s="273"/>
      <c r="U29" s="273"/>
      <c r="V29" s="273"/>
      <c r="W29" s="273"/>
      <c r="X29" s="273"/>
      <c r="Y29" s="273"/>
      <c r="Z29" s="273"/>
      <c r="AA29" s="273"/>
      <c r="AB29" s="273"/>
      <c r="AC29" s="273"/>
      <c r="AD29" s="273"/>
      <c r="AE29" s="273"/>
      <c r="AF29" s="273"/>
      <c r="AG29" s="273"/>
      <c r="AH29" s="273"/>
      <c r="AI29" s="273"/>
    </row>
    <row r="30" spans="1:35" s="75" customFormat="1" ht="24" customHeight="1">
      <c r="A30" s="82"/>
      <c r="B30" s="269">
        <v>28</v>
      </c>
      <c r="C30" s="282" t="s">
        <v>936</v>
      </c>
      <c r="D30" s="283">
        <v>1</v>
      </c>
      <c r="E30" s="273"/>
      <c r="F30" s="273"/>
      <c r="G30" s="273"/>
      <c r="H30" s="273"/>
      <c r="I30" s="273"/>
      <c r="J30" s="273"/>
      <c r="K30" s="273"/>
      <c r="L30" s="273"/>
      <c r="M30" s="273"/>
      <c r="N30" s="273"/>
      <c r="O30" s="273"/>
      <c r="P30" s="273"/>
      <c r="Q30" s="273"/>
      <c r="R30" s="273"/>
      <c r="S30" s="273"/>
      <c r="T30" s="273"/>
      <c r="U30" s="273"/>
      <c r="V30" s="276"/>
      <c r="W30" s="273"/>
      <c r="X30" s="273"/>
      <c r="Y30" s="273"/>
      <c r="Z30" s="273"/>
      <c r="AA30" s="273"/>
      <c r="AB30" s="273"/>
      <c r="AC30" s="273"/>
      <c r="AD30" s="273"/>
      <c r="AE30" s="273"/>
      <c r="AF30" s="273"/>
      <c r="AG30" s="273"/>
      <c r="AH30" s="273"/>
      <c r="AI30" s="273"/>
    </row>
    <row r="31" spans="1:35" s="75" customFormat="1" ht="24" customHeight="1">
      <c r="A31" s="82"/>
      <c r="B31" s="269">
        <v>29</v>
      </c>
      <c r="C31" s="282" t="s">
        <v>30</v>
      </c>
      <c r="D31" s="283">
        <v>4</v>
      </c>
      <c r="E31" s="273"/>
      <c r="F31" s="273"/>
      <c r="G31" s="273"/>
      <c r="H31" s="273"/>
      <c r="I31" s="273"/>
      <c r="J31" s="273"/>
      <c r="K31" s="273"/>
      <c r="L31" s="273"/>
      <c r="M31" s="273"/>
      <c r="N31" s="273"/>
      <c r="O31" s="273"/>
      <c r="P31" s="273"/>
      <c r="Q31" s="273"/>
      <c r="R31" s="273"/>
      <c r="S31" s="273"/>
      <c r="T31" s="273"/>
      <c r="U31" s="273"/>
      <c r="V31" s="276"/>
      <c r="W31" s="273"/>
      <c r="X31" s="273"/>
      <c r="Y31" s="273"/>
      <c r="Z31" s="273"/>
      <c r="AA31" s="273"/>
      <c r="AB31" s="273"/>
      <c r="AC31" s="273"/>
      <c r="AD31" s="273"/>
      <c r="AE31" s="273"/>
      <c r="AF31" s="273"/>
      <c r="AG31" s="273"/>
      <c r="AH31" s="273"/>
      <c r="AI31" s="273"/>
    </row>
    <row r="32" spans="1:35" s="75" customFormat="1" ht="24" customHeight="1">
      <c r="A32" s="82"/>
      <c r="B32" s="269">
        <v>30</v>
      </c>
      <c r="C32" s="282" t="s">
        <v>937</v>
      </c>
      <c r="D32" s="283">
        <v>1</v>
      </c>
      <c r="E32" s="273"/>
      <c r="F32" s="273"/>
      <c r="G32" s="273"/>
      <c r="H32" s="273"/>
      <c r="I32" s="273"/>
      <c r="J32" s="273"/>
      <c r="K32" s="273"/>
      <c r="L32" s="273"/>
      <c r="M32" s="273"/>
      <c r="N32" s="273"/>
      <c r="O32" s="273"/>
      <c r="P32" s="273"/>
      <c r="Q32" s="273"/>
      <c r="R32" s="273"/>
      <c r="S32" s="273"/>
      <c r="T32" s="273"/>
      <c r="U32" s="273"/>
      <c r="V32" s="276"/>
      <c r="W32" s="273"/>
      <c r="X32" s="273"/>
      <c r="Y32" s="273"/>
      <c r="Z32" s="273"/>
      <c r="AA32" s="273"/>
      <c r="AB32" s="273"/>
      <c r="AC32" s="273"/>
      <c r="AD32" s="273"/>
      <c r="AE32" s="273"/>
      <c r="AF32" s="273"/>
      <c r="AG32" s="273"/>
      <c r="AH32" s="273"/>
      <c r="AI32" s="273"/>
    </row>
    <row r="33" spans="1:35" s="75" customFormat="1" ht="24" customHeight="1">
      <c r="A33" s="82"/>
      <c r="B33" s="269">
        <v>31</v>
      </c>
      <c r="C33" s="282" t="s">
        <v>938</v>
      </c>
      <c r="D33" s="283">
        <v>1</v>
      </c>
      <c r="E33" s="273"/>
      <c r="F33" s="273"/>
      <c r="G33" s="273"/>
      <c r="H33" s="273"/>
      <c r="I33" s="273"/>
      <c r="J33" s="273"/>
      <c r="K33" s="273"/>
      <c r="L33" s="273"/>
      <c r="M33" s="273"/>
      <c r="N33" s="273"/>
      <c r="O33" s="273"/>
      <c r="P33" s="273"/>
      <c r="Q33" s="273"/>
      <c r="R33" s="273"/>
      <c r="S33" s="273"/>
      <c r="T33" s="273"/>
      <c r="U33" s="273"/>
      <c r="V33" s="276"/>
      <c r="W33" s="273"/>
      <c r="X33" s="273"/>
      <c r="Y33" s="273"/>
      <c r="Z33" s="273"/>
      <c r="AA33" s="273"/>
      <c r="AB33" s="273"/>
      <c r="AC33" s="273"/>
      <c r="AD33" s="273"/>
      <c r="AE33" s="273"/>
      <c r="AF33" s="273"/>
      <c r="AG33" s="273"/>
      <c r="AH33" s="273"/>
      <c r="AI33" s="273"/>
    </row>
    <row r="34" spans="1:35" s="75" customFormat="1" ht="24" customHeight="1">
      <c r="A34" s="82"/>
      <c r="B34" s="269">
        <v>32</v>
      </c>
      <c r="C34" s="281" t="s">
        <v>939</v>
      </c>
      <c r="D34" s="286">
        <v>1</v>
      </c>
      <c r="E34" s="273"/>
      <c r="F34" s="273"/>
      <c r="G34" s="273"/>
      <c r="H34" s="273"/>
      <c r="I34" s="273"/>
      <c r="J34" s="273"/>
      <c r="K34" s="273"/>
      <c r="L34" s="273"/>
      <c r="M34" s="273"/>
      <c r="N34" s="276"/>
      <c r="O34" s="273"/>
      <c r="P34" s="273"/>
      <c r="Q34" s="273"/>
      <c r="R34" s="273"/>
      <c r="S34" s="273"/>
      <c r="T34" s="273"/>
      <c r="U34" s="273"/>
      <c r="V34" s="276"/>
      <c r="W34" s="273"/>
      <c r="X34" s="273"/>
      <c r="Y34" s="273"/>
      <c r="Z34" s="273"/>
      <c r="AA34" s="273"/>
      <c r="AB34" s="273"/>
      <c r="AC34" s="273"/>
      <c r="AD34" s="273"/>
      <c r="AE34" s="273"/>
      <c r="AF34" s="273"/>
      <c r="AG34" s="273"/>
      <c r="AH34" s="273"/>
      <c r="AI34" s="273"/>
    </row>
    <row r="35" spans="1:35" s="75" customFormat="1" ht="24" customHeight="1">
      <c r="A35" s="82"/>
      <c r="B35" s="269">
        <v>33</v>
      </c>
      <c r="C35" s="277" t="s">
        <v>940</v>
      </c>
      <c r="D35" s="269">
        <v>1</v>
      </c>
      <c r="E35" s="273"/>
      <c r="F35" s="273"/>
      <c r="G35" s="273"/>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row>
    <row r="36" spans="1:35" s="75" customFormat="1" ht="24" customHeight="1">
      <c r="A36" s="82"/>
      <c r="B36" s="269">
        <v>34</v>
      </c>
      <c r="C36" s="277" t="s">
        <v>941</v>
      </c>
      <c r="D36" s="269">
        <v>1</v>
      </c>
      <c r="E36" s="273"/>
      <c r="F36" s="273"/>
      <c r="G36" s="273"/>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row>
    <row r="37" spans="1:35" s="75" customFormat="1" ht="24" customHeight="1">
      <c r="A37" s="82"/>
      <c r="B37" s="269">
        <v>35</v>
      </c>
      <c r="C37" s="277" t="s">
        <v>942</v>
      </c>
      <c r="D37" s="269">
        <v>1</v>
      </c>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row>
    <row r="38" spans="1:35" s="75" customFormat="1" ht="20.100000000000001" customHeight="1">
      <c r="A38" s="82"/>
    </row>
    <row r="39" spans="1:35" s="75" customFormat="1" ht="20.100000000000001" customHeight="1">
      <c r="A39" s="82"/>
    </row>
    <row r="40" spans="1:35" s="75" customFormat="1" ht="20.100000000000001" customHeight="1">
      <c r="A40" s="82"/>
    </row>
    <row r="41" spans="1:35" s="75" customFormat="1" ht="20.100000000000001" customHeight="1">
      <c r="A41" s="82"/>
    </row>
    <row r="42" spans="1:35" s="75" customFormat="1" ht="20.100000000000001" customHeight="1">
      <c r="A42" s="82"/>
    </row>
    <row r="43" spans="1:35" s="75" customFormat="1" ht="20.100000000000001" customHeight="1">
      <c r="A43" s="82"/>
    </row>
    <row r="44" spans="1:35" s="75" customFormat="1" ht="20.100000000000001" customHeight="1">
      <c r="A44" s="82"/>
    </row>
    <row r="45" spans="1:35" s="75" customFormat="1" ht="20.100000000000001" customHeight="1">
      <c r="A45" s="82"/>
    </row>
    <row r="46" spans="1:35" s="75" customFormat="1" ht="20.100000000000001" customHeight="1">
      <c r="A46" s="82"/>
    </row>
    <row r="47" spans="1:35" s="75" customFormat="1" ht="20.100000000000001" customHeight="1">
      <c r="A47" s="82"/>
    </row>
    <row r="48" spans="1:35" s="75" customFormat="1" ht="20.100000000000001" customHeight="1">
      <c r="A48" s="82"/>
    </row>
    <row r="49" spans="1:1" s="75" customFormat="1" ht="20.100000000000001" customHeight="1">
      <c r="A49" s="82"/>
    </row>
    <row r="50" spans="1:1" s="75" customFormat="1" ht="20.100000000000001" customHeight="1">
      <c r="A50" s="82"/>
    </row>
    <row r="51" spans="1:1" s="75" customFormat="1" ht="20.100000000000001" customHeight="1">
      <c r="A51" s="82"/>
    </row>
    <row r="52" spans="1:1" s="75" customFormat="1" ht="20.100000000000001" customHeight="1">
      <c r="A52" s="82"/>
    </row>
    <row r="53" spans="1:1" s="75" customFormat="1" ht="20.100000000000001" customHeight="1">
      <c r="A53" s="82"/>
    </row>
    <row r="54" spans="1:1" s="75" customFormat="1" ht="20.100000000000001" customHeight="1">
      <c r="A54" s="82"/>
    </row>
    <row r="55" spans="1:1" s="75" customFormat="1" ht="20.100000000000001" customHeight="1">
      <c r="A55" s="82"/>
    </row>
    <row r="56" spans="1:1" s="75" customFormat="1" ht="20.100000000000001" customHeight="1">
      <c r="A56" s="82"/>
    </row>
    <row r="57" spans="1:1" s="75" customFormat="1" ht="20.100000000000001" customHeight="1">
      <c r="A57" s="82"/>
    </row>
    <row r="58" spans="1:1" s="75" customFormat="1" ht="20.100000000000001" customHeight="1">
      <c r="A58" s="82"/>
    </row>
    <row r="59" spans="1:1" s="75" customFormat="1" ht="20.100000000000001" customHeight="1">
      <c r="A59" s="82"/>
    </row>
    <row r="60" spans="1:1" s="75" customFormat="1" ht="20.100000000000001" customHeight="1">
      <c r="A60" s="82"/>
    </row>
    <row r="61" spans="1:1" s="75" customFormat="1" ht="20.100000000000001" customHeight="1">
      <c r="A61" s="82"/>
    </row>
    <row r="62" spans="1:1" s="75" customFormat="1" ht="20.100000000000001" customHeight="1">
      <c r="A62" s="82"/>
    </row>
    <row r="63" spans="1:1" s="75" customFormat="1" ht="20.100000000000001" customHeight="1">
      <c r="A63" s="82"/>
    </row>
    <row r="64" spans="1:1" s="75" customFormat="1" ht="20.100000000000001" customHeight="1">
      <c r="A64" s="82"/>
    </row>
    <row r="65" spans="1:1" s="75" customFormat="1" ht="20.100000000000001" customHeight="1">
      <c r="A65" s="82"/>
    </row>
    <row r="66" spans="1:1" s="75" customFormat="1" ht="20.100000000000001" customHeight="1">
      <c r="A66" s="82"/>
    </row>
    <row r="67" spans="1:1" s="75" customFormat="1" ht="20.100000000000001" customHeight="1">
      <c r="A67" s="82"/>
    </row>
    <row r="68" spans="1:1" s="75" customFormat="1" ht="20.100000000000001" customHeight="1">
      <c r="A68" s="82"/>
    </row>
    <row r="69" spans="1:1" s="75" customFormat="1" ht="20.100000000000001" customHeight="1">
      <c r="A69" s="82"/>
    </row>
    <row r="70" spans="1:1" s="75" customFormat="1" ht="20.100000000000001" customHeight="1">
      <c r="A70" s="82"/>
    </row>
    <row r="71" spans="1:1" s="75" customFormat="1" ht="20.100000000000001" customHeight="1">
      <c r="A71" s="82"/>
    </row>
    <row r="72" spans="1:1" s="75" customFormat="1" ht="20.100000000000001" customHeight="1">
      <c r="A72" s="82"/>
    </row>
    <row r="73" spans="1:1" s="75" customFormat="1" ht="20.100000000000001" customHeight="1">
      <c r="A73" s="82"/>
    </row>
    <row r="74" spans="1:1" s="75" customFormat="1" ht="20.100000000000001" customHeight="1">
      <c r="A74" s="82"/>
    </row>
    <row r="75" spans="1:1" s="75" customFormat="1" ht="20.100000000000001" customHeight="1">
      <c r="A75" s="82"/>
    </row>
    <row r="76" spans="1:1" s="75" customFormat="1" ht="20.100000000000001" customHeight="1">
      <c r="A76" s="82"/>
    </row>
    <row r="77" spans="1:1" s="75" customFormat="1" ht="20.100000000000001" customHeight="1">
      <c r="A77" s="82"/>
    </row>
    <row r="78" spans="1:1" s="75" customFormat="1" ht="20.100000000000001" customHeight="1">
      <c r="A78" s="82"/>
    </row>
    <row r="79" spans="1:1" s="75" customFormat="1" ht="20.100000000000001" customHeight="1">
      <c r="A79" s="82"/>
    </row>
    <row r="80" spans="1:1" s="75" customFormat="1" ht="20.100000000000001" customHeight="1">
      <c r="A80" s="82"/>
    </row>
    <row r="81" spans="1:1" s="75" customFormat="1" ht="20.100000000000001" customHeight="1">
      <c r="A81" s="82"/>
    </row>
    <row r="82" spans="1:1" s="75" customFormat="1" ht="20.100000000000001" customHeight="1">
      <c r="A82" s="82"/>
    </row>
    <row r="83" spans="1:1" s="75" customFormat="1" ht="20.100000000000001" customHeight="1">
      <c r="A83" s="82"/>
    </row>
    <row r="84" spans="1:1" s="75" customFormat="1" ht="20.100000000000001" customHeight="1">
      <c r="A84" s="82"/>
    </row>
    <row r="85" spans="1:1" s="75" customFormat="1" ht="20.100000000000001" customHeight="1">
      <c r="A85" s="82"/>
    </row>
    <row r="86" spans="1:1" s="75" customFormat="1" ht="20.100000000000001" customHeight="1">
      <c r="A86" s="82"/>
    </row>
    <row r="87" spans="1:1" s="75" customFormat="1" ht="20.100000000000001" customHeight="1">
      <c r="A87" s="82"/>
    </row>
    <row r="88" spans="1:1" s="75" customFormat="1" ht="20.100000000000001" customHeight="1">
      <c r="A88" s="82"/>
    </row>
    <row r="89" spans="1:1" s="75" customFormat="1" ht="20.100000000000001" customHeight="1">
      <c r="A89" s="82"/>
    </row>
    <row r="90" spans="1:1" s="75" customFormat="1" ht="20.100000000000001" customHeight="1">
      <c r="A90" s="82"/>
    </row>
    <row r="91" spans="1:1" s="75" customFormat="1" ht="20.100000000000001" customHeight="1">
      <c r="A91" s="82"/>
    </row>
    <row r="92" spans="1:1" s="75" customFormat="1" ht="20.100000000000001" customHeight="1">
      <c r="A92" s="82"/>
    </row>
    <row r="93" spans="1:1" s="75" customFormat="1" ht="20.100000000000001" customHeight="1">
      <c r="A93" s="82"/>
    </row>
    <row r="94" spans="1:1" s="75" customFormat="1" ht="20.100000000000001" customHeight="1">
      <c r="A94" s="82"/>
    </row>
    <row r="95" spans="1:1" s="75" customFormat="1" ht="20.100000000000001" customHeight="1">
      <c r="A95" s="82"/>
    </row>
    <row r="96" spans="1:1" s="75" customFormat="1" ht="20.100000000000001" customHeight="1">
      <c r="A96" s="82"/>
    </row>
    <row r="97" spans="1:1" s="75" customFormat="1" ht="20.100000000000001" customHeight="1">
      <c r="A97" s="82"/>
    </row>
    <row r="98" spans="1:1" s="75" customFormat="1" ht="20.100000000000001" customHeight="1">
      <c r="A98" s="82"/>
    </row>
    <row r="99" spans="1:1" s="75" customFormat="1" ht="20.100000000000001" customHeight="1">
      <c r="A99" s="82"/>
    </row>
    <row r="100" spans="1:1" s="75" customFormat="1" ht="20.100000000000001" customHeight="1">
      <c r="A100" s="82"/>
    </row>
    <row r="101" spans="1:1" s="75" customFormat="1" ht="20.100000000000001" customHeight="1">
      <c r="A101" s="82"/>
    </row>
    <row r="102" spans="1:1" s="75" customFormat="1" ht="20.100000000000001" customHeight="1">
      <c r="A102" s="82"/>
    </row>
    <row r="103" spans="1:1" s="75" customFormat="1" ht="20.100000000000001" customHeight="1">
      <c r="A103" s="82"/>
    </row>
    <row r="104" spans="1:1" s="75" customFormat="1" ht="20.100000000000001" customHeight="1">
      <c r="A104" s="82"/>
    </row>
    <row r="105" spans="1:1" s="75" customFormat="1" ht="20.100000000000001" customHeight="1">
      <c r="A105" s="82"/>
    </row>
    <row r="106" spans="1:1" s="75" customFormat="1" ht="20.100000000000001" customHeight="1">
      <c r="A106" s="82"/>
    </row>
    <row r="107" spans="1:1" s="75" customFormat="1" ht="20.100000000000001" customHeight="1">
      <c r="A107" s="82"/>
    </row>
    <row r="108" spans="1:1" s="75" customFormat="1" ht="20.100000000000001" customHeight="1">
      <c r="A108" s="82"/>
    </row>
    <row r="109" spans="1:1" s="75" customFormat="1" ht="20.100000000000001" customHeight="1">
      <c r="A109" s="82"/>
    </row>
    <row r="110" spans="1:1" s="75" customFormat="1" ht="20.100000000000001" customHeight="1">
      <c r="A110" s="82"/>
    </row>
    <row r="111" spans="1:1" s="75" customFormat="1" ht="20.100000000000001" customHeight="1">
      <c r="A111" s="82"/>
    </row>
    <row r="112" spans="1:1" s="75" customFormat="1" ht="20.100000000000001" customHeight="1">
      <c r="A112" s="82"/>
    </row>
    <row r="113" spans="1:1" s="75" customFormat="1" ht="20.100000000000001" customHeight="1">
      <c r="A113" s="82"/>
    </row>
    <row r="114" spans="1:1" s="75" customFormat="1" ht="20.100000000000001" customHeight="1">
      <c r="A114" s="82"/>
    </row>
    <row r="115" spans="1:1" s="75" customFormat="1" ht="20.100000000000001" customHeight="1">
      <c r="A115" s="82"/>
    </row>
    <row r="116" spans="1:1" s="75" customFormat="1" ht="20.100000000000001" customHeight="1">
      <c r="A116" s="82"/>
    </row>
    <row r="117" spans="1:1" s="75" customFormat="1" ht="20.100000000000001" customHeight="1">
      <c r="A117" s="82"/>
    </row>
    <row r="118" spans="1:1" s="75" customFormat="1" ht="20.100000000000001" customHeight="1">
      <c r="A118" s="82"/>
    </row>
    <row r="119" spans="1:1" s="75" customFormat="1" ht="20.100000000000001" customHeight="1">
      <c r="A119" s="82"/>
    </row>
    <row r="120" spans="1:1" s="75" customFormat="1" ht="12">
      <c r="A120" s="82"/>
    </row>
    <row r="121" spans="1:1" s="75" customFormat="1" ht="12">
      <c r="A121" s="82"/>
    </row>
    <row r="122" spans="1:1" s="75" customFormat="1" ht="12">
      <c r="A122" s="82"/>
    </row>
    <row r="123" spans="1:1" s="75" customFormat="1" ht="12">
      <c r="A123" s="82"/>
    </row>
    <row r="124" spans="1:1" s="75" customFormat="1" ht="12">
      <c r="A124" s="82"/>
    </row>
    <row r="125" spans="1:1" s="75" customFormat="1" ht="12">
      <c r="A125" s="82"/>
    </row>
  </sheetData>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66"/>
  <sheetViews>
    <sheetView workbookViewId="0">
      <selection activeCell="G16" sqref="G16"/>
    </sheetView>
  </sheetViews>
  <sheetFormatPr defaultRowHeight="13.5"/>
  <cols>
    <col min="1" max="1" width="2.5" customWidth="1"/>
    <col min="2" max="2" width="8.25" customWidth="1"/>
    <col min="3" max="3" width="7.875" bestFit="1" customWidth="1"/>
    <col min="4" max="4" width="14.75" customWidth="1"/>
    <col min="5" max="5" width="24.5" bestFit="1" customWidth="1"/>
    <col min="6" max="6" width="37.75" customWidth="1"/>
    <col min="7" max="57" width="8.875" style="53"/>
  </cols>
  <sheetData>
    <row r="1" spans="1:6" s="53" customFormat="1"/>
    <row r="2" spans="1:6" s="53" customFormat="1"/>
    <row r="3" spans="1:6" ht="20.25" customHeight="1">
      <c r="A3" s="134" t="s">
        <v>104</v>
      </c>
      <c r="B3" s="134" t="s">
        <v>118</v>
      </c>
      <c r="C3" s="134" t="s">
        <v>117</v>
      </c>
      <c r="D3" s="134" t="s">
        <v>105</v>
      </c>
      <c r="E3" s="134" t="s">
        <v>106</v>
      </c>
      <c r="F3" s="134" t="s">
        <v>107</v>
      </c>
    </row>
    <row r="4" spans="1:6" ht="28.5" customHeight="1">
      <c r="A4" s="718">
        <v>1</v>
      </c>
      <c r="B4" s="719" t="s">
        <v>130</v>
      </c>
      <c r="C4" s="718" t="s">
        <v>45</v>
      </c>
      <c r="D4" s="718" t="s">
        <v>108</v>
      </c>
      <c r="E4" s="132" t="s">
        <v>109</v>
      </c>
      <c r="F4" s="718" t="s">
        <v>111</v>
      </c>
    </row>
    <row r="5" spans="1:6" ht="27.75" customHeight="1">
      <c r="A5" s="718"/>
      <c r="B5" s="719"/>
      <c r="C5" s="718"/>
      <c r="D5" s="718"/>
      <c r="E5" s="132" t="s">
        <v>110</v>
      </c>
      <c r="F5" s="718"/>
    </row>
    <row r="6" spans="1:6" ht="29.25" customHeight="1">
      <c r="A6" s="718">
        <v>2</v>
      </c>
      <c r="B6" s="719" t="s">
        <v>130</v>
      </c>
      <c r="C6" s="718" t="s">
        <v>46</v>
      </c>
      <c r="D6" s="718" t="s">
        <v>112</v>
      </c>
      <c r="E6" s="132" t="s">
        <v>113</v>
      </c>
      <c r="F6" s="718" t="s">
        <v>111</v>
      </c>
    </row>
    <row r="7" spans="1:6" ht="29.25" customHeight="1">
      <c r="A7" s="718"/>
      <c r="B7" s="719"/>
      <c r="C7" s="718"/>
      <c r="D7" s="718"/>
      <c r="E7" s="132" t="s">
        <v>110</v>
      </c>
      <c r="F7" s="718"/>
    </row>
    <row r="8" spans="1:6" ht="28.5" customHeight="1">
      <c r="A8" s="718"/>
      <c r="B8" s="719"/>
      <c r="C8" s="718"/>
      <c r="D8" s="718"/>
      <c r="E8" s="132" t="s">
        <v>114</v>
      </c>
      <c r="F8" s="718"/>
    </row>
    <row r="9" spans="1:6" ht="34.5" customHeight="1">
      <c r="A9" s="102">
        <v>3</v>
      </c>
      <c r="B9" s="133" t="s">
        <v>130</v>
      </c>
      <c r="C9" s="102" t="s">
        <v>46</v>
      </c>
      <c r="D9" s="102" t="s">
        <v>115</v>
      </c>
      <c r="E9" s="132" t="s">
        <v>116</v>
      </c>
      <c r="F9" s="102" t="s">
        <v>111</v>
      </c>
    </row>
    <row r="10" spans="1:6" s="53" customFormat="1"/>
    <row r="11" spans="1:6" s="53" customFormat="1"/>
    <row r="12" spans="1:6" s="53" customFormat="1" ht="20.25" customHeight="1">
      <c r="A12" s="134" t="s">
        <v>104</v>
      </c>
      <c r="B12" s="134" t="s">
        <v>118</v>
      </c>
      <c r="C12" s="134" t="s">
        <v>117</v>
      </c>
      <c r="D12" s="134" t="s">
        <v>105</v>
      </c>
      <c r="E12" s="134" t="s">
        <v>106</v>
      </c>
      <c r="F12" s="134" t="s">
        <v>107</v>
      </c>
    </row>
    <row r="13" spans="1:6" s="53" customFormat="1" ht="39.75" customHeight="1">
      <c r="A13" s="102">
        <v>1</v>
      </c>
      <c r="B13" s="133" t="s">
        <v>129</v>
      </c>
      <c r="C13" s="135" t="s">
        <v>45</v>
      </c>
      <c r="D13" s="136" t="s">
        <v>119</v>
      </c>
      <c r="E13" s="132" t="s">
        <v>120</v>
      </c>
      <c r="F13" s="135" t="s">
        <v>121</v>
      </c>
    </row>
    <row r="14" spans="1:6" s="53" customFormat="1" ht="33.75" customHeight="1">
      <c r="A14" s="102">
        <v>2</v>
      </c>
      <c r="B14" s="133" t="s">
        <v>129</v>
      </c>
      <c r="C14" s="135" t="s">
        <v>45</v>
      </c>
      <c r="D14" s="135" t="s">
        <v>35</v>
      </c>
      <c r="E14" s="137" t="s">
        <v>122</v>
      </c>
      <c r="F14" s="135" t="s">
        <v>121</v>
      </c>
    </row>
    <row r="15" spans="1:6" s="53" customFormat="1" ht="39.75" customHeight="1">
      <c r="A15" s="263">
        <v>3</v>
      </c>
      <c r="B15" s="266">
        <v>43277</v>
      </c>
      <c r="C15" s="135" t="s">
        <v>902</v>
      </c>
      <c r="D15" s="135" t="s">
        <v>866</v>
      </c>
      <c r="E15" s="137" t="s">
        <v>903</v>
      </c>
      <c r="F15" s="135" t="s">
        <v>904</v>
      </c>
    </row>
    <row r="16" spans="1:6" s="53" customFormat="1" ht="39.75" customHeight="1">
      <c r="A16" s="263">
        <v>4</v>
      </c>
      <c r="B16" s="266">
        <v>43278</v>
      </c>
      <c r="C16" s="135" t="s">
        <v>902</v>
      </c>
      <c r="D16" s="135" t="s">
        <v>899</v>
      </c>
      <c r="E16" s="137" t="s">
        <v>905</v>
      </c>
      <c r="F16" s="135" t="s">
        <v>904</v>
      </c>
    </row>
    <row r="17" spans="1:6" s="53" customFormat="1" ht="39.75" customHeight="1">
      <c r="A17" s="263">
        <v>5</v>
      </c>
      <c r="B17" s="266">
        <v>43279</v>
      </c>
      <c r="C17" s="135" t="s">
        <v>902</v>
      </c>
      <c r="D17" s="135" t="s">
        <v>900</v>
      </c>
      <c r="E17" s="137" t="s">
        <v>906</v>
      </c>
      <c r="F17" s="135" t="s">
        <v>904</v>
      </c>
    </row>
    <row r="18" spans="1:6" s="53" customFormat="1"/>
    <row r="19" spans="1:6" s="53" customFormat="1"/>
    <row r="20" spans="1:6" s="53" customFormat="1"/>
    <row r="21" spans="1:6" s="53" customFormat="1"/>
    <row r="22" spans="1:6" s="53" customFormat="1"/>
    <row r="23" spans="1:6" s="53" customFormat="1"/>
    <row r="24" spans="1:6" s="53" customFormat="1"/>
    <row r="25" spans="1:6" s="53" customFormat="1"/>
    <row r="26" spans="1:6" s="53" customFormat="1"/>
    <row r="27" spans="1:6" s="53" customFormat="1"/>
    <row r="28" spans="1:6" s="53" customFormat="1"/>
    <row r="29" spans="1:6" s="53" customFormat="1"/>
    <row r="30" spans="1:6" s="53" customFormat="1"/>
    <row r="31" spans="1:6" s="53" customFormat="1"/>
    <row r="32" spans="1:6" s="53" customFormat="1"/>
    <row r="33" s="53" customFormat="1"/>
    <row r="34" s="53" customFormat="1"/>
    <row r="35" s="53" customFormat="1"/>
    <row r="36" s="53" customFormat="1"/>
    <row r="37" s="53" customFormat="1"/>
    <row r="38" s="53" customFormat="1"/>
    <row r="39" s="53" customFormat="1"/>
    <row r="40" s="53" customFormat="1"/>
    <row r="41" s="53" customFormat="1"/>
    <row r="42" s="53" customFormat="1"/>
    <row r="43" s="53" customFormat="1"/>
    <row r="44" s="53" customFormat="1"/>
    <row r="45" s="53" customFormat="1"/>
    <row r="46" s="53" customFormat="1"/>
    <row r="47" s="53" customFormat="1"/>
    <row r="48" s="53" customFormat="1"/>
    <row r="49" s="53" customFormat="1"/>
    <row r="50" s="53" customFormat="1"/>
    <row r="51" s="53" customFormat="1"/>
    <row r="52" s="53" customFormat="1"/>
    <row r="53" s="53" customFormat="1"/>
    <row r="54" s="53" customFormat="1"/>
    <row r="55" s="53" customFormat="1"/>
    <row r="56" s="53" customFormat="1"/>
    <row r="57" s="53" customFormat="1"/>
    <row r="58" s="53" customFormat="1"/>
    <row r="59" s="53" customFormat="1"/>
    <row r="60" s="53" customFormat="1"/>
    <row r="61" s="53" customFormat="1"/>
    <row r="62" s="53" customFormat="1"/>
    <row r="63" s="53" customFormat="1"/>
    <row r="64" s="53" customFormat="1"/>
    <row r="65" s="53" customFormat="1"/>
    <row r="66" s="53" customFormat="1"/>
    <row r="67" s="53" customFormat="1"/>
    <row r="68" s="53" customFormat="1"/>
    <row r="69" s="53" customFormat="1"/>
    <row r="70" s="53" customFormat="1"/>
    <row r="71" s="53" customFormat="1"/>
    <row r="72" s="53" customFormat="1"/>
    <row r="73" s="53" customFormat="1"/>
    <row r="74" s="53" customFormat="1"/>
    <row r="75" s="53" customFormat="1"/>
    <row r="76" s="53" customFormat="1"/>
    <row r="77" s="53" customFormat="1"/>
    <row r="78" s="53" customFormat="1"/>
    <row r="79" s="53" customFormat="1"/>
    <row r="80" s="53" customFormat="1"/>
    <row r="81" s="53" customFormat="1"/>
    <row r="82" s="53" customFormat="1"/>
    <row r="83" s="53" customFormat="1"/>
    <row r="84" s="53" customFormat="1"/>
    <row r="85" s="53" customFormat="1"/>
    <row r="86" s="53" customFormat="1"/>
    <row r="87" s="53" customFormat="1"/>
    <row r="88" s="53" customFormat="1"/>
    <row r="89" s="53" customFormat="1"/>
    <row r="90" s="53" customFormat="1"/>
    <row r="91" s="53" customFormat="1"/>
    <row r="92" s="53" customFormat="1"/>
    <row r="93" s="53" customFormat="1"/>
    <row r="94" s="53" customFormat="1"/>
    <row r="95" s="53" customFormat="1"/>
    <row r="96" s="53" customFormat="1"/>
    <row r="97" s="53" customFormat="1"/>
    <row r="98" s="53" customFormat="1"/>
    <row r="99" s="53" customFormat="1"/>
    <row r="100" s="53" customFormat="1"/>
    <row r="101" s="53" customFormat="1"/>
    <row r="102" s="53" customFormat="1"/>
    <row r="103" s="53" customFormat="1"/>
    <row r="104" s="53" customFormat="1"/>
    <row r="105" s="53" customFormat="1"/>
    <row r="106" s="53" customFormat="1"/>
    <row r="107" s="53" customFormat="1"/>
    <row r="108" s="53" customFormat="1"/>
    <row r="109" s="53" customFormat="1"/>
    <row r="110" s="53" customFormat="1"/>
    <row r="111" s="53" customFormat="1"/>
    <row r="112" s="53" customFormat="1"/>
    <row r="113" s="53" customFormat="1"/>
    <row r="114" s="53" customFormat="1"/>
    <row r="115" s="53" customFormat="1"/>
    <row r="116" s="53" customFormat="1"/>
    <row r="117" s="53" customFormat="1"/>
    <row r="118" s="53" customFormat="1"/>
    <row r="119" s="53" customFormat="1"/>
    <row r="120" s="53" customFormat="1"/>
    <row r="121" s="53" customFormat="1"/>
    <row r="122" s="53" customFormat="1"/>
    <row r="123" s="53" customFormat="1"/>
    <row r="124" s="53" customFormat="1"/>
    <row r="125" s="53" customFormat="1"/>
    <row r="126" s="53" customFormat="1"/>
    <row r="127" s="53" customFormat="1"/>
    <row r="128" s="53" customFormat="1"/>
    <row r="129" s="53" customFormat="1"/>
    <row r="130" s="53" customFormat="1"/>
    <row r="131" s="53" customFormat="1"/>
    <row r="132" s="53" customFormat="1"/>
    <row r="133" s="53" customFormat="1"/>
    <row r="134" s="53" customFormat="1"/>
    <row r="135" s="53" customFormat="1"/>
    <row r="136" s="53" customFormat="1"/>
    <row r="137" s="53" customFormat="1"/>
    <row r="138" s="53" customFormat="1"/>
    <row r="139" s="53" customFormat="1"/>
    <row r="140" s="53" customFormat="1"/>
    <row r="141" s="53" customFormat="1"/>
    <row r="142" s="53" customFormat="1"/>
    <row r="143" s="53" customFormat="1"/>
    <row r="144" s="53" customFormat="1"/>
    <row r="145" s="53" customFormat="1"/>
    <row r="146" s="53" customFormat="1"/>
    <row r="147" s="53" customFormat="1"/>
    <row r="148" s="53" customFormat="1"/>
    <row r="149" s="53" customFormat="1"/>
    <row r="150" s="53" customFormat="1"/>
    <row r="151" s="53" customFormat="1"/>
    <row r="152" s="53" customFormat="1"/>
    <row r="153" s="53" customFormat="1"/>
    <row r="154" s="53" customFormat="1"/>
    <row r="155" s="53" customFormat="1"/>
    <row r="156" s="53" customFormat="1"/>
    <row r="157" s="53" customFormat="1"/>
    <row r="158" s="53" customFormat="1"/>
    <row r="159" s="53" customFormat="1"/>
    <row r="160" s="53" customFormat="1"/>
    <row r="161" s="53" customFormat="1"/>
    <row r="162" s="53" customFormat="1"/>
    <row r="163" s="53" customFormat="1"/>
    <row r="164" s="53" customFormat="1"/>
    <row r="165" s="53" customFormat="1"/>
    <row r="166" s="53" customFormat="1"/>
    <row r="167" s="53" customFormat="1"/>
    <row r="168" s="53" customFormat="1"/>
    <row r="169" s="53" customFormat="1"/>
    <row r="170" s="53" customFormat="1"/>
    <row r="171" s="53" customFormat="1"/>
    <row r="172" s="53" customFormat="1"/>
    <row r="173" s="53" customFormat="1"/>
    <row r="174" s="53" customFormat="1"/>
    <row r="175" s="53" customFormat="1"/>
    <row r="176" s="53" customFormat="1"/>
    <row r="177" s="53" customFormat="1"/>
    <row r="178" s="53" customFormat="1"/>
    <row r="179" s="53" customFormat="1"/>
    <row r="180" s="53" customFormat="1"/>
    <row r="181" s="53" customFormat="1"/>
    <row r="182" s="53" customFormat="1"/>
    <row r="183" s="53" customFormat="1"/>
    <row r="184" s="53" customFormat="1"/>
    <row r="185" s="53" customFormat="1"/>
    <row r="186" s="53" customFormat="1"/>
    <row r="187" s="53" customFormat="1"/>
    <row r="188" s="53" customFormat="1"/>
    <row r="189" s="53" customFormat="1"/>
    <row r="190" s="53" customFormat="1"/>
    <row r="191" s="53" customFormat="1"/>
    <row r="192" s="53" customFormat="1"/>
    <row r="193" s="53" customFormat="1"/>
    <row r="194" s="53" customFormat="1"/>
    <row r="195" s="53" customFormat="1"/>
    <row r="196" s="53" customFormat="1"/>
    <row r="197" s="53" customFormat="1"/>
    <row r="198" s="53" customFormat="1"/>
    <row r="199" s="53" customFormat="1"/>
    <row r="200" s="53" customFormat="1"/>
    <row r="201" s="53" customFormat="1"/>
    <row r="202" s="53" customFormat="1"/>
    <row r="203" s="53" customFormat="1"/>
    <row r="204" s="53" customFormat="1"/>
    <row r="205" s="53" customFormat="1"/>
    <row r="206" s="53" customFormat="1"/>
    <row r="207" s="53" customFormat="1"/>
    <row r="208" s="53" customFormat="1"/>
    <row r="209" s="53" customFormat="1"/>
    <row r="210" s="53" customFormat="1"/>
    <row r="211" s="53" customFormat="1"/>
    <row r="212" s="53" customFormat="1"/>
    <row r="213" s="53" customFormat="1"/>
    <row r="214" s="53" customFormat="1"/>
    <row r="215" s="53" customFormat="1"/>
    <row r="216" s="53" customFormat="1"/>
    <row r="217" s="53" customFormat="1"/>
    <row r="218" s="53" customFormat="1"/>
    <row r="219" s="53" customFormat="1"/>
    <row r="220" s="53" customFormat="1"/>
    <row r="221" s="53" customFormat="1"/>
    <row r="222" s="53" customFormat="1"/>
    <row r="223" s="53" customFormat="1"/>
    <row r="224" s="53" customFormat="1"/>
    <row r="225" s="53" customFormat="1"/>
    <row r="226" s="53" customFormat="1"/>
    <row r="227" s="53" customFormat="1"/>
    <row r="228" s="53" customFormat="1"/>
    <row r="229" s="53" customFormat="1"/>
    <row r="230" s="53" customFormat="1"/>
    <row r="231" s="53" customFormat="1"/>
    <row r="232" s="53" customFormat="1"/>
    <row r="233" s="53" customFormat="1"/>
    <row r="234" s="53" customFormat="1"/>
    <row r="235" s="53" customFormat="1"/>
    <row r="236" s="53" customFormat="1"/>
    <row r="237" s="53" customFormat="1"/>
    <row r="238" s="53" customFormat="1"/>
    <row r="239" s="53" customFormat="1"/>
    <row r="240" s="53" customFormat="1"/>
    <row r="241" s="53" customFormat="1"/>
    <row r="242" s="53" customFormat="1"/>
    <row r="243" s="53" customFormat="1"/>
    <row r="244" s="53" customFormat="1"/>
    <row r="245" s="53" customFormat="1"/>
    <row r="246" s="53" customFormat="1"/>
    <row r="247" s="53" customFormat="1"/>
    <row r="248" s="53" customFormat="1"/>
    <row r="249" s="53" customFormat="1"/>
    <row r="250" s="53" customFormat="1"/>
    <row r="251" s="53" customFormat="1"/>
    <row r="252" s="53" customFormat="1"/>
    <row r="253" s="53" customFormat="1"/>
    <row r="254" s="53" customFormat="1"/>
    <row r="255" s="53" customFormat="1"/>
    <row r="256" s="53" customFormat="1"/>
    <row r="257" s="53" customFormat="1"/>
    <row r="258" s="53" customFormat="1"/>
    <row r="259" s="53" customFormat="1"/>
    <row r="260" s="53" customFormat="1"/>
    <row r="261" s="53" customFormat="1"/>
    <row r="262" s="53" customFormat="1"/>
    <row r="263" s="53" customFormat="1"/>
    <row r="264" s="53" customFormat="1"/>
    <row r="265" s="53" customFormat="1"/>
    <row r="266" s="53" customFormat="1"/>
  </sheetData>
  <mergeCells count="10">
    <mergeCell ref="C4:C5"/>
    <mergeCell ref="C6:C8"/>
    <mergeCell ref="D4:D5"/>
    <mergeCell ref="F4:F5"/>
    <mergeCell ref="A4:A5"/>
    <mergeCell ref="F6:F8"/>
    <mergeCell ref="D6:D8"/>
    <mergeCell ref="A6:A8"/>
    <mergeCell ref="B4:B5"/>
    <mergeCell ref="B6:B8"/>
  </mergeCells>
  <pageMargins left="0.511811024" right="0.511811024" top="0.78740157499999996" bottom="0.78740157499999996" header="0.31496062000000002" footer="0.31496062000000002"/>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
  <sheetViews>
    <sheetView showGridLines="0" zoomScale="110" zoomScaleNormal="110" workbookViewId="0">
      <pane xSplit="3" ySplit="4" topLeftCell="I5" activePane="bottomRight" state="frozen"/>
      <selection pane="topRight" activeCell="E1" sqref="E1"/>
      <selection pane="bottomLeft" activeCell="A6" sqref="A6"/>
      <selection pane="bottomRight" activeCell="M25" sqref="M25"/>
    </sheetView>
  </sheetViews>
  <sheetFormatPr defaultColWidth="8.875" defaultRowHeight="13.5"/>
  <cols>
    <col min="1" max="1" width="3.125" style="56" bestFit="1" customWidth="1"/>
    <col min="2" max="2" width="14.5" style="56" bestFit="1" customWidth="1"/>
    <col min="3" max="3" width="7.375" style="56" bestFit="1" customWidth="1"/>
    <col min="4" max="4" width="7.5" style="69" customWidth="1"/>
    <col min="5" max="6" width="7.5" style="56" customWidth="1"/>
    <col min="7" max="18" width="6.625" style="56" customWidth="1"/>
    <col min="19" max="16384" width="8.875" style="56"/>
  </cols>
  <sheetData>
    <row r="1" spans="1:26">
      <c r="A1" s="54"/>
      <c r="B1" s="54"/>
      <c r="C1" s="54"/>
      <c r="D1" s="55"/>
    </row>
    <row r="2" spans="1:26">
      <c r="A2" s="720" t="s">
        <v>132</v>
      </c>
      <c r="B2" s="723" t="s">
        <v>133</v>
      </c>
      <c r="C2" s="724"/>
      <c r="D2" s="729" t="s">
        <v>134</v>
      </c>
      <c r="E2" s="729"/>
      <c r="F2" s="729"/>
      <c r="G2" s="729">
        <v>2016</v>
      </c>
      <c r="H2" s="729"/>
      <c r="I2" s="729"/>
      <c r="J2" s="729"/>
      <c r="K2" s="729"/>
      <c r="L2" s="729"/>
      <c r="M2" s="729"/>
      <c r="N2" s="729"/>
      <c r="O2" s="729">
        <v>2017</v>
      </c>
      <c r="P2" s="729"/>
      <c r="Q2" s="729"/>
      <c r="R2" s="729"/>
      <c r="S2" s="729"/>
      <c r="T2" s="729"/>
      <c r="U2" s="729"/>
      <c r="V2" s="729"/>
      <c r="W2" s="729"/>
      <c r="X2" s="729"/>
      <c r="Y2" s="729"/>
      <c r="Z2" s="729"/>
    </row>
    <row r="3" spans="1:26">
      <c r="A3" s="721"/>
      <c r="B3" s="725"/>
      <c r="C3" s="726"/>
      <c r="D3" s="57" t="s">
        <v>135</v>
      </c>
      <c r="E3" s="58" t="s">
        <v>136</v>
      </c>
      <c r="F3" s="59" t="s">
        <v>137</v>
      </c>
      <c r="G3" s="59">
        <v>5</v>
      </c>
      <c r="H3" s="59">
        <v>6</v>
      </c>
      <c r="I3" s="59">
        <v>7</v>
      </c>
      <c r="J3" s="59">
        <v>8</v>
      </c>
      <c r="K3" s="59">
        <v>9</v>
      </c>
      <c r="L3" s="59">
        <v>10</v>
      </c>
      <c r="M3" s="59">
        <v>11</v>
      </c>
      <c r="N3" s="59">
        <v>12</v>
      </c>
      <c r="O3" s="59">
        <v>1</v>
      </c>
      <c r="P3" s="59">
        <v>2</v>
      </c>
      <c r="Q3" s="59">
        <v>3</v>
      </c>
      <c r="R3" s="59">
        <v>4</v>
      </c>
      <c r="S3" s="59">
        <v>5</v>
      </c>
      <c r="T3" s="59">
        <v>6</v>
      </c>
      <c r="U3" s="59">
        <v>7</v>
      </c>
      <c r="V3" s="59">
        <v>8</v>
      </c>
      <c r="W3" s="59">
        <v>9</v>
      </c>
      <c r="X3" s="59">
        <v>10</v>
      </c>
      <c r="Y3" s="59">
        <v>11</v>
      </c>
      <c r="Z3" s="59">
        <v>12</v>
      </c>
    </row>
    <row r="4" spans="1:26">
      <c r="A4" s="722"/>
      <c r="B4" s="727"/>
      <c r="C4" s="728"/>
      <c r="D4" s="60">
        <f>COUNTA(D5:D21)</f>
        <v>17</v>
      </c>
      <c r="E4" s="59">
        <f>COUNTA(E5:E21)</f>
        <v>13</v>
      </c>
      <c r="F4" s="59">
        <f>COUNTA(F5:F21)</f>
        <v>6</v>
      </c>
      <c r="G4" s="61" t="s">
        <v>138</v>
      </c>
      <c r="H4" s="61" t="s">
        <v>139</v>
      </c>
      <c r="I4" s="61" t="s">
        <v>140</v>
      </c>
      <c r="J4" s="61" t="s">
        <v>141</v>
      </c>
      <c r="K4" s="61" t="s">
        <v>142</v>
      </c>
      <c r="L4" s="61" t="s">
        <v>143</v>
      </c>
      <c r="M4" s="61" t="s">
        <v>144</v>
      </c>
      <c r="N4" s="61" t="s">
        <v>145</v>
      </c>
      <c r="O4" s="61" t="s">
        <v>146</v>
      </c>
      <c r="P4" s="61" t="s">
        <v>147</v>
      </c>
      <c r="Q4" s="61" t="s">
        <v>148</v>
      </c>
      <c r="R4" s="61" t="s">
        <v>149</v>
      </c>
      <c r="S4" s="61" t="s">
        <v>138</v>
      </c>
      <c r="T4" s="61" t="s">
        <v>139</v>
      </c>
      <c r="U4" s="61" t="s">
        <v>140</v>
      </c>
      <c r="V4" s="61" t="s">
        <v>141</v>
      </c>
      <c r="W4" s="61" t="s">
        <v>142</v>
      </c>
      <c r="X4" s="61" t="s">
        <v>143</v>
      </c>
      <c r="Y4" s="61" t="s">
        <v>144</v>
      </c>
      <c r="Z4" s="61" t="s">
        <v>145</v>
      </c>
    </row>
    <row r="5" spans="1:26">
      <c r="A5" s="59">
        <v>1</v>
      </c>
      <c r="B5" s="62" t="s">
        <v>150</v>
      </c>
      <c r="C5" s="63" t="s">
        <v>151</v>
      </c>
      <c r="D5" s="64" t="s">
        <v>78</v>
      </c>
      <c r="E5" s="54" t="s">
        <v>78</v>
      </c>
      <c r="F5" s="54"/>
      <c r="G5" s="65" t="s">
        <v>78</v>
      </c>
      <c r="H5" s="65" t="s">
        <v>78</v>
      </c>
      <c r="I5" s="65" t="s">
        <v>78</v>
      </c>
      <c r="J5" s="65" t="s">
        <v>78</v>
      </c>
      <c r="K5" s="65" t="s">
        <v>78</v>
      </c>
      <c r="L5" s="65" t="s">
        <v>78</v>
      </c>
      <c r="M5" s="65" t="s">
        <v>78</v>
      </c>
      <c r="N5" s="65" t="s">
        <v>78</v>
      </c>
      <c r="O5" s="65" t="s">
        <v>78</v>
      </c>
      <c r="P5" s="65" t="s">
        <v>78</v>
      </c>
      <c r="Q5" s="65" t="s">
        <v>78</v>
      </c>
      <c r="R5" s="66" t="s">
        <v>103</v>
      </c>
      <c r="S5" s="66" t="s">
        <v>103</v>
      </c>
      <c r="T5" s="66" t="s">
        <v>103</v>
      </c>
      <c r="U5" s="66" t="s">
        <v>103</v>
      </c>
      <c r="V5" s="66" t="s">
        <v>103</v>
      </c>
      <c r="W5" s="66" t="s">
        <v>103</v>
      </c>
      <c r="X5" s="66" t="s">
        <v>103</v>
      </c>
      <c r="Y5" s="66" t="s">
        <v>103</v>
      </c>
      <c r="Z5" s="66" t="s">
        <v>103</v>
      </c>
    </row>
    <row r="6" spans="1:26" ht="27">
      <c r="A6" s="59">
        <v>2</v>
      </c>
      <c r="B6" s="67" t="s">
        <v>152</v>
      </c>
      <c r="C6" s="63" t="s">
        <v>151</v>
      </c>
      <c r="D6" s="55" t="s">
        <v>153</v>
      </c>
      <c r="E6" s="54"/>
      <c r="F6" s="54"/>
      <c r="G6" s="65" t="s">
        <v>78</v>
      </c>
      <c r="H6" s="65" t="s">
        <v>78</v>
      </c>
      <c r="I6" s="65" t="s">
        <v>78</v>
      </c>
      <c r="J6" s="65" t="s">
        <v>78</v>
      </c>
      <c r="K6" s="65" t="s">
        <v>78</v>
      </c>
      <c r="L6" s="65" t="s">
        <v>78</v>
      </c>
      <c r="M6" s="65" t="s">
        <v>78</v>
      </c>
      <c r="N6" s="65" t="s">
        <v>78</v>
      </c>
      <c r="O6" s="65" t="s">
        <v>78</v>
      </c>
      <c r="P6" s="65" t="s">
        <v>78</v>
      </c>
      <c r="Q6" s="65" t="s">
        <v>78</v>
      </c>
      <c r="R6" s="66" t="s">
        <v>103</v>
      </c>
      <c r="S6" s="66" t="s">
        <v>103</v>
      </c>
      <c r="T6" s="66" t="s">
        <v>103</v>
      </c>
      <c r="U6" s="66" t="s">
        <v>103</v>
      </c>
      <c r="V6" s="66" t="s">
        <v>103</v>
      </c>
      <c r="W6" s="66" t="s">
        <v>103</v>
      </c>
      <c r="X6" s="66" t="s">
        <v>103</v>
      </c>
      <c r="Y6" s="66" t="s">
        <v>103</v>
      </c>
      <c r="Z6" s="66" t="s">
        <v>103</v>
      </c>
    </row>
    <row r="7" spans="1:26" ht="27">
      <c r="A7" s="59">
        <v>3</v>
      </c>
      <c r="B7" s="62" t="s">
        <v>154</v>
      </c>
      <c r="C7" s="58" t="s">
        <v>155</v>
      </c>
      <c r="D7" s="64" t="s">
        <v>78</v>
      </c>
      <c r="E7" s="54" t="s">
        <v>78</v>
      </c>
      <c r="F7" s="54"/>
      <c r="G7" s="65" t="s">
        <v>78</v>
      </c>
      <c r="H7" s="65" t="s">
        <v>78</v>
      </c>
      <c r="I7" s="65" t="s">
        <v>78</v>
      </c>
      <c r="J7" s="65" t="s">
        <v>78</v>
      </c>
      <c r="K7" s="65" t="s">
        <v>78</v>
      </c>
      <c r="L7" s="65" t="s">
        <v>78</v>
      </c>
      <c r="M7" s="65" t="s">
        <v>78</v>
      </c>
      <c r="N7" s="65" t="s">
        <v>78</v>
      </c>
      <c r="O7" s="65" t="s">
        <v>78</v>
      </c>
      <c r="P7" s="65" t="s">
        <v>78</v>
      </c>
      <c r="Q7" s="65" t="s">
        <v>78</v>
      </c>
      <c r="R7" s="66" t="s">
        <v>103</v>
      </c>
      <c r="S7" s="66" t="s">
        <v>103</v>
      </c>
      <c r="T7" s="66" t="s">
        <v>103</v>
      </c>
      <c r="U7" s="66" t="s">
        <v>103</v>
      </c>
      <c r="V7" s="66" t="s">
        <v>103</v>
      </c>
      <c r="W7" s="66" t="s">
        <v>103</v>
      </c>
      <c r="X7" s="66" t="s">
        <v>103</v>
      </c>
      <c r="Y7" s="66" t="s">
        <v>103</v>
      </c>
      <c r="Z7" s="66" t="s">
        <v>103</v>
      </c>
    </row>
    <row r="8" spans="1:26" ht="27">
      <c r="A8" s="59">
        <v>4</v>
      </c>
      <c r="B8" s="62" t="s">
        <v>156</v>
      </c>
      <c r="C8" s="58" t="s">
        <v>155</v>
      </c>
      <c r="D8" s="64" t="s">
        <v>78</v>
      </c>
      <c r="E8" s="54"/>
      <c r="F8" s="54"/>
      <c r="G8" s="65" t="s">
        <v>78</v>
      </c>
      <c r="H8" s="65" t="s">
        <v>78</v>
      </c>
      <c r="I8" s="65" t="s">
        <v>78</v>
      </c>
      <c r="J8" s="65" t="s">
        <v>78</v>
      </c>
      <c r="K8" s="65" t="s">
        <v>78</v>
      </c>
      <c r="L8" s="65" t="s">
        <v>78</v>
      </c>
      <c r="M8" s="65" t="s">
        <v>78</v>
      </c>
      <c r="N8" s="65" t="s">
        <v>78</v>
      </c>
      <c r="O8" s="65" t="s">
        <v>78</v>
      </c>
      <c r="P8" s="65" t="s">
        <v>78</v>
      </c>
      <c r="Q8" s="65" t="s">
        <v>78</v>
      </c>
      <c r="R8" s="66" t="s">
        <v>103</v>
      </c>
      <c r="S8" s="66" t="s">
        <v>103</v>
      </c>
      <c r="T8" s="66" t="s">
        <v>103</v>
      </c>
      <c r="U8" s="66" t="s">
        <v>103</v>
      </c>
      <c r="V8" s="66" t="s">
        <v>103</v>
      </c>
      <c r="W8" s="66" t="s">
        <v>103</v>
      </c>
      <c r="X8" s="66" t="s">
        <v>103</v>
      </c>
      <c r="Y8" s="66" t="s">
        <v>103</v>
      </c>
      <c r="Z8" s="66" t="s">
        <v>103</v>
      </c>
    </row>
    <row r="9" spans="1:26">
      <c r="A9" s="59">
        <v>5</v>
      </c>
      <c r="B9" s="67" t="s">
        <v>157</v>
      </c>
      <c r="C9" s="59" t="s">
        <v>158</v>
      </c>
      <c r="D9" s="64" t="s">
        <v>78</v>
      </c>
      <c r="E9" s="54" t="s">
        <v>78</v>
      </c>
      <c r="F9" s="54"/>
      <c r="G9" s="65" t="s">
        <v>78</v>
      </c>
      <c r="H9" s="65" t="s">
        <v>78</v>
      </c>
      <c r="I9" s="65" t="s">
        <v>78</v>
      </c>
      <c r="J9" s="65" t="s">
        <v>78</v>
      </c>
      <c r="K9" s="65" t="s">
        <v>78</v>
      </c>
      <c r="L9" s="65" t="s">
        <v>78</v>
      </c>
      <c r="M9" s="65" t="s">
        <v>78</v>
      </c>
      <c r="N9" s="65" t="s">
        <v>78</v>
      </c>
      <c r="O9" s="65" t="s">
        <v>78</v>
      </c>
      <c r="P9" s="65" t="s">
        <v>78</v>
      </c>
      <c r="Q9" s="65" t="s">
        <v>78</v>
      </c>
      <c r="R9" s="66" t="s">
        <v>103</v>
      </c>
      <c r="S9" s="66" t="s">
        <v>103</v>
      </c>
      <c r="T9" s="66" t="s">
        <v>103</v>
      </c>
      <c r="U9" s="66" t="s">
        <v>103</v>
      </c>
      <c r="V9" s="66" t="s">
        <v>103</v>
      </c>
      <c r="W9" s="66" t="s">
        <v>103</v>
      </c>
      <c r="X9" s="66" t="s">
        <v>103</v>
      </c>
      <c r="Y9" s="66" t="s">
        <v>103</v>
      </c>
      <c r="Z9" s="66" t="s">
        <v>103</v>
      </c>
    </row>
    <row r="10" spans="1:26">
      <c r="A10" s="59">
        <v>6</v>
      </c>
      <c r="B10" s="67" t="s">
        <v>159</v>
      </c>
      <c r="C10" s="59" t="s">
        <v>160</v>
      </c>
      <c r="D10" s="64" t="s">
        <v>78</v>
      </c>
      <c r="E10" s="54"/>
      <c r="F10" s="54"/>
      <c r="G10" s="65" t="s">
        <v>78</v>
      </c>
      <c r="H10" s="65" t="s">
        <v>78</v>
      </c>
      <c r="I10" s="65" t="s">
        <v>78</v>
      </c>
      <c r="J10" s="65" t="s">
        <v>78</v>
      </c>
      <c r="K10" s="65" t="s">
        <v>78</v>
      </c>
      <c r="L10" s="65" t="s">
        <v>78</v>
      </c>
      <c r="M10" s="65" t="s">
        <v>78</v>
      </c>
      <c r="N10" s="65" t="s">
        <v>78</v>
      </c>
      <c r="O10" s="65" t="s">
        <v>78</v>
      </c>
      <c r="P10" s="65" t="s">
        <v>78</v>
      </c>
      <c r="Q10" s="65" t="s">
        <v>78</v>
      </c>
      <c r="R10" s="66" t="s">
        <v>103</v>
      </c>
      <c r="S10" s="66" t="s">
        <v>103</v>
      </c>
      <c r="T10" s="66" t="s">
        <v>103</v>
      </c>
      <c r="U10" s="66" t="s">
        <v>103</v>
      </c>
      <c r="V10" s="66" t="s">
        <v>103</v>
      </c>
      <c r="W10" s="66" t="s">
        <v>103</v>
      </c>
      <c r="X10" s="66" t="s">
        <v>103</v>
      </c>
      <c r="Y10" s="66" t="s">
        <v>103</v>
      </c>
      <c r="Z10" s="66" t="s">
        <v>103</v>
      </c>
    </row>
    <row r="11" spans="1:26" ht="24">
      <c r="A11" s="59">
        <v>7</v>
      </c>
      <c r="B11" s="62" t="s">
        <v>161</v>
      </c>
      <c r="C11" s="63" t="s">
        <v>162</v>
      </c>
      <c r="D11" s="64" t="s">
        <v>78</v>
      </c>
      <c r="E11" s="54" t="s">
        <v>78</v>
      </c>
      <c r="F11" s="54" t="s">
        <v>78</v>
      </c>
      <c r="G11" s="65" t="s">
        <v>78</v>
      </c>
      <c r="H11" s="65" t="s">
        <v>78</v>
      </c>
      <c r="I11" s="65" t="s">
        <v>78</v>
      </c>
      <c r="J11" s="65" t="s">
        <v>78</v>
      </c>
      <c r="K11" s="65" t="s">
        <v>78</v>
      </c>
      <c r="L11" s="65" t="s">
        <v>78</v>
      </c>
      <c r="M11" s="65" t="s">
        <v>78</v>
      </c>
      <c r="N11" s="65" t="s">
        <v>78</v>
      </c>
      <c r="O11" s="65" t="s">
        <v>78</v>
      </c>
      <c r="P11" s="65" t="s">
        <v>78</v>
      </c>
      <c r="Q11" s="65" t="s">
        <v>78</v>
      </c>
      <c r="R11" s="66" t="s">
        <v>103</v>
      </c>
      <c r="S11" s="66" t="s">
        <v>103</v>
      </c>
      <c r="T11" s="66" t="s">
        <v>103</v>
      </c>
      <c r="U11" s="66" t="s">
        <v>103</v>
      </c>
      <c r="V11" s="66" t="s">
        <v>103</v>
      </c>
      <c r="W11" s="66" t="s">
        <v>103</v>
      </c>
      <c r="X11" s="66" t="s">
        <v>103</v>
      </c>
      <c r="Y11" s="66" t="s">
        <v>103</v>
      </c>
      <c r="Z11" s="66" t="s">
        <v>103</v>
      </c>
    </row>
    <row r="12" spans="1:26" ht="24">
      <c r="A12" s="59">
        <v>8</v>
      </c>
      <c r="B12" s="62" t="s">
        <v>163</v>
      </c>
      <c r="C12" s="63" t="s">
        <v>162</v>
      </c>
      <c r="D12" s="64" t="s">
        <v>78</v>
      </c>
      <c r="E12" s="54" t="s">
        <v>78</v>
      </c>
      <c r="F12" s="54"/>
      <c r="G12" s="65" t="s">
        <v>78</v>
      </c>
      <c r="H12" s="65" t="s">
        <v>78</v>
      </c>
      <c r="I12" s="65" t="s">
        <v>78</v>
      </c>
      <c r="J12" s="65" t="s">
        <v>78</v>
      </c>
      <c r="K12" s="65" t="s">
        <v>78</v>
      </c>
      <c r="L12" s="65" t="s">
        <v>78</v>
      </c>
      <c r="M12" s="65" t="s">
        <v>78</v>
      </c>
      <c r="N12" s="65" t="s">
        <v>78</v>
      </c>
      <c r="O12" s="65" t="s">
        <v>78</v>
      </c>
      <c r="P12" s="65" t="s">
        <v>78</v>
      </c>
      <c r="Q12" s="65" t="s">
        <v>78</v>
      </c>
      <c r="R12" s="66" t="s">
        <v>103</v>
      </c>
      <c r="S12" s="66" t="s">
        <v>103</v>
      </c>
      <c r="T12" s="66" t="s">
        <v>103</v>
      </c>
      <c r="U12" s="66" t="s">
        <v>103</v>
      </c>
      <c r="V12" s="66" t="s">
        <v>103</v>
      </c>
      <c r="W12" s="66" t="s">
        <v>103</v>
      </c>
      <c r="X12" s="66" t="s">
        <v>103</v>
      </c>
      <c r="Y12" s="66" t="s">
        <v>103</v>
      </c>
      <c r="Z12" s="66" t="s">
        <v>103</v>
      </c>
    </row>
    <row r="13" spans="1:26" ht="24">
      <c r="A13" s="59">
        <v>9</v>
      </c>
      <c r="B13" s="67" t="s">
        <v>164</v>
      </c>
      <c r="C13" s="63" t="s">
        <v>162</v>
      </c>
      <c r="D13" s="64" t="s">
        <v>78</v>
      </c>
      <c r="E13" s="68" t="s">
        <v>165</v>
      </c>
      <c r="F13" s="54"/>
      <c r="G13" s="65" t="s">
        <v>78</v>
      </c>
      <c r="H13" s="65" t="s">
        <v>78</v>
      </c>
      <c r="I13" s="65" t="s">
        <v>78</v>
      </c>
      <c r="J13" s="65" t="s">
        <v>78</v>
      </c>
      <c r="K13" s="65" t="s">
        <v>78</v>
      </c>
      <c r="L13" s="65" t="s">
        <v>78</v>
      </c>
      <c r="M13" s="65" t="s">
        <v>78</v>
      </c>
      <c r="N13" s="65" t="s">
        <v>78</v>
      </c>
      <c r="O13" s="65" t="s">
        <v>78</v>
      </c>
      <c r="P13" s="65" t="s">
        <v>78</v>
      </c>
      <c r="Q13" s="65" t="s">
        <v>78</v>
      </c>
      <c r="R13" s="66" t="s">
        <v>103</v>
      </c>
      <c r="S13" s="66" t="s">
        <v>103</v>
      </c>
      <c r="T13" s="66" t="s">
        <v>103</v>
      </c>
      <c r="U13" s="66" t="s">
        <v>103</v>
      </c>
      <c r="V13" s="66" t="s">
        <v>103</v>
      </c>
      <c r="W13" s="66" t="s">
        <v>103</v>
      </c>
      <c r="X13" s="66" t="s">
        <v>103</v>
      </c>
      <c r="Y13" s="66" t="s">
        <v>103</v>
      </c>
      <c r="Z13" s="66" t="s">
        <v>103</v>
      </c>
    </row>
    <row r="14" spans="1:26">
      <c r="A14" s="59">
        <v>10</v>
      </c>
      <c r="B14" s="67" t="s">
        <v>166</v>
      </c>
      <c r="C14" s="59" t="s">
        <v>167</v>
      </c>
      <c r="D14" s="64" t="s">
        <v>78</v>
      </c>
      <c r="E14" s="54" t="s">
        <v>78</v>
      </c>
      <c r="F14" s="54" t="s">
        <v>78</v>
      </c>
      <c r="G14" s="65" t="s">
        <v>78</v>
      </c>
      <c r="H14" s="65" t="s">
        <v>78</v>
      </c>
      <c r="I14" s="65" t="s">
        <v>78</v>
      </c>
      <c r="J14" s="65" t="s">
        <v>78</v>
      </c>
      <c r="K14" s="65" t="s">
        <v>78</v>
      </c>
      <c r="L14" s="65" t="s">
        <v>78</v>
      </c>
      <c r="M14" s="65" t="s">
        <v>78</v>
      </c>
      <c r="N14" s="65" t="s">
        <v>78</v>
      </c>
      <c r="O14" s="65" t="s">
        <v>78</v>
      </c>
      <c r="P14" s="65" t="s">
        <v>78</v>
      </c>
      <c r="Q14" s="65" t="s">
        <v>78</v>
      </c>
      <c r="R14" s="66" t="s">
        <v>103</v>
      </c>
      <c r="S14" s="66" t="s">
        <v>103</v>
      </c>
      <c r="T14" s="66" t="s">
        <v>103</v>
      </c>
      <c r="U14" s="66" t="s">
        <v>103</v>
      </c>
      <c r="V14" s="66" t="s">
        <v>103</v>
      </c>
      <c r="W14" s="66" t="s">
        <v>103</v>
      </c>
      <c r="X14" s="66" t="s">
        <v>103</v>
      </c>
      <c r="Y14" s="66" t="s">
        <v>103</v>
      </c>
      <c r="Z14" s="66" t="s">
        <v>103</v>
      </c>
    </row>
    <row r="15" spans="1:26">
      <c r="A15" s="59">
        <v>11</v>
      </c>
      <c r="B15" s="67" t="s">
        <v>168</v>
      </c>
      <c r="C15" s="59" t="s">
        <v>167</v>
      </c>
      <c r="D15" s="64" t="s">
        <v>78</v>
      </c>
      <c r="E15" s="54"/>
      <c r="F15" s="54"/>
      <c r="G15" s="65" t="s">
        <v>78</v>
      </c>
      <c r="H15" s="65" t="s">
        <v>78</v>
      </c>
      <c r="I15" s="65" t="s">
        <v>78</v>
      </c>
      <c r="J15" s="65" t="s">
        <v>78</v>
      </c>
      <c r="K15" s="65" t="s">
        <v>78</v>
      </c>
      <c r="L15" s="65" t="s">
        <v>78</v>
      </c>
      <c r="M15" s="65" t="s">
        <v>78</v>
      </c>
      <c r="N15" s="65" t="s">
        <v>78</v>
      </c>
      <c r="O15" s="65" t="s">
        <v>78</v>
      </c>
      <c r="P15" s="65" t="s">
        <v>78</v>
      </c>
      <c r="Q15" s="65" t="s">
        <v>78</v>
      </c>
      <c r="R15" s="66" t="s">
        <v>103</v>
      </c>
      <c r="S15" s="66" t="s">
        <v>103</v>
      </c>
      <c r="T15" s="66" t="s">
        <v>103</v>
      </c>
      <c r="U15" s="66" t="s">
        <v>103</v>
      </c>
      <c r="V15" s="66" t="s">
        <v>103</v>
      </c>
      <c r="W15" s="66" t="s">
        <v>103</v>
      </c>
      <c r="X15" s="66" t="s">
        <v>103</v>
      </c>
      <c r="Y15" s="66" t="s">
        <v>103</v>
      </c>
      <c r="Z15" s="66" t="s">
        <v>103</v>
      </c>
    </row>
    <row r="16" spans="1:26">
      <c r="A16" s="59">
        <v>12</v>
      </c>
      <c r="B16" s="67" t="s">
        <v>169</v>
      </c>
      <c r="C16" s="59" t="s">
        <v>170</v>
      </c>
      <c r="D16" s="64" t="s">
        <v>78</v>
      </c>
      <c r="E16" s="54" t="s">
        <v>78</v>
      </c>
      <c r="F16" s="54" t="s">
        <v>78</v>
      </c>
      <c r="G16" s="65" t="s">
        <v>78</v>
      </c>
      <c r="H16" s="65" t="s">
        <v>78</v>
      </c>
      <c r="I16" s="65" t="s">
        <v>78</v>
      </c>
      <c r="J16" s="65" t="s">
        <v>78</v>
      </c>
      <c r="K16" s="65" t="s">
        <v>78</v>
      </c>
      <c r="L16" s="65" t="s">
        <v>78</v>
      </c>
      <c r="M16" s="65" t="s">
        <v>78</v>
      </c>
      <c r="N16" s="65" t="s">
        <v>78</v>
      </c>
      <c r="O16" s="65" t="s">
        <v>78</v>
      </c>
      <c r="P16" s="65" t="s">
        <v>78</v>
      </c>
      <c r="Q16" s="65" t="s">
        <v>78</v>
      </c>
      <c r="R16" s="66" t="s">
        <v>103</v>
      </c>
      <c r="S16" s="66" t="s">
        <v>103</v>
      </c>
      <c r="T16" s="66" t="s">
        <v>103</v>
      </c>
      <c r="U16" s="66" t="s">
        <v>103</v>
      </c>
      <c r="V16" s="66" t="s">
        <v>103</v>
      </c>
      <c r="W16" s="66" t="s">
        <v>103</v>
      </c>
      <c r="X16" s="66" t="s">
        <v>103</v>
      </c>
      <c r="Y16" s="66" t="s">
        <v>103</v>
      </c>
      <c r="Z16" s="66" t="s">
        <v>103</v>
      </c>
    </row>
    <row r="17" spans="1:26">
      <c r="A17" s="59">
        <v>13</v>
      </c>
      <c r="B17" s="62" t="s">
        <v>171</v>
      </c>
      <c r="C17" s="63" t="s">
        <v>9</v>
      </c>
      <c r="D17" s="64" t="s">
        <v>78</v>
      </c>
      <c r="E17" s="54" t="s">
        <v>78</v>
      </c>
      <c r="F17" s="54" t="s">
        <v>78</v>
      </c>
      <c r="G17" s="65" t="s">
        <v>78</v>
      </c>
      <c r="H17" s="65" t="s">
        <v>78</v>
      </c>
      <c r="I17" s="65" t="s">
        <v>78</v>
      </c>
      <c r="J17" s="65" t="s">
        <v>78</v>
      </c>
      <c r="K17" s="65" t="s">
        <v>78</v>
      </c>
      <c r="L17" s="65" t="s">
        <v>78</v>
      </c>
      <c r="M17" s="65" t="s">
        <v>78</v>
      </c>
      <c r="N17" s="65" t="s">
        <v>78</v>
      </c>
      <c r="O17" s="65" t="s">
        <v>78</v>
      </c>
      <c r="P17" s="65" t="s">
        <v>78</v>
      </c>
      <c r="Q17" s="65" t="s">
        <v>78</v>
      </c>
      <c r="R17" s="66" t="s">
        <v>103</v>
      </c>
      <c r="S17" s="66" t="s">
        <v>103</v>
      </c>
      <c r="T17" s="66" t="s">
        <v>103</v>
      </c>
      <c r="U17" s="66" t="s">
        <v>103</v>
      </c>
      <c r="V17" s="66" t="s">
        <v>103</v>
      </c>
      <c r="W17" s="66" t="s">
        <v>103</v>
      </c>
      <c r="X17" s="66" t="s">
        <v>103</v>
      </c>
      <c r="Y17" s="66" t="s">
        <v>103</v>
      </c>
      <c r="Z17" s="66" t="s">
        <v>103</v>
      </c>
    </row>
    <row r="18" spans="1:26">
      <c r="A18" s="59">
        <v>14</v>
      </c>
      <c r="B18" s="67" t="s">
        <v>172</v>
      </c>
      <c r="C18" s="63" t="s">
        <v>9</v>
      </c>
      <c r="D18" s="64" t="s">
        <v>78</v>
      </c>
      <c r="E18" s="54" t="s">
        <v>78</v>
      </c>
      <c r="F18" s="54"/>
      <c r="G18" s="65" t="s">
        <v>78</v>
      </c>
      <c r="H18" s="65" t="s">
        <v>78</v>
      </c>
      <c r="I18" s="65" t="s">
        <v>78</v>
      </c>
      <c r="J18" s="65" t="s">
        <v>78</v>
      </c>
      <c r="K18" s="65" t="s">
        <v>78</v>
      </c>
      <c r="L18" s="65" t="s">
        <v>78</v>
      </c>
      <c r="M18" s="65" t="s">
        <v>78</v>
      </c>
      <c r="N18" s="65" t="s">
        <v>78</v>
      </c>
      <c r="O18" s="65" t="s">
        <v>78</v>
      </c>
      <c r="P18" s="65" t="s">
        <v>78</v>
      </c>
      <c r="Q18" s="65" t="s">
        <v>78</v>
      </c>
      <c r="R18" s="66" t="s">
        <v>103</v>
      </c>
      <c r="S18" s="66" t="s">
        <v>103</v>
      </c>
      <c r="T18" s="66" t="s">
        <v>103</v>
      </c>
      <c r="U18" s="66" t="s">
        <v>103</v>
      </c>
      <c r="V18" s="66" t="s">
        <v>103</v>
      </c>
      <c r="W18" s="66" t="s">
        <v>103</v>
      </c>
      <c r="X18" s="66" t="s">
        <v>103</v>
      </c>
      <c r="Y18" s="66" t="s">
        <v>103</v>
      </c>
      <c r="Z18" s="66" t="s">
        <v>103</v>
      </c>
    </row>
    <row r="19" spans="1:26">
      <c r="A19" s="59">
        <v>15</v>
      </c>
      <c r="B19" s="67" t="s">
        <v>173</v>
      </c>
      <c r="C19" s="63" t="s">
        <v>9</v>
      </c>
      <c r="D19" s="64" t="s">
        <v>78</v>
      </c>
      <c r="E19" s="54" t="s">
        <v>78</v>
      </c>
      <c r="F19" s="54" t="s">
        <v>78</v>
      </c>
      <c r="G19" s="65" t="s">
        <v>78</v>
      </c>
      <c r="H19" s="65" t="s">
        <v>78</v>
      </c>
      <c r="I19" s="65" t="s">
        <v>78</v>
      </c>
      <c r="J19" s="65" t="s">
        <v>78</v>
      </c>
      <c r="K19" s="65" t="s">
        <v>78</v>
      </c>
      <c r="L19" s="65" t="s">
        <v>78</v>
      </c>
      <c r="M19" s="65" t="s">
        <v>78</v>
      </c>
      <c r="N19" s="65" t="s">
        <v>78</v>
      </c>
      <c r="O19" s="65" t="s">
        <v>78</v>
      </c>
      <c r="P19" s="65" t="s">
        <v>78</v>
      </c>
      <c r="Q19" s="65" t="s">
        <v>78</v>
      </c>
      <c r="R19" s="66" t="s">
        <v>103</v>
      </c>
      <c r="S19" s="66" t="s">
        <v>103</v>
      </c>
      <c r="T19" s="66" t="s">
        <v>103</v>
      </c>
      <c r="U19" s="66" t="s">
        <v>103</v>
      </c>
      <c r="V19" s="66" t="s">
        <v>103</v>
      </c>
      <c r="W19" s="66" t="s">
        <v>103</v>
      </c>
      <c r="X19" s="66" t="s">
        <v>103</v>
      </c>
      <c r="Y19" s="66" t="s">
        <v>103</v>
      </c>
      <c r="Z19" s="66" t="s">
        <v>103</v>
      </c>
    </row>
    <row r="20" spans="1:26">
      <c r="A20" s="59">
        <v>16</v>
      </c>
      <c r="B20" s="67" t="s">
        <v>174</v>
      </c>
      <c r="C20" s="63" t="s">
        <v>9</v>
      </c>
      <c r="D20" s="64" t="s">
        <v>78</v>
      </c>
      <c r="E20" s="54" t="s">
        <v>78</v>
      </c>
      <c r="F20" s="54" t="s">
        <v>78</v>
      </c>
      <c r="G20" s="65" t="s">
        <v>78</v>
      </c>
      <c r="H20" s="65" t="s">
        <v>78</v>
      </c>
      <c r="I20" s="65" t="s">
        <v>78</v>
      </c>
      <c r="J20" s="65" t="s">
        <v>78</v>
      </c>
      <c r="K20" s="65" t="s">
        <v>78</v>
      </c>
      <c r="L20" s="65" t="s">
        <v>78</v>
      </c>
      <c r="M20" s="65" t="s">
        <v>78</v>
      </c>
      <c r="N20" s="65" t="s">
        <v>78</v>
      </c>
      <c r="O20" s="65" t="s">
        <v>78</v>
      </c>
      <c r="P20" s="65" t="s">
        <v>78</v>
      </c>
      <c r="Q20" s="65" t="s">
        <v>78</v>
      </c>
      <c r="R20" s="66" t="s">
        <v>103</v>
      </c>
      <c r="S20" s="66" t="s">
        <v>103</v>
      </c>
      <c r="T20" s="66" t="s">
        <v>103</v>
      </c>
      <c r="U20" s="66" t="s">
        <v>103</v>
      </c>
      <c r="V20" s="66" t="s">
        <v>103</v>
      </c>
      <c r="W20" s="66" t="s">
        <v>103</v>
      </c>
      <c r="X20" s="66" t="s">
        <v>103</v>
      </c>
      <c r="Y20" s="66" t="s">
        <v>103</v>
      </c>
      <c r="Z20" s="66" t="s">
        <v>103</v>
      </c>
    </row>
    <row r="21" spans="1:26">
      <c r="A21" s="59">
        <v>17</v>
      </c>
      <c r="B21" s="67" t="s">
        <v>175</v>
      </c>
      <c r="C21" s="63" t="s">
        <v>9</v>
      </c>
      <c r="D21" s="64" t="s">
        <v>78</v>
      </c>
      <c r="E21" s="54" t="s">
        <v>78</v>
      </c>
      <c r="F21" s="54"/>
      <c r="G21" s="65" t="s">
        <v>78</v>
      </c>
      <c r="H21" s="65" t="s">
        <v>78</v>
      </c>
      <c r="I21" s="65" t="s">
        <v>78</v>
      </c>
      <c r="J21" s="65" t="s">
        <v>78</v>
      </c>
      <c r="K21" s="65" t="s">
        <v>78</v>
      </c>
      <c r="L21" s="65" t="s">
        <v>78</v>
      </c>
      <c r="M21" s="65" t="s">
        <v>78</v>
      </c>
      <c r="N21" s="65" t="s">
        <v>78</v>
      </c>
      <c r="O21" s="65" t="s">
        <v>78</v>
      </c>
      <c r="P21" s="65" t="s">
        <v>78</v>
      </c>
      <c r="Q21" s="65" t="s">
        <v>78</v>
      </c>
      <c r="R21" s="66" t="s">
        <v>103</v>
      </c>
      <c r="S21" s="66" t="s">
        <v>103</v>
      </c>
      <c r="T21" s="66" t="s">
        <v>103</v>
      </c>
      <c r="U21" s="66" t="s">
        <v>103</v>
      </c>
      <c r="V21" s="66" t="s">
        <v>103</v>
      </c>
      <c r="W21" s="66" t="s">
        <v>103</v>
      </c>
      <c r="X21" s="66" t="s">
        <v>103</v>
      </c>
      <c r="Y21" s="66" t="s">
        <v>103</v>
      </c>
      <c r="Z21" s="66" t="s">
        <v>103</v>
      </c>
    </row>
  </sheetData>
  <mergeCells count="5">
    <mergeCell ref="A2:A4"/>
    <mergeCell ref="B2:C4"/>
    <mergeCell ref="D2:F2"/>
    <mergeCell ref="G2:N2"/>
    <mergeCell ref="O2:Z2"/>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CL298"/>
  <sheetViews>
    <sheetView workbookViewId="0">
      <selection activeCell="F12" sqref="F12"/>
    </sheetView>
  </sheetViews>
  <sheetFormatPr defaultRowHeight="13.5"/>
  <cols>
    <col min="1" max="1" width="2.5" bestFit="1" customWidth="1"/>
    <col min="2" max="2" width="10.125" customWidth="1"/>
    <col min="3" max="3" width="11.375" customWidth="1"/>
    <col min="4" max="4" width="11.5" customWidth="1"/>
    <col min="5" max="5" width="14.875" customWidth="1"/>
    <col min="6" max="6" width="18.375" bestFit="1" customWidth="1"/>
    <col min="7" max="7" width="31.5" customWidth="1"/>
    <col min="8" max="8" width="15.25" customWidth="1"/>
    <col min="9" max="9" width="10.5" customWidth="1"/>
    <col min="15" max="15" width="11.375" customWidth="1"/>
    <col min="20" max="90" width="8.875" style="53"/>
  </cols>
  <sheetData>
    <row r="1" spans="1:90" ht="33.75" customHeight="1">
      <c r="A1" s="138"/>
      <c r="B1" s="731" t="s">
        <v>180</v>
      </c>
      <c r="C1" s="731"/>
      <c r="D1" s="731"/>
      <c r="E1" s="731"/>
      <c r="F1" s="731"/>
      <c r="G1" s="731"/>
      <c r="H1" s="731"/>
      <c r="I1" s="731"/>
      <c r="J1" s="731"/>
      <c r="K1" s="731"/>
      <c r="L1" s="731"/>
      <c r="M1" s="731"/>
      <c r="N1" s="731"/>
      <c r="O1" s="731"/>
      <c r="P1" s="731"/>
      <c r="Q1" s="731"/>
      <c r="R1" s="731"/>
      <c r="S1" s="731"/>
      <c r="T1" s="89"/>
    </row>
    <row r="2" spans="1:90" ht="14.25" customHeight="1">
      <c r="A2" s="730" t="s">
        <v>104</v>
      </c>
      <c r="B2" s="730" t="s">
        <v>201</v>
      </c>
      <c r="C2" s="732" t="s">
        <v>181</v>
      </c>
      <c r="D2" s="732" t="s">
        <v>179</v>
      </c>
      <c r="E2" s="732" t="s">
        <v>185</v>
      </c>
      <c r="F2" s="732" t="s">
        <v>182</v>
      </c>
      <c r="G2" s="732" t="s">
        <v>183</v>
      </c>
      <c r="H2" s="732" t="s">
        <v>184</v>
      </c>
      <c r="I2" s="732" t="s">
        <v>186</v>
      </c>
      <c r="J2" s="732" t="s">
        <v>187</v>
      </c>
      <c r="K2" s="732"/>
      <c r="L2" s="730" t="s">
        <v>190</v>
      </c>
      <c r="M2" s="730" t="s">
        <v>191</v>
      </c>
      <c r="N2" s="730" t="s">
        <v>192</v>
      </c>
      <c r="O2" s="730" t="s">
        <v>193</v>
      </c>
      <c r="P2" s="732" t="s">
        <v>94</v>
      </c>
      <c r="Q2" s="730" t="s">
        <v>200</v>
      </c>
      <c r="R2" s="730" t="s">
        <v>194</v>
      </c>
      <c r="S2" s="730" t="s">
        <v>94</v>
      </c>
    </row>
    <row r="3" spans="1:90" ht="25.5" customHeight="1">
      <c r="A3" s="730"/>
      <c r="B3" s="730"/>
      <c r="C3" s="732"/>
      <c r="D3" s="732"/>
      <c r="E3" s="732"/>
      <c r="F3" s="732"/>
      <c r="G3" s="732"/>
      <c r="H3" s="732"/>
      <c r="I3" s="732"/>
      <c r="J3" s="134" t="s">
        <v>188</v>
      </c>
      <c r="K3" s="134" t="s">
        <v>189</v>
      </c>
      <c r="L3" s="730"/>
      <c r="M3" s="730"/>
      <c r="N3" s="730"/>
      <c r="O3" s="730"/>
      <c r="P3" s="732"/>
      <c r="Q3" s="730"/>
      <c r="R3" s="730"/>
      <c r="S3" s="730"/>
    </row>
    <row r="4" spans="1:90" s="75" customFormat="1" ht="42.75" customHeight="1">
      <c r="A4" s="139">
        <v>1</v>
      </c>
      <c r="B4" s="140">
        <v>42809</v>
      </c>
      <c r="C4" s="83" t="s">
        <v>195</v>
      </c>
      <c r="D4" s="83" t="s">
        <v>204</v>
      </c>
      <c r="E4" s="83" t="s">
        <v>196</v>
      </c>
      <c r="F4" s="84" t="s">
        <v>197</v>
      </c>
      <c r="G4" s="141" t="s">
        <v>205</v>
      </c>
      <c r="H4" s="86" t="s">
        <v>198</v>
      </c>
      <c r="I4" s="85">
        <v>42809</v>
      </c>
      <c r="J4" s="83" t="s">
        <v>199</v>
      </c>
      <c r="K4" s="84"/>
      <c r="L4" s="85">
        <v>42811</v>
      </c>
      <c r="M4" s="85">
        <v>42816</v>
      </c>
      <c r="N4" s="83">
        <f>M4-L4</f>
        <v>5</v>
      </c>
      <c r="O4" s="86" t="s">
        <v>202</v>
      </c>
      <c r="P4" s="83">
        <v>1</v>
      </c>
      <c r="Q4" s="85">
        <v>42824</v>
      </c>
      <c r="R4" s="86" t="s">
        <v>203</v>
      </c>
      <c r="S4" s="83">
        <v>4</v>
      </c>
      <c r="T4" s="82"/>
      <c r="U4" s="82"/>
      <c r="V4" s="82"/>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2"/>
      <c r="AW4" s="82"/>
      <c r="AX4" s="82"/>
      <c r="AY4" s="82"/>
      <c r="AZ4" s="82"/>
      <c r="BA4" s="82"/>
      <c r="BB4" s="82"/>
      <c r="BC4" s="82"/>
      <c r="BD4" s="82"/>
      <c r="BE4" s="82"/>
      <c r="BF4" s="82"/>
      <c r="BG4" s="82"/>
      <c r="BH4" s="82"/>
      <c r="BI4" s="82"/>
      <c r="BJ4" s="82"/>
      <c r="BK4" s="82"/>
      <c r="BL4" s="82"/>
      <c r="BM4" s="82"/>
      <c r="BN4" s="82"/>
      <c r="BO4" s="82"/>
      <c r="BP4" s="82"/>
      <c r="BQ4" s="82"/>
      <c r="BR4" s="82"/>
      <c r="BS4" s="82"/>
      <c r="BT4" s="82"/>
      <c r="BU4" s="82"/>
      <c r="BV4" s="82"/>
      <c r="BW4" s="82"/>
      <c r="BX4" s="82"/>
      <c r="BY4" s="82"/>
      <c r="BZ4" s="82"/>
      <c r="CA4" s="82"/>
      <c r="CB4" s="82"/>
      <c r="CC4" s="82"/>
      <c r="CD4" s="82"/>
      <c r="CE4" s="82"/>
      <c r="CF4" s="82"/>
      <c r="CG4" s="82"/>
      <c r="CH4" s="82"/>
      <c r="CI4" s="82"/>
      <c r="CJ4" s="82"/>
      <c r="CK4" s="82"/>
      <c r="CL4" s="82"/>
    </row>
    <row r="5" spans="1:90" s="81" customFormat="1" ht="14.25">
      <c r="A5" s="88"/>
      <c r="B5" s="87"/>
      <c r="C5" s="77"/>
      <c r="D5" s="77"/>
      <c r="E5" s="77"/>
      <c r="F5" s="78"/>
      <c r="G5" s="79"/>
      <c r="H5" s="80"/>
      <c r="I5" s="76"/>
      <c r="J5" s="83"/>
      <c r="K5" s="84"/>
      <c r="L5" s="85"/>
      <c r="M5" s="85"/>
      <c r="N5" s="83"/>
      <c r="O5" s="86"/>
      <c r="P5" s="83"/>
      <c r="Q5" s="85"/>
      <c r="R5" s="86"/>
      <c r="S5" s="83"/>
    </row>
    <row r="6" spans="1:90" s="81" customFormat="1" ht="14.25">
      <c r="A6" s="88"/>
      <c r="B6" s="87"/>
      <c r="C6" s="77"/>
      <c r="D6" s="77"/>
      <c r="E6" s="77"/>
      <c r="F6" s="78"/>
      <c r="G6" s="79"/>
      <c r="H6" s="80"/>
      <c r="I6" s="76"/>
      <c r="J6" s="83"/>
      <c r="K6" s="84"/>
      <c r="L6" s="85"/>
      <c r="M6" s="85"/>
      <c r="N6" s="83"/>
      <c r="O6" s="86"/>
      <c r="P6" s="83"/>
      <c r="Q6" s="85"/>
      <c r="R6" s="86"/>
      <c r="S6" s="83"/>
    </row>
    <row r="7" spans="1:90" s="81" customFormat="1" ht="14.25">
      <c r="A7" s="88"/>
      <c r="B7" s="87"/>
      <c r="C7" s="77"/>
      <c r="D7" s="77"/>
      <c r="E7" s="77"/>
      <c r="F7" s="78"/>
      <c r="G7" s="79"/>
      <c r="H7" s="80"/>
      <c r="I7" s="76"/>
      <c r="J7" s="83"/>
      <c r="K7" s="84"/>
      <c r="L7" s="85"/>
      <c r="M7" s="85"/>
      <c r="N7" s="83"/>
      <c r="O7" s="86"/>
      <c r="P7" s="83"/>
      <c r="Q7" s="85"/>
      <c r="R7" s="86"/>
      <c r="S7" s="83"/>
    </row>
    <row r="8" spans="1:90" s="81" customFormat="1" ht="14.25">
      <c r="A8" s="88"/>
      <c r="B8" s="87"/>
      <c r="C8" s="77"/>
      <c r="D8" s="77"/>
      <c r="E8" s="77"/>
      <c r="F8" s="78"/>
      <c r="G8" s="79"/>
      <c r="H8" s="80"/>
      <c r="I8" s="76"/>
      <c r="J8" s="83"/>
      <c r="K8" s="84"/>
      <c r="L8" s="85"/>
      <c r="M8" s="85"/>
      <c r="N8" s="83"/>
      <c r="O8" s="86"/>
      <c r="P8" s="83"/>
      <c r="Q8" s="85"/>
      <c r="R8" s="86"/>
      <c r="S8" s="83"/>
    </row>
    <row r="9" spans="1:90" s="81" customFormat="1" ht="14.25">
      <c r="A9" s="88"/>
      <c r="B9" s="87"/>
      <c r="C9" s="77"/>
      <c r="D9" s="77"/>
      <c r="E9" s="77"/>
      <c r="F9" s="78"/>
      <c r="G9" s="79"/>
      <c r="H9" s="80"/>
      <c r="I9" s="76"/>
      <c r="J9" s="83"/>
      <c r="K9" s="84"/>
      <c r="L9" s="85"/>
      <c r="M9" s="85"/>
      <c r="N9" s="83"/>
      <c r="O9" s="86"/>
      <c r="P9" s="83"/>
      <c r="Q9" s="85"/>
      <c r="R9" s="86"/>
      <c r="S9" s="83"/>
    </row>
    <row r="10" spans="1:90" s="81" customFormat="1" ht="14.25">
      <c r="A10" s="88"/>
      <c r="B10" s="87"/>
      <c r="C10" s="77"/>
      <c r="D10" s="77"/>
      <c r="E10" s="77"/>
      <c r="F10" s="78"/>
      <c r="G10" s="79"/>
      <c r="H10" s="80"/>
      <c r="I10" s="76"/>
      <c r="J10" s="83"/>
      <c r="K10" s="84"/>
      <c r="L10" s="85"/>
      <c r="M10" s="85"/>
      <c r="N10" s="83"/>
      <c r="O10" s="86"/>
      <c r="P10" s="83"/>
      <c r="Q10" s="85"/>
      <c r="R10" s="86"/>
      <c r="S10" s="83"/>
    </row>
    <row r="11" spans="1:90" s="81" customFormat="1" ht="14.25">
      <c r="A11" s="88"/>
      <c r="B11" s="87"/>
      <c r="C11" s="77"/>
      <c r="D11" s="77"/>
      <c r="E11" s="77"/>
      <c r="F11" s="78"/>
      <c r="G11" s="79"/>
      <c r="H11" s="80"/>
      <c r="I11" s="76"/>
      <c r="J11" s="83"/>
      <c r="K11" s="84"/>
      <c r="L11" s="85"/>
      <c r="M11" s="85"/>
      <c r="N11" s="83"/>
      <c r="O11" s="86"/>
      <c r="P11" s="83"/>
      <c r="Q11" s="85"/>
      <c r="R11" s="86"/>
      <c r="S11" s="83"/>
    </row>
    <row r="12" spans="1:90" s="81" customFormat="1" ht="14.25">
      <c r="A12" s="88"/>
      <c r="B12" s="87"/>
      <c r="C12" s="77"/>
      <c r="D12" s="77"/>
      <c r="E12" s="77"/>
      <c r="F12" s="78"/>
      <c r="G12" s="79"/>
      <c r="H12" s="80"/>
      <c r="I12" s="76"/>
      <c r="J12" s="83"/>
      <c r="K12" s="84"/>
      <c r="L12" s="85"/>
      <c r="M12" s="85"/>
      <c r="N12" s="83"/>
      <c r="O12" s="86"/>
      <c r="P12" s="83"/>
      <c r="Q12" s="85"/>
      <c r="R12" s="86"/>
      <c r="S12" s="83"/>
    </row>
    <row r="13" spans="1:90" s="81" customFormat="1" ht="14.25">
      <c r="A13" s="88"/>
      <c r="B13" s="87"/>
      <c r="C13" s="77"/>
      <c r="D13" s="77"/>
      <c r="E13" s="77"/>
      <c r="F13" s="78"/>
      <c r="G13" s="79"/>
      <c r="H13" s="80"/>
      <c r="I13" s="76"/>
      <c r="J13" s="83"/>
      <c r="K13" s="84"/>
      <c r="L13" s="85"/>
      <c r="M13" s="85"/>
      <c r="N13" s="83"/>
      <c r="O13" s="86"/>
      <c r="P13" s="83"/>
      <c r="Q13" s="85"/>
      <c r="R13" s="86"/>
      <c r="S13" s="83"/>
    </row>
    <row r="14" spans="1:90" s="81" customFormat="1" ht="14.25">
      <c r="A14" s="88"/>
      <c r="B14" s="87"/>
      <c r="C14" s="77"/>
      <c r="D14" s="77"/>
      <c r="E14" s="77"/>
      <c r="F14" s="78"/>
      <c r="G14" s="79"/>
      <c r="H14" s="80"/>
      <c r="I14" s="76"/>
      <c r="J14" s="83"/>
      <c r="K14" s="84"/>
      <c r="L14" s="85"/>
      <c r="M14" s="85"/>
      <c r="N14" s="83"/>
      <c r="O14" s="86"/>
      <c r="P14" s="83"/>
      <c r="Q14" s="85"/>
      <c r="R14" s="86"/>
      <c r="S14" s="83"/>
    </row>
    <row r="15" spans="1:90" s="81" customFormat="1" ht="14.25">
      <c r="A15" s="88"/>
      <c r="B15" s="87"/>
      <c r="C15" s="77"/>
      <c r="D15" s="77"/>
      <c r="E15" s="77"/>
      <c r="F15" s="78"/>
      <c r="G15" s="79"/>
      <c r="H15" s="80"/>
      <c r="I15" s="76"/>
      <c r="J15" s="83"/>
      <c r="K15" s="84"/>
      <c r="L15" s="85"/>
      <c r="M15" s="85"/>
      <c r="N15" s="83"/>
      <c r="O15" s="86"/>
      <c r="P15" s="83"/>
      <c r="Q15" s="85"/>
      <c r="R15" s="86"/>
      <c r="S15" s="83"/>
    </row>
    <row r="16" spans="1:90" s="53" customFormat="1">
      <c r="A16" s="88"/>
      <c r="B16" s="87"/>
      <c r="C16" s="77"/>
      <c r="D16" s="77"/>
      <c r="E16" s="77"/>
      <c r="F16" s="78"/>
      <c r="G16" s="79"/>
      <c r="H16" s="80"/>
      <c r="I16" s="76"/>
      <c r="J16" s="83"/>
      <c r="K16" s="84"/>
      <c r="L16" s="85"/>
      <c r="M16" s="85"/>
      <c r="N16" s="83"/>
      <c r="O16" s="86"/>
      <c r="P16" s="83"/>
      <c r="Q16" s="85"/>
      <c r="R16" s="86"/>
      <c r="S16" s="83"/>
    </row>
    <row r="17" spans="1:19" s="53" customFormat="1">
      <c r="A17" s="88"/>
      <c r="B17" s="87"/>
      <c r="C17" s="77"/>
      <c r="D17" s="77"/>
      <c r="E17" s="77"/>
      <c r="F17" s="78"/>
      <c r="G17" s="79"/>
      <c r="H17" s="80"/>
      <c r="I17" s="76"/>
      <c r="J17" s="83"/>
      <c r="K17" s="84"/>
      <c r="L17" s="85"/>
      <c r="M17" s="85"/>
      <c r="N17" s="83"/>
      <c r="O17" s="86"/>
      <c r="P17" s="83"/>
      <c r="Q17" s="85"/>
      <c r="R17" s="86"/>
      <c r="S17" s="83"/>
    </row>
    <row r="18" spans="1:19" s="53" customFormat="1">
      <c r="A18" s="88"/>
      <c r="B18" s="87"/>
      <c r="C18" s="77"/>
      <c r="D18" s="77"/>
      <c r="E18" s="77"/>
      <c r="F18" s="78"/>
      <c r="G18" s="79"/>
      <c r="H18" s="80"/>
      <c r="I18" s="76"/>
      <c r="J18" s="83"/>
      <c r="K18" s="84"/>
      <c r="L18" s="85"/>
      <c r="M18" s="85"/>
      <c r="N18" s="83"/>
      <c r="O18" s="86"/>
      <c r="P18" s="83"/>
      <c r="Q18" s="85"/>
      <c r="R18" s="86"/>
      <c r="S18" s="83"/>
    </row>
    <row r="19" spans="1:19" s="53" customFormat="1">
      <c r="A19" s="88"/>
      <c r="B19" s="87"/>
      <c r="C19" s="77"/>
      <c r="D19" s="77"/>
      <c r="E19" s="77"/>
      <c r="F19" s="78"/>
      <c r="G19" s="79"/>
      <c r="H19" s="80"/>
      <c r="I19" s="76"/>
      <c r="J19" s="83"/>
      <c r="K19" s="84"/>
      <c r="L19" s="85"/>
      <c r="M19" s="85"/>
      <c r="N19" s="83"/>
      <c r="O19" s="86"/>
      <c r="P19" s="83"/>
      <c r="Q19" s="85"/>
      <c r="R19" s="86"/>
      <c r="S19" s="83"/>
    </row>
    <row r="20" spans="1:19" s="53" customFormat="1">
      <c r="A20" s="88"/>
      <c r="B20" s="87"/>
      <c r="C20" s="77"/>
      <c r="D20" s="77"/>
      <c r="E20" s="77"/>
      <c r="F20" s="78"/>
      <c r="G20" s="79"/>
      <c r="H20" s="80"/>
      <c r="I20" s="76"/>
      <c r="J20" s="83"/>
      <c r="K20" s="84"/>
      <c r="L20" s="85"/>
      <c r="M20" s="85"/>
      <c r="N20" s="83"/>
      <c r="O20" s="86"/>
      <c r="P20" s="83"/>
      <c r="Q20" s="85"/>
      <c r="R20" s="86"/>
      <c r="S20" s="83"/>
    </row>
    <row r="21" spans="1:19" s="53" customFormat="1">
      <c r="A21" s="88"/>
      <c r="B21" s="87"/>
      <c r="C21" s="77"/>
      <c r="D21" s="77"/>
      <c r="E21" s="77"/>
      <c r="F21" s="78"/>
      <c r="G21" s="79"/>
      <c r="H21" s="80"/>
      <c r="I21" s="76"/>
      <c r="J21" s="83"/>
      <c r="K21" s="84"/>
      <c r="L21" s="85"/>
      <c r="M21" s="85"/>
      <c r="N21" s="83"/>
      <c r="O21" s="86"/>
      <c r="P21" s="83"/>
      <c r="Q21" s="85"/>
      <c r="R21" s="86"/>
      <c r="S21" s="83"/>
    </row>
    <row r="22" spans="1:19" s="53" customFormat="1">
      <c r="A22" s="88"/>
      <c r="B22" s="87"/>
      <c r="C22" s="77"/>
      <c r="D22" s="77"/>
      <c r="E22" s="77"/>
      <c r="F22" s="78"/>
      <c r="G22" s="79"/>
      <c r="H22" s="80"/>
      <c r="I22" s="76"/>
      <c r="J22" s="83"/>
      <c r="K22" s="84"/>
      <c r="L22" s="85"/>
      <c r="M22" s="85"/>
      <c r="N22" s="83"/>
      <c r="O22" s="86"/>
      <c r="P22" s="83"/>
      <c r="Q22" s="85"/>
      <c r="R22" s="86"/>
      <c r="S22" s="83"/>
    </row>
    <row r="23" spans="1:19" s="53" customFormat="1">
      <c r="A23" s="88"/>
      <c r="B23" s="87"/>
      <c r="C23" s="77"/>
      <c r="D23" s="77"/>
      <c r="E23" s="77"/>
      <c r="F23" s="78"/>
      <c r="G23" s="79"/>
      <c r="H23" s="80"/>
      <c r="I23" s="76"/>
      <c r="J23" s="83"/>
      <c r="K23" s="84"/>
      <c r="L23" s="85"/>
      <c r="M23" s="85"/>
      <c r="N23" s="83"/>
      <c r="O23" s="86"/>
      <c r="P23" s="83"/>
      <c r="Q23" s="85"/>
      <c r="R23" s="86"/>
      <c r="S23" s="83"/>
    </row>
    <row r="24" spans="1:19" s="53" customFormat="1">
      <c r="A24" s="88"/>
      <c r="B24" s="87"/>
      <c r="C24" s="77"/>
      <c r="D24" s="77"/>
      <c r="E24" s="77"/>
      <c r="F24" s="78"/>
      <c r="G24" s="79"/>
      <c r="H24" s="80"/>
      <c r="I24" s="76"/>
      <c r="J24" s="83"/>
      <c r="K24" s="84"/>
      <c r="L24" s="85"/>
      <c r="M24" s="85"/>
      <c r="N24" s="83"/>
      <c r="O24" s="86"/>
      <c r="P24" s="83"/>
      <c r="Q24" s="85"/>
      <c r="R24" s="86"/>
      <c r="S24" s="83"/>
    </row>
    <row r="25" spans="1:19" s="53" customFormat="1">
      <c r="A25" s="88"/>
      <c r="B25" s="87"/>
      <c r="C25" s="77"/>
      <c r="D25" s="77"/>
      <c r="E25" s="77"/>
      <c r="F25" s="78"/>
      <c r="G25" s="79"/>
      <c r="H25" s="80"/>
      <c r="I25" s="76"/>
      <c r="J25" s="83"/>
      <c r="K25" s="84"/>
      <c r="L25" s="85"/>
      <c r="M25" s="85"/>
      <c r="N25" s="83"/>
      <c r="O25" s="86"/>
      <c r="P25" s="83"/>
      <c r="Q25" s="85"/>
      <c r="R25" s="86"/>
      <c r="S25" s="83"/>
    </row>
    <row r="26" spans="1:19" s="53" customFormat="1"/>
    <row r="27" spans="1:19" s="53" customFormat="1"/>
    <row r="28" spans="1:19" s="53" customFormat="1"/>
    <row r="29" spans="1:19" s="53" customFormat="1"/>
    <row r="30" spans="1:19" s="53" customFormat="1"/>
    <row r="31" spans="1:19" s="53" customFormat="1"/>
    <row r="32" spans="1:19" s="53" customFormat="1"/>
    <row r="33" s="53" customFormat="1"/>
    <row r="34" s="53" customFormat="1"/>
    <row r="35" s="53" customFormat="1"/>
    <row r="36" s="53" customFormat="1"/>
    <row r="37" s="53" customFormat="1"/>
    <row r="38" s="53" customFormat="1"/>
    <row r="39" s="53" customFormat="1"/>
    <row r="40" s="53" customFormat="1"/>
    <row r="41" s="53" customFormat="1"/>
    <row r="42" s="53" customFormat="1"/>
    <row r="43" s="53" customFormat="1"/>
    <row r="44" s="53" customFormat="1"/>
    <row r="45" s="53" customFormat="1"/>
    <row r="46" s="53" customFormat="1"/>
    <row r="47" s="53" customFormat="1"/>
    <row r="48" s="53" customFormat="1"/>
    <row r="49" s="53" customFormat="1"/>
    <row r="50" s="53" customFormat="1"/>
    <row r="51" s="53" customFormat="1"/>
    <row r="52" s="53" customFormat="1"/>
    <row r="53" s="53" customFormat="1"/>
    <row r="54" s="53" customFormat="1"/>
    <row r="55" s="53" customFormat="1"/>
    <row r="56" s="53" customFormat="1"/>
    <row r="57" s="53" customFormat="1"/>
    <row r="58" s="53" customFormat="1"/>
    <row r="59" s="53" customFormat="1"/>
    <row r="60" s="53" customFormat="1"/>
    <row r="61" s="53" customFormat="1"/>
    <row r="62" s="53" customFormat="1"/>
    <row r="63" s="53" customFormat="1"/>
    <row r="64" s="53" customFormat="1"/>
    <row r="65" s="53" customFormat="1"/>
    <row r="66" s="53" customFormat="1"/>
    <row r="67" s="53" customFormat="1"/>
    <row r="68" s="53" customFormat="1"/>
    <row r="69" s="53" customFormat="1"/>
    <row r="70" s="53" customFormat="1"/>
    <row r="71" s="53" customFormat="1"/>
    <row r="72" s="53" customFormat="1"/>
    <row r="73" s="53" customFormat="1"/>
    <row r="74" s="53" customFormat="1"/>
    <row r="75" s="53" customFormat="1"/>
    <row r="76" s="53" customFormat="1"/>
    <row r="77" s="53" customFormat="1"/>
    <row r="78" s="53" customFormat="1"/>
    <row r="79" s="53" customFormat="1"/>
    <row r="80" s="53" customFormat="1"/>
    <row r="81" s="53" customFormat="1"/>
    <row r="82" s="53" customFormat="1"/>
    <row r="83" s="53" customFormat="1"/>
    <row r="84" s="53" customFormat="1"/>
    <row r="85" s="53" customFormat="1"/>
    <row r="86" s="53" customFormat="1"/>
    <row r="87" s="53" customFormat="1"/>
    <row r="88" s="53" customFormat="1"/>
    <row r="89" s="53" customFormat="1"/>
    <row r="90" s="53" customFormat="1"/>
    <row r="91" s="53" customFormat="1"/>
    <row r="92" s="53" customFormat="1"/>
    <row r="93" s="53" customFormat="1"/>
    <row r="94" s="53" customFormat="1"/>
    <row r="95" s="53" customFormat="1"/>
    <row r="96" s="53" customFormat="1"/>
    <row r="97" s="53" customFormat="1"/>
    <row r="98" s="53" customFormat="1"/>
    <row r="99" s="53" customFormat="1"/>
    <row r="100" s="53" customFormat="1"/>
    <row r="101" s="53" customFormat="1"/>
    <row r="102" s="53" customFormat="1"/>
    <row r="103" s="53" customFormat="1"/>
    <row r="104" s="53" customFormat="1"/>
    <row r="105" s="53" customFormat="1"/>
    <row r="106" s="53" customFormat="1"/>
    <row r="107" s="53" customFormat="1"/>
    <row r="108" s="53" customFormat="1"/>
    <row r="109" s="53" customFormat="1"/>
    <row r="110" s="53" customFormat="1"/>
    <row r="111" s="53" customFormat="1"/>
    <row r="112" s="53" customFormat="1"/>
    <row r="113" s="53" customFormat="1"/>
    <row r="114" s="53" customFormat="1"/>
    <row r="115" s="53" customFormat="1"/>
    <row r="116" s="53" customFormat="1"/>
    <row r="117" s="53" customFormat="1"/>
    <row r="118" s="53" customFormat="1"/>
    <row r="119" s="53" customFormat="1"/>
    <row r="120" s="53" customFormat="1"/>
    <row r="121" s="53" customFormat="1"/>
    <row r="122" s="53" customFormat="1"/>
    <row r="123" s="53" customFormat="1"/>
    <row r="124" s="53" customFormat="1"/>
    <row r="125" s="53" customFormat="1"/>
    <row r="126" s="53" customFormat="1"/>
    <row r="127" s="53" customFormat="1"/>
    <row r="128" s="53" customFormat="1"/>
    <row r="129" s="53" customFormat="1"/>
    <row r="130" s="53" customFormat="1"/>
    <row r="131" s="53" customFormat="1"/>
    <row r="132" s="53" customFormat="1"/>
    <row r="133" s="53" customFormat="1"/>
    <row r="134" s="53" customFormat="1"/>
    <row r="135" s="53" customFormat="1"/>
    <row r="136" s="53" customFormat="1"/>
    <row r="137" s="53" customFormat="1"/>
    <row r="138" s="53" customFormat="1"/>
    <row r="139" s="53" customFormat="1"/>
    <row r="140" s="53" customFormat="1"/>
    <row r="141" s="53" customFormat="1"/>
    <row r="142" s="53" customFormat="1"/>
    <row r="143" s="53" customFormat="1"/>
    <row r="144" s="53" customFormat="1"/>
    <row r="145" s="53" customFormat="1"/>
    <row r="146" s="53" customFormat="1"/>
    <row r="147" s="53" customFormat="1"/>
    <row r="148" s="53" customFormat="1"/>
    <row r="149" s="53" customFormat="1"/>
    <row r="150" s="53" customFormat="1"/>
    <row r="151" s="53" customFormat="1"/>
    <row r="152" s="53" customFormat="1"/>
    <row r="153" s="53" customFormat="1"/>
    <row r="154" s="53" customFormat="1"/>
    <row r="155" s="53" customFormat="1"/>
    <row r="156" s="53" customFormat="1"/>
    <row r="157" s="53" customFormat="1"/>
    <row r="158" s="53" customFormat="1"/>
    <row r="159" s="53" customFormat="1"/>
    <row r="160" s="53" customFormat="1"/>
    <row r="161" s="53" customFormat="1"/>
    <row r="162" s="53" customFormat="1"/>
    <row r="163" s="53" customFormat="1"/>
    <row r="164" s="53" customFormat="1"/>
    <row r="165" s="53" customFormat="1"/>
    <row r="166" s="53" customFormat="1"/>
    <row r="167" s="53" customFormat="1"/>
    <row r="168" s="53" customFormat="1"/>
    <row r="169" s="53" customFormat="1"/>
    <row r="170" s="53" customFormat="1"/>
    <row r="171" s="53" customFormat="1"/>
    <row r="172" s="53" customFormat="1"/>
    <row r="173" s="53" customFormat="1"/>
    <row r="174" s="53" customFormat="1"/>
    <row r="175" s="53" customFormat="1"/>
    <row r="176" s="53" customFormat="1"/>
    <row r="177" s="53" customFormat="1"/>
    <row r="178" s="53" customFormat="1"/>
    <row r="179" s="53" customFormat="1"/>
    <row r="180" s="53" customFormat="1"/>
    <row r="181" s="53" customFormat="1"/>
    <row r="182" s="53" customFormat="1"/>
    <row r="183" s="53" customFormat="1"/>
    <row r="184" s="53" customFormat="1"/>
    <row r="185" s="53" customFormat="1"/>
    <row r="186" s="53" customFormat="1"/>
    <row r="187" s="53" customFormat="1"/>
    <row r="188" s="53" customFormat="1"/>
    <row r="189" s="53" customFormat="1"/>
    <row r="190" s="53" customFormat="1"/>
    <row r="191" s="53" customFormat="1"/>
    <row r="192" s="53" customFormat="1"/>
    <row r="193" s="53" customFormat="1"/>
    <row r="194" s="53" customFormat="1"/>
    <row r="195" s="53" customFormat="1"/>
    <row r="196" s="53" customFormat="1"/>
    <row r="197" s="53" customFormat="1"/>
    <row r="198" s="53" customFormat="1"/>
    <row r="199" s="53" customFormat="1"/>
    <row r="200" s="53" customFormat="1"/>
    <row r="201" s="53" customFormat="1"/>
    <row r="202" s="53" customFormat="1"/>
    <row r="203" s="53" customFormat="1"/>
    <row r="204" s="53" customFormat="1"/>
    <row r="205" s="53" customFormat="1"/>
    <row r="206" s="53" customFormat="1"/>
    <row r="207" s="53" customFormat="1"/>
    <row r="208" s="53" customFormat="1"/>
    <row r="209" s="53" customFormat="1"/>
    <row r="210" s="53" customFormat="1"/>
    <row r="211" s="53" customFormat="1"/>
    <row r="212" s="53" customFormat="1"/>
    <row r="213" s="53" customFormat="1"/>
    <row r="214" s="53" customFormat="1"/>
    <row r="215" s="53" customFormat="1"/>
    <row r="216" s="53" customFormat="1"/>
    <row r="217" s="53" customFormat="1"/>
    <row r="218" s="53" customFormat="1"/>
    <row r="219" s="53" customFormat="1"/>
    <row r="220" s="53" customFormat="1"/>
    <row r="221" s="53" customFormat="1"/>
    <row r="222" s="53" customFormat="1"/>
    <row r="223" s="53" customFormat="1"/>
    <row r="224" s="53" customFormat="1"/>
    <row r="225" s="53" customFormat="1"/>
    <row r="226" s="53" customFormat="1"/>
    <row r="227" s="53" customFormat="1"/>
    <row r="228" s="53" customFormat="1"/>
    <row r="229" s="53" customFormat="1"/>
    <row r="230" s="53" customFormat="1"/>
    <row r="231" s="53" customFormat="1"/>
    <row r="232" s="53" customFormat="1"/>
    <row r="233" s="53" customFormat="1"/>
    <row r="234" s="53" customFormat="1"/>
    <row r="235" s="53" customFormat="1"/>
    <row r="236" s="53" customFormat="1"/>
    <row r="237" s="53" customFormat="1"/>
    <row r="238" s="53" customFormat="1"/>
    <row r="239" s="53" customFormat="1"/>
    <row r="240" s="53" customFormat="1"/>
    <row r="241" s="53" customFormat="1"/>
    <row r="242" s="53" customFormat="1"/>
    <row r="243" s="53" customFormat="1"/>
    <row r="244" s="53" customFormat="1"/>
    <row r="245" s="53" customFormat="1"/>
    <row r="246" s="53" customFormat="1"/>
    <row r="247" s="53" customFormat="1"/>
    <row r="248" s="53" customFormat="1"/>
    <row r="249" s="53" customFormat="1"/>
    <row r="250" s="53" customFormat="1"/>
    <row r="251" s="53" customFormat="1"/>
    <row r="252" s="53" customFormat="1"/>
    <row r="253" s="53" customFormat="1"/>
    <row r="254" s="53" customFormat="1"/>
    <row r="255" s="53" customFormat="1"/>
    <row r="256" s="53" customFormat="1"/>
    <row r="257" s="53" customFormat="1"/>
    <row r="258" s="53" customFormat="1"/>
    <row r="259" s="53" customFormat="1"/>
    <row r="260" s="53" customFormat="1"/>
    <row r="261" s="53" customFormat="1"/>
    <row r="262" s="53" customFormat="1"/>
    <row r="263" s="53" customFormat="1"/>
    <row r="264" s="53" customFormat="1"/>
    <row r="265" s="53" customFormat="1"/>
    <row r="266" s="53" customFormat="1"/>
    <row r="267" s="53" customFormat="1"/>
    <row r="268" s="53" customFormat="1"/>
    <row r="269" s="53" customFormat="1"/>
    <row r="270" s="53" customFormat="1"/>
    <row r="271" s="53" customFormat="1"/>
    <row r="272" s="53" customFormat="1"/>
    <row r="273" s="53" customFormat="1"/>
    <row r="274" s="53" customFormat="1"/>
    <row r="275" s="53" customFormat="1"/>
    <row r="276" s="53" customFormat="1"/>
    <row r="277" s="53" customFormat="1"/>
    <row r="278" s="53" customFormat="1"/>
    <row r="279" s="53" customFormat="1"/>
    <row r="280" s="53" customFormat="1"/>
    <row r="281" s="53" customFormat="1"/>
    <row r="282" s="53" customFormat="1"/>
    <row r="283" s="53" customFormat="1"/>
    <row r="284" s="53" customFormat="1"/>
    <row r="285" s="53" customFormat="1"/>
    <row r="286" s="53" customFormat="1"/>
    <row r="287" s="53" customFormat="1"/>
    <row r="288" s="53" customFormat="1"/>
    <row r="289" s="53" customFormat="1"/>
    <row r="290" s="53" customFormat="1"/>
    <row r="291" s="53" customFormat="1"/>
    <row r="292" s="53" customFormat="1"/>
    <row r="293" s="53" customFormat="1"/>
    <row r="294" s="53" customFormat="1"/>
    <row r="295" s="53" customFormat="1"/>
    <row r="296" s="53" customFormat="1"/>
    <row r="297" s="53" customFormat="1"/>
    <row r="298" s="53" customFormat="1"/>
  </sheetData>
  <mergeCells count="19">
    <mergeCell ref="H2:H3"/>
    <mergeCell ref="I2:I3"/>
    <mergeCell ref="A2:A3"/>
    <mergeCell ref="R2:R3"/>
    <mergeCell ref="S2:S3"/>
    <mergeCell ref="B1:S1"/>
    <mergeCell ref="Q2:Q3"/>
    <mergeCell ref="J2:K2"/>
    <mergeCell ref="L2:L3"/>
    <mergeCell ref="M2:M3"/>
    <mergeCell ref="N2:N3"/>
    <mergeCell ref="O2:O3"/>
    <mergeCell ref="P2:P3"/>
    <mergeCell ref="B2:B3"/>
    <mergeCell ref="C2:C3"/>
    <mergeCell ref="D2:D3"/>
    <mergeCell ref="E2:E3"/>
    <mergeCell ref="F2:F3"/>
    <mergeCell ref="G2:G3"/>
  </mergeCells>
  <conditionalFormatting sqref="N4:N25">
    <cfRule type="cellIs" dxfId="97" priority="1" operator="greaterThan">
      <formula>0</formula>
    </cfRule>
  </conditionalFormatting>
  <conditionalFormatting sqref="P4:P25">
    <cfRule type="iconSet" priority="10">
      <iconSet showValue="0">
        <cfvo type="percent" val="0"/>
        <cfvo type="num" val="2" gte="0"/>
        <cfvo type="num" val="3" gte="0"/>
      </iconSet>
    </cfRule>
  </conditionalFormatting>
  <conditionalFormatting sqref="R4:R25">
    <cfRule type="iconSet" priority="12">
      <iconSet showValue="0">
        <cfvo type="percent" val="0"/>
        <cfvo type="num" val="2" gte="0"/>
        <cfvo type="num" val="3" gte="0"/>
      </iconSet>
    </cfRule>
  </conditionalFormatting>
  <conditionalFormatting sqref="S4:S25">
    <cfRule type="iconSet" priority="14">
      <iconSet showValue="0">
        <cfvo type="percent" val="0"/>
        <cfvo type="num" val="2" gte="0"/>
        <cfvo type="num" val="3" gte="0"/>
      </iconSet>
    </cfRule>
  </conditionalFormatting>
  <hyperlinks>
    <hyperlink ref="H4" r:id="rId1"/>
    <hyperlink ref="O4" r:id="rId2"/>
    <hyperlink ref="R4" r:id="rId3"/>
  </hyperlinks>
  <pageMargins left="0.511811024" right="0.511811024" top="0.78740157499999996" bottom="0.78740157499999996" header="0.31496062000000002" footer="0.31496062000000002"/>
  <pageSetup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87"/>
  <sheetViews>
    <sheetView showGridLines="0" topLeftCell="A2" zoomScale="130" zoomScaleNormal="130" zoomScaleSheetLayoutView="70" workbookViewId="0">
      <pane xSplit="8" ySplit="1" topLeftCell="I3" activePane="bottomRight" state="frozen"/>
      <selection activeCell="A2" sqref="A2"/>
      <selection pane="topRight" activeCell="H2" sqref="H2"/>
      <selection pane="bottomLeft" activeCell="A3" sqref="A3"/>
      <selection pane="bottomRight" activeCell="D7" sqref="D7"/>
    </sheetView>
  </sheetViews>
  <sheetFormatPr defaultColWidth="8.875" defaultRowHeight="20.100000000000001" customHeight="1"/>
  <cols>
    <col min="1" max="1" width="8.75" style="103" customWidth="1"/>
    <col min="2" max="2" width="6.5" style="104" customWidth="1"/>
    <col min="3" max="3" width="18.5" style="103" customWidth="1"/>
    <col min="4" max="4" width="10.625" style="103" customWidth="1"/>
    <col min="5" max="5" width="23.375" style="103" customWidth="1"/>
    <col min="6" max="6" width="42.5" style="103" hidden="1" customWidth="1"/>
    <col min="7" max="7" width="22" style="103" customWidth="1"/>
    <col min="8" max="9" width="16.5" style="105" customWidth="1"/>
    <col min="10" max="10" width="8.875" style="103" customWidth="1"/>
    <col min="11" max="11" width="32.5" style="104" customWidth="1"/>
    <col min="12" max="12" width="8.875" style="104" customWidth="1"/>
    <col min="13" max="16384" width="8.875" style="104"/>
  </cols>
  <sheetData>
    <row r="1" spans="1:10" ht="27.75" customHeight="1"/>
    <row r="2" spans="1:10" s="110" customFormat="1" ht="17.25" customHeight="1">
      <c r="A2" s="106"/>
      <c r="B2" s="107"/>
      <c r="C2" s="106"/>
      <c r="D2" s="108"/>
      <c r="E2" s="108"/>
      <c r="F2" s="106"/>
      <c r="G2" s="106"/>
      <c r="H2" s="109"/>
      <c r="I2" s="109"/>
      <c r="J2" s="108"/>
    </row>
    <row r="3" spans="1:10" s="108" customFormat="1" ht="13.5">
      <c r="A3" s="733" t="s">
        <v>224</v>
      </c>
      <c r="B3" s="733" t="s">
        <v>225</v>
      </c>
      <c r="C3" s="733" t="s">
        <v>226</v>
      </c>
      <c r="D3" s="735" t="s">
        <v>227</v>
      </c>
      <c r="E3" s="733" t="s">
        <v>228</v>
      </c>
      <c r="F3" s="735" t="s">
        <v>229</v>
      </c>
      <c r="G3" s="733" t="s">
        <v>230</v>
      </c>
      <c r="H3" s="733" t="s">
        <v>231</v>
      </c>
      <c r="I3" s="733" t="s">
        <v>232</v>
      </c>
      <c r="J3" s="734" t="s">
        <v>233</v>
      </c>
    </row>
    <row r="4" spans="1:10" s="108" customFormat="1" ht="13.5">
      <c r="A4" s="733"/>
      <c r="B4" s="733"/>
      <c r="C4" s="733"/>
      <c r="D4" s="735"/>
      <c r="E4" s="733"/>
      <c r="F4" s="735"/>
      <c r="G4" s="733"/>
      <c r="H4" s="733"/>
      <c r="I4" s="733"/>
      <c r="J4" s="734"/>
    </row>
    <row r="5" spans="1:10" s="117" customFormat="1" ht="69" customHeight="1">
      <c r="A5" s="111">
        <v>1</v>
      </c>
      <c r="B5" s="112" t="s">
        <v>234</v>
      </c>
      <c r="C5" s="112" t="s">
        <v>235</v>
      </c>
      <c r="D5" s="112" t="s">
        <v>236</v>
      </c>
      <c r="E5" s="112" t="s">
        <v>237</v>
      </c>
      <c r="F5" s="113" t="s">
        <v>238</v>
      </c>
      <c r="G5" s="114" t="s">
        <v>239</v>
      </c>
      <c r="H5" s="115" t="s">
        <v>240</v>
      </c>
      <c r="I5" s="112" t="s">
        <v>241</v>
      </c>
      <c r="J5" s="116" t="s">
        <v>242</v>
      </c>
    </row>
    <row r="6" spans="1:10" s="117" customFormat="1" ht="54.75" customHeight="1">
      <c r="A6" s="111">
        <v>2</v>
      </c>
      <c r="B6" s="112" t="s">
        <v>234</v>
      </c>
      <c r="C6" s="112" t="s">
        <v>243</v>
      </c>
      <c r="D6" s="112" t="s">
        <v>244</v>
      </c>
      <c r="E6" s="112" t="s">
        <v>245</v>
      </c>
      <c r="F6" s="118" t="s">
        <v>246</v>
      </c>
      <c r="G6" s="114" t="s">
        <v>247</v>
      </c>
      <c r="H6" s="119" t="s">
        <v>248</v>
      </c>
      <c r="I6" s="112" t="s">
        <v>249</v>
      </c>
      <c r="J6" s="116" t="s">
        <v>250</v>
      </c>
    </row>
    <row r="7" spans="1:10" s="117" customFormat="1" ht="35.1" customHeight="1">
      <c r="A7" s="111">
        <v>3</v>
      </c>
      <c r="B7" s="112" t="s">
        <v>234</v>
      </c>
      <c r="C7" s="112" t="s">
        <v>251</v>
      </c>
      <c r="D7" s="112" t="s">
        <v>252</v>
      </c>
      <c r="E7" s="112" t="s">
        <v>253</v>
      </c>
      <c r="F7" s="118" t="s">
        <v>254</v>
      </c>
      <c r="G7" s="120" t="s">
        <v>255</v>
      </c>
      <c r="H7" s="115" t="s">
        <v>256</v>
      </c>
      <c r="I7" s="112" t="s">
        <v>249</v>
      </c>
      <c r="J7" s="116" t="s">
        <v>250</v>
      </c>
    </row>
    <row r="8" spans="1:10" s="117" customFormat="1" ht="35.1" customHeight="1">
      <c r="A8" s="111">
        <v>4</v>
      </c>
      <c r="B8" s="112" t="s">
        <v>234</v>
      </c>
      <c r="C8" s="112" t="s">
        <v>257</v>
      </c>
      <c r="D8" s="112" t="s">
        <v>258</v>
      </c>
      <c r="E8" s="112" t="s">
        <v>259</v>
      </c>
      <c r="F8" s="112" t="s">
        <v>260</v>
      </c>
      <c r="G8" s="114" t="s">
        <v>247</v>
      </c>
      <c r="H8" s="112" t="s">
        <v>261</v>
      </c>
      <c r="I8" s="112" t="s">
        <v>262</v>
      </c>
      <c r="J8" s="114" t="s">
        <v>263</v>
      </c>
    </row>
    <row r="9" spans="1:10" s="117" customFormat="1" ht="35.1" customHeight="1">
      <c r="A9" s="111">
        <v>5</v>
      </c>
      <c r="B9" s="112" t="s">
        <v>234</v>
      </c>
      <c r="C9" s="112" t="s">
        <v>264</v>
      </c>
      <c r="D9" s="112" t="s">
        <v>265</v>
      </c>
      <c r="E9" s="112" t="s">
        <v>266</v>
      </c>
      <c r="F9" s="112" t="s">
        <v>267</v>
      </c>
      <c r="G9" s="114" t="s">
        <v>247</v>
      </c>
      <c r="H9" s="112" t="s">
        <v>261</v>
      </c>
      <c r="I9" s="112" t="s">
        <v>262</v>
      </c>
      <c r="J9" s="114" t="s">
        <v>263</v>
      </c>
    </row>
    <row r="10" spans="1:10" s="117" customFormat="1" ht="100.5" customHeight="1">
      <c r="A10" s="111">
        <v>6</v>
      </c>
      <c r="B10" s="112" t="s">
        <v>268</v>
      </c>
      <c r="C10" s="112" t="s">
        <v>269</v>
      </c>
      <c r="D10" s="112" t="s">
        <v>270</v>
      </c>
      <c r="E10" s="112" t="s">
        <v>271</v>
      </c>
      <c r="F10" s="118" t="s">
        <v>272</v>
      </c>
      <c r="G10" s="120" t="s">
        <v>273</v>
      </c>
      <c r="H10" s="112" t="s">
        <v>261</v>
      </c>
      <c r="I10" s="112" t="s">
        <v>262</v>
      </c>
      <c r="J10" s="114" t="s">
        <v>263</v>
      </c>
    </row>
    <row r="11" spans="1:10" s="117" customFormat="1" ht="35.1" customHeight="1">
      <c r="A11" s="112">
        <v>7</v>
      </c>
      <c r="B11" s="112" t="s">
        <v>268</v>
      </c>
      <c r="C11" s="112" t="s">
        <v>274</v>
      </c>
      <c r="D11" s="112" t="s">
        <v>275</v>
      </c>
      <c r="E11" s="112" t="s">
        <v>276</v>
      </c>
      <c r="F11" s="118" t="s">
        <v>277</v>
      </c>
      <c r="G11" s="114" t="s">
        <v>247</v>
      </c>
      <c r="H11" s="115" t="s">
        <v>278</v>
      </c>
      <c r="I11" s="112"/>
      <c r="J11" s="116" t="s">
        <v>242</v>
      </c>
    </row>
    <row r="12" spans="1:10" s="117" customFormat="1" ht="35.1" customHeight="1">
      <c r="A12" s="112">
        <v>8</v>
      </c>
      <c r="B12" s="112" t="s">
        <v>268</v>
      </c>
      <c r="C12" s="112" t="s">
        <v>279</v>
      </c>
      <c r="D12" s="112" t="s">
        <v>275</v>
      </c>
      <c r="E12" s="112" t="s">
        <v>276</v>
      </c>
      <c r="F12" s="118" t="s">
        <v>280</v>
      </c>
      <c r="G12" s="114" t="s">
        <v>247</v>
      </c>
      <c r="H12" s="115" t="s">
        <v>278</v>
      </c>
      <c r="I12" s="112"/>
      <c r="J12" s="116" t="s">
        <v>242</v>
      </c>
    </row>
    <row r="13" spans="1:10" s="117" customFormat="1" ht="35.1" customHeight="1">
      <c r="A13" s="111">
        <v>9</v>
      </c>
      <c r="B13" s="111" t="s">
        <v>268</v>
      </c>
      <c r="C13" s="112" t="s">
        <v>281</v>
      </c>
      <c r="D13" s="112" t="s">
        <v>282</v>
      </c>
      <c r="E13" s="112" t="s">
        <v>283</v>
      </c>
      <c r="F13" s="112" t="s">
        <v>284</v>
      </c>
      <c r="G13" s="114" t="s">
        <v>285</v>
      </c>
      <c r="H13" s="112" t="s">
        <v>77</v>
      </c>
      <c r="I13" s="112" t="s">
        <v>286</v>
      </c>
      <c r="J13" s="114" t="s">
        <v>286</v>
      </c>
    </row>
    <row r="14" spans="1:10" s="117" customFormat="1" ht="35.1" customHeight="1">
      <c r="A14" s="111">
        <v>10</v>
      </c>
      <c r="B14" s="111" t="s">
        <v>268</v>
      </c>
      <c r="C14" s="112" t="s">
        <v>287</v>
      </c>
      <c r="D14" s="112" t="s">
        <v>288</v>
      </c>
      <c r="E14" s="112" t="s">
        <v>289</v>
      </c>
      <c r="F14" s="112" t="s">
        <v>290</v>
      </c>
      <c r="G14" s="114" t="s">
        <v>247</v>
      </c>
      <c r="H14" s="112" t="s">
        <v>291</v>
      </c>
      <c r="I14" s="112" t="s">
        <v>292</v>
      </c>
      <c r="J14" s="114" t="s">
        <v>263</v>
      </c>
    </row>
    <row r="15" spans="1:10" s="117" customFormat="1" ht="35.1" customHeight="1">
      <c r="A15" s="111">
        <v>11</v>
      </c>
      <c r="B15" s="111" t="s">
        <v>268</v>
      </c>
      <c r="C15" s="112" t="s">
        <v>293</v>
      </c>
      <c r="D15" s="112" t="s">
        <v>294</v>
      </c>
      <c r="E15" s="112" t="s">
        <v>289</v>
      </c>
      <c r="F15" s="112" t="s">
        <v>295</v>
      </c>
      <c r="G15" s="114" t="s">
        <v>285</v>
      </c>
      <c r="H15" s="112" t="s">
        <v>291</v>
      </c>
      <c r="I15" s="112" t="s">
        <v>292</v>
      </c>
      <c r="J15" s="114" t="s">
        <v>263</v>
      </c>
    </row>
    <row r="16" spans="1:10" s="117" customFormat="1" ht="35.1" customHeight="1">
      <c r="A16" s="121">
        <v>12</v>
      </c>
      <c r="B16" s="121" t="s">
        <v>268</v>
      </c>
      <c r="C16" s="121" t="s">
        <v>296</v>
      </c>
      <c r="D16" s="118" t="s">
        <v>297</v>
      </c>
      <c r="E16" s="118" t="s">
        <v>298</v>
      </c>
      <c r="F16" s="118" t="s">
        <v>299</v>
      </c>
      <c r="G16" s="114" t="s">
        <v>285</v>
      </c>
      <c r="H16" s="112" t="s">
        <v>77</v>
      </c>
      <c r="I16" s="118" t="s">
        <v>286</v>
      </c>
      <c r="J16" s="114" t="s">
        <v>286</v>
      </c>
    </row>
    <row r="17" spans="1:10" s="117" customFormat="1" ht="35.1" customHeight="1">
      <c r="A17" s="121">
        <v>13</v>
      </c>
      <c r="B17" s="121" t="s">
        <v>268</v>
      </c>
      <c r="C17" s="118" t="s">
        <v>300</v>
      </c>
      <c r="D17" s="118" t="s">
        <v>301</v>
      </c>
      <c r="E17" s="118" t="s">
        <v>302</v>
      </c>
      <c r="F17" s="118" t="s">
        <v>303</v>
      </c>
      <c r="G17" s="114" t="s">
        <v>247</v>
      </c>
      <c r="H17" s="118" t="s">
        <v>304</v>
      </c>
      <c r="I17" s="118" t="s">
        <v>292</v>
      </c>
      <c r="J17" s="114" t="s">
        <v>263</v>
      </c>
    </row>
    <row r="18" spans="1:10" s="117" customFormat="1" ht="72" customHeight="1">
      <c r="A18" s="111">
        <v>14</v>
      </c>
      <c r="B18" s="112" t="s">
        <v>268</v>
      </c>
      <c r="C18" s="112" t="s">
        <v>305</v>
      </c>
      <c r="D18" s="112" t="s">
        <v>306</v>
      </c>
      <c r="E18" s="112" t="s">
        <v>307</v>
      </c>
      <c r="F18" s="118" t="s">
        <v>308</v>
      </c>
      <c r="G18" s="114" t="s">
        <v>247</v>
      </c>
      <c r="H18" s="122" t="s">
        <v>278</v>
      </c>
      <c r="I18" s="112"/>
      <c r="J18" s="116" t="s">
        <v>242</v>
      </c>
    </row>
    <row r="19" spans="1:10" s="117" customFormat="1" ht="35.1" customHeight="1">
      <c r="A19" s="111">
        <v>15</v>
      </c>
      <c r="B19" s="112" t="s">
        <v>268</v>
      </c>
      <c r="C19" s="112" t="s">
        <v>309</v>
      </c>
      <c r="D19" s="112" t="s">
        <v>310</v>
      </c>
      <c r="E19" s="112" t="s">
        <v>311</v>
      </c>
      <c r="F19" s="118" t="s">
        <v>312</v>
      </c>
      <c r="G19" s="114" t="s">
        <v>247</v>
      </c>
      <c r="H19" s="112" t="s">
        <v>313</v>
      </c>
      <c r="I19" s="112" t="s">
        <v>314</v>
      </c>
      <c r="J19" s="114" t="s">
        <v>263</v>
      </c>
    </row>
    <row r="20" spans="1:10" s="117" customFormat="1" ht="35.1" customHeight="1">
      <c r="A20" s="111">
        <v>16</v>
      </c>
      <c r="B20" s="111" t="s">
        <v>268</v>
      </c>
      <c r="C20" s="112" t="s">
        <v>315</v>
      </c>
      <c r="D20" s="112" t="s">
        <v>316</v>
      </c>
      <c r="E20" s="112" t="s">
        <v>317</v>
      </c>
      <c r="F20" s="112" t="s">
        <v>318</v>
      </c>
      <c r="G20" s="114" t="s">
        <v>247</v>
      </c>
      <c r="H20" s="112" t="s">
        <v>319</v>
      </c>
      <c r="I20" s="112" t="s">
        <v>292</v>
      </c>
      <c r="J20" s="114" t="s">
        <v>263</v>
      </c>
    </row>
    <row r="21" spans="1:10" s="117" customFormat="1" ht="49.5" customHeight="1">
      <c r="A21" s="111">
        <v>17</v>
      </c>
      <c r="B21" s="111" t="s">
        <v>268</v>
      </c>
      <c r="C21" s="112" t="s">
        <v>320</v>
      </c>
      <c r="D21" s="112" t="s">
        <v>321</v>
      </c>
      <c r="E21" s="112" t="s">
        <v>322</v>
      </c>
      <c r="F21" s="112" t="s">
        <v>323</v>
      </c>
      <c r="G21" s="114" t="s">
        <v>247</v>
      </c>
      <c r="H21" s="112" t="s">
        <v>324</v>
      </c>
      <c r="I21" s="112" t="s">
        <v>325</v>
      </c>
      <c r="J21" s="114" t="s">
        <v>263</v>
      </c>
    </row>
    <row r="22" spans="1:10" s="117" customFormat="1" ht="35.1" customHeight="1">
      <c r="A22" s="112">
        <v>18</v>
      </c>
      <c r="B22" s="112" t="s">
        <v>268</v>
      </c>
      <c r="C22" s="112" t="s">
        <v>326</v>
      </c>
      <c r="D22" s="112" t="s">
        <v>327</v>
      </c>
      <c r="E22" s="112" t="s">
        <v>328</v>
      </c>
      <c r="F22" s="112" t="s">
        <v>329</v>
      </c>
      <c r="G22" s="114" t="s">
        <v>285</v>
      </c>
      <c r="H22" s="114" t="s">
        <v>285</v>
      </c>
      <c r="I22" s="112" t="s">
        <v>286</v>
      </c>
      <c r="J22" s="114" t="s">
        <v>286</v>
      </c>
    </row>
    <row r="23" spans="1:10" s="125" customFormat="1" ht="51.75" customHeight="1">
      <c r="A23" s="123">
        <v>19</v>
      </c>
      <c r="B23" s="123" t="s">
        <v>330</v>
      </c>
      <c r="C23" s="123" t="s">
        <v>331</v>
      </c>
      <c r="D23" s="123" t="s">
        <v>332</v>
      </c>
      <c r="E23" s="123" t="s">
        <v>333</v>
      </c>
      <c r="F23" s="124" t="s">
        <v>334</v>
      </c>
      <c r="G23" s="114" t="s">
        <v>247</v>
      </c>
      <c r="H23" s="112" t="s">
        <v>335</v>
      </c>
      <c r="I23" s="112" t="s">
        <v>292</v>
      </c>
      <c r="J23" s="114" t="s">
        <v>263</v>
      </c>
    </row>
    <row r="24" spans="1:10" s="125" customFormat="1" ht="35.1" customHeight="1">
      <c r="A24" s="123">
        <v>20</v>
      </c>
      <c r="B24" s="123" t="s">
        <v>330</v>
      </c>
      <c r="C24" s="126" t="s">
        <v>336</v>
      </c>
      <c r="D24" s="126" t="s">
        <v>337</v>
      </c>
      <c r="E24" s="126" t="s">
        <v>338</v>
      </c>
      <c r="F24" s="127" t="s">
        <v>339</v>
      </c>
      <c r="G24" s="114" t="s">
        <v>247</v>
      </c>
      <c r="H24" s="112" t="s">
        <v>340</v>
      </c>
      <c r="I24" s="112" t="s">
        <v>325</v>
      </c>
      <c r="J24" s="114" t="s">
        <v>263</v>
      </c>
    </row>
    <row r="25" spans="1:10" s="117" customFormat="1" ht="35.1" customHeight="1">
      <c r="A25" s="121">
        <v>21</v>
      </c>
      <c r="B25" s="118" t="s">
        <v>268</v>
      </c>
      <c r="C25" s="118" t="s">
        <v>341</v>
      </c>
      <c r="D25" s="121" t="s">
        <v>342</v>
      </c>
      <c r="E25" s="121" t="s">
        <v>343</v>
      </c>
      <c r="F25" s="118" t="s">
        <v>344</v>
      </c>
      <c r="G25" s="114" t="s">
        <v>247</v>
      </c>
      <c r="H25" s="118" t="s">
        <v>319</v>
      </c>
      <c r="I25" s="118" t="s">
        <v>292</v>
      </c>
      <c r="J25" s="114" t="s">
        <v>263</v>
      </c>
    </row>
    <row r="26" spans="1:10" s="125" customFormat="1" ht="35.1" customHeight="1">
      <c r="A26" s="111">
        <v>22</v>
      </c>
      <c r="B26" s="112" t="s">
        <v>268</v>
      </c>
      <c r="C26" s="112" t="s">
        <v>345</v>
      </c>
      <c r="D26" s="112" t="s">
        <v>346</v>
      </c>
      <c r="E26" s="112" t="s">
        <v>347</v>
      </c>
      <c r="F26" s="112" t="s">
        <v>348</v>
      </c>
      <c r="G26" s="114" t="s">
        <v>247</v>
      </c>
      <c r="H26" s="112" t="s">
        <v>319</v>
      </c>
      <c r="I26" s="112" t="s">
        <v>292</v>
      </c>
      <c r="J26" s="114" t="s">
        <v>263</v>
      </c>
    </row>
    <row r="27" spans="1:10" s="117" customFormat="1" ht="35.1" customHeight="1">
      <c r="A27" s="111">
        <v>23</v>
      </c>
      <c r="B27" s="111" t="s">
        <v>268</v>
      </c>
      <c r="C27" s="111" t="s">
        <v>349</v>
      </c>
      <c r="D27" s="112" t="s">
        <v>350</v>
      </c>
      <c r="E27" s="112" t="s">
        <v>351</v>
      </c>
      <c r="F27" s="112" t="s">
        <v>352</v>
      </c>
      <c r="G27" s="114" t="s">
        <v>285</v>
      </c>
      <c r="H27" s="114" t="s">
        <v>285</v>
      </c>
      <c r="I27" s="112" t="s">
        <v>286</v>
      </c>
      <c r="J27" s="114" t="s">
        <v>286</v>
      </c>
    </row>
    <row r="28" spans="1:10" s="125" customFormat="1" ht="35.1" customHeight="1">
      <c r="A28" s="111">
        <v>24</v>
      </c>
      <c r="B28" s="112" t="s">
        <v>268</v>
      </c>
      <c r="C28" s="112" t="s">
        <v>353</v>
      </c>
      <c r="D28" s="112" t="s">
        <v>354</v>
      </c>
      <c r="E28" s="112" t="s">
        <v>355</v>
      </c>
      <c r="F28" s="112" t="s">
        <v>356</v>
      </c>
      <c r="G28" s="114" t="s">
        <v>285</v>
      </c>
      <c r="H28" s="114" t="s">
        <v>285</v>
      </c>
      <c r="I28" s="112" t="s">
        <v>286</v>
      </c>
      <c r="J28" s="114" t="s">
        <v>286</v>
      </c>
    </row>
    <row r="29" spans="1:10" s="117" customFormat="1" ht="35.1" customHeight="1">
      <c r="A29" s="111">
        <v>25</v>
      </c>
      <c r="B29" s="112" t="s">
        <v>357</v>
      </c>
      <c r="C29" s="112" t="s">
        <v>358</v>
      </c>
      <c r="D29" s="111" t="s">
        <v>359</v>
      </c>
      <c r="E29" s="111" t="s">
        <v>360</v>
      </c>
      <c r="F29" s="112" t="s">
        <v>361</v>
      </c>
      <c r="G29" s="112" t="s">
        <v>362</v>
      </c>
      <c r="H29" s="128" t="s">
        <v>363</v>
      </c>
      <c r="I29" s="128" t="s">
        <v>286</v>
      </c>
      <c r="J29" s="114" t="s">
        <v>263</v>
      </c>
    </row>
    <row r="30" spans="1:10" s="117" customFormat="1" ht="35.1" customHeight="1">
      <c r="A30" s="111">
        <v>26</v>
      </c>
      <c r="B30" s="112" t="s">
        <v>357</v>
      </c>
      <c r="C30" s="112" t="s">
        <v>364</v>
      </c>
      <c r="D30" s="112" t="s">
        <v>365</v>
      </c>
      <c r="E30" s="112" t="s">
        <v>360</v>
      </c>
      <c r="F30" s="112" t="s">
        <v>366</v>
      </c>
      <c r="G30" s="112" t="s">
        <v>367</v>
      </c>
      <c r="H30" s="112" t="s">
        <v>363</v>
      </c>
      <c r="I30" s="112" t="s">
        <v>286</v>
      </c>
      <c r="J30" s="114" t="s">
        <v>263</v>
      </c>
    </row>
    <row r="31" spans="1:10" s="117" customFormat="1" ht="35.1" customHeight="1">
      <c r="A31" s="111">
        <v>27</v>
      </c>
      <c r="B31" s="112" t="s">
        <v>368</v>
      </c>
      <c r="C31" s="112" t="s">
        <v>369</v>
      </c>
      <c r="D31" s="112" t="s">
        <v>370</v>
      </c>
      <c r="E31" s="112" t="s">
        <v>371</v>
      </c>
      <c r="F31" s="112" t="s">
        <v>372</v>
      </c>
      <c r="G31" s="112" t="s">
        <v>285</v>
      </c>
      <c r="H31" s="112" t="s">
        <v>285</v>
      </c>
      <c r="I31" s="112" t="s">
        <v>286</v>
      </c>
      <c r="J31" s="114" t="s">
        <v>286</v>
      </c>
    </row>
    <row r="32" spans="1:10" s="117" customFormat="1" ht="66.75" customHeight="1">
      <c r="A32" s="111">
        <v>28</v>
      </c>
      <c r="B32" s="112" t="s">
        <v>368</v>
      </c>
      <c r="C32" s="112" t="s">
        <v>373</v>
      </c>
      <c r="D32" s="112" t="s">
        <v>374</v>
      </c>
      <c r="E32" s="112" t="s">
        <v>375</v>
      </c>
      <c r="F32" s="112" t="s">
        <v>376</v>
      </c>
      <c r="G32" s="112" t="s">
        <v>377</v>
      </c>
      <c r="H32" s="129" t="s">
        <v>378</v>
      </c>
      <c r="I32" s="129" t="s">
        <v>286</v>
      </c>
      <c r="J32" s="114" t="s">
        <v>263</v>
      </c>
    </row>
    <row r="33" spans="1:10" s="117" customFormat="1" ht="35.1" customHeight="1">
      <c r="A33" s="111">
        <v>29</v>
      </c>
      <c r="B33" s="112" t="s">
        <v>379</v>
      </c>
      <c r="C33" s="112" t="s">
        <v>380</v>
      </c>
      <c r="D33" s="112" t="s">
        <v>381</v>
      </c>
      <c r="E33" s="112" t="s">
        <v>382</v>
      </c>
      <c r="F33" s="112" t="s">
        <v>383</v>
      </c>
      <c r="G33" s="112" t="s">
        <v>367</v>
      </c>
      <c r="H33" s="112" t="s">
        <v>367</v>
      </c>
      <c r="I33" s="129" t="s">
        <v>286</v>
      </c>
      <c r="J33" s="114" t="s">
        <v>263</v>
      </c>
    </row>
    <row r="34" spans="1:10" s="125" customFormat="1" ht="35.1" customHeight="1">
      <c r="A34" s="112">
        <v>30</v>
      </c>
      <c r="B34" s="112" t="s">
        <v>384</v>
      </c>
      <c r="C34" s="112" t="s">
        <v>385</v>
      </c>
      <c r="D34" s="112" t="s">
        <v>386</v>
      </c>
      <c r="E34" s="112" t="s">
        <v>387</v>
      </c>
      <c r="F34" s="112" t="s">
        <v>388</v>
      </c>
      <c r="G34" s="112" t="s">
        <v>367</v>
      </c>
      <c r="H34" s="112" t="s">
        <v>367</v>
      </c>
      <c r="I34" s="129" t="s">
        <v>286</v>
      </c>
      <c r="J34" s="114" t="s">
        <v>263</v>
      </c>
    </row>
    <row r="35" spans="1:10" s="125" customFormat="1" ht="35.1" customHeight="1">
      <c r="A35" s="129">
        <v>31</v>
      </c>
      <c r="B35" s="129" t="s">
        <v>384</v>
      </c>
      <c r="C35" s="129" t="s">
        <v>389</v>
      </c>
      <c r="D35" s="129" t="s">
        <v>390</v>
      </c>
      <c r="E35" s="129" t="s">
        <v>391</v>
      </c>
      <c r="F35" s="129" t="s">
        <v>392</v>
      </c>
      <c r="G35" s="129" t="s">
        <v>367</v>
      </c>
      <c r="H35" s="129" t="s">
        <v>367</v>
      </c>
      <c r="I35" s="129" t="s">
        <v>286</v>
      </c>
      <c r="J35" s="114" t="s">
        <v>263</v>
      </c>
    </row>
    <row r="36" spans="1:10" s="125" customFormat="1" ht="35.1" customHeight="1">
      <c r="A36" s="112">
        <v>32</v>
      </c>
      <c r="B36" s="112" t="s">
        <v>393</v>
      </c>
      <c r="C36" s="112" t="s">
        <v>394</v>
      </c>
      <c r="D36" s="112" t="s">
        <v>395</v>
      </c>
      <c r="E36" s="112" t="s">
        <v>311</v>
      </c>
      <c r="F36" s="112" t="s">
        <v>396</v>
      </c>
      <c r="G36" s="112" t="s">
        <v>367</v>
      </c>
      <c r="H36" s="112" t="s">
        <v>397</v>
      </c>
      <c r="I36" s="129" t="s">
        <v>286</v>
      </c>
      <c r="J36" s="114" t="s">
        <v>263</v>
      </c>
    </row>
    <row r="37" spans="1:10" s="125" customFormat="1" ht="72" customHeight="1">
      <c r="A37" s="128">
        <v>33</v>
      </c>
      <c r="B37" s="128" t="s">
        <v>398</v>
      </c>
      <c r="C37" s="128" t="s">
        <v>399</v>
      </c>
      <c r="D37" s="128" t="s">
        <v>400</v>
      </c>
      <c r="E37" s="128" t="s">
        <v>401</v>
      </c>
      <c r="F37" s="128" t="s">
        <v>402</v>
      </c>
      <c r="G37" s="128" t="s">
        <v>403</v>
      </c>
      <c r="H37" s="112" t="s">
        <v>404</v>
      </c>
      <c r="I37" s="129" t="s">
        <v>286</v>
      </c>
      <c r="J37" s="114" t="s">
        <v>263</v>
      </c>
    </row>
    <row r="38" spans="1:10" s="125" customFormat="1" ht="65.25" customHeight="1">
      <c r="A38" s="112">
        <v>34</v>
      </c>
      <c r="B38" s="112" t="s">
        <v>405</v>
      </c>
      <c r="C38" s="112" t="s">
        <v>406</v>
      </c>
      <c r="D38" s="112" t="s">
        <v>407</v>
      </c>
      <c r="E38" s="112" t="s">
        <v>408</v>
      </c>
      <c r="F38" s="112" t="s">
        <v>409</v>
      </c>
      <c r="G38" s="112" t="s">
        <v>410</v>
      </c>
      <c r="H38" s="112" t="s">
        <v>411</v>
      </c>
      <c r="I38" s="112" t="s">
        <v>286</v>
      </c>
      <c r="J38" s="114" t="s">
        <v>286</v>
      </c>
    </row>
    <row r="39" spans="1:10" s="125" customFormat="1" ht="57" customHeight="1">
      <c r="A39" s="111">
        <v>35</v>
      </c>
      <c r="B39" s="112" t="s">
        <v>405</v>
      </c>
      <c r="C39" s="112" t="s">
        <v>412</v>
      </c>
      <c r="D39" s="112" t="s">
        <v>413</v>
      </c>
      <c r="E39" s="112" t="s">
        <v>414</v>
      </c>
      <c r="F39" s="118" t="s">
        <v>415</v>
      </c>
      <c r="G39" s="118" t="s">
        <v>247</v>
      </c>
      <c r="H39" s="112" t="s">
        <v>416</v>
      </c>
      <c r="I39" s="112" t="s">
        <v>286</v>
      </c>
      <c r="J39" s="114" t="s">
        <v>263</v>
      </c>
    </row>
    <row r="40" spans="1:10" s="125" customFormat="1" ht="35.1" customHeight="1">
      <c r="A40" s="112">
        <v>36</v>
      </c>
      <c r="B40" s="112" t="s">
        <v>405</v>
      </c>
      <c r="C40" s="112" t="s">
        <v>417</v>
      </c>
      <c r="D40" s="112" t="s">
        <v>418</v>
      </c>
      <c r="E40" s="112" t="s">
        <v>419</v>
      </c>
      <c r="F40" s="112" t="s">
        <v>420</v>
      </c>
      <c r="G40" s="112" t="s">
        <v>285</v>
      </c>
      <c r="H40" s="112" t="s">
        <v>285</v>
      </c>
      <c r="I40" s="112" t="s">
        <v>286</v>
      </c>
      <c r="J40" s="114" t="s">
        <v>286</v>
      </c>
    </row>
    <row r="41" spans="1:10" s="125" customFormat="1" ht="86.25" customHeight="1">
      <c r="A41" s="111">
        <v>37</v>
      </c>
      <c r="B41" s="112" t="s">
        <v>421</v>
      </c>
      <c r="C41" s="112" t="s">
        <v>422</v>
      </c>
      <c r="D41" s="111" t="s">
        <v>423</v>
      </c>
      <c r="E41" s="111" t="s">
        <v>424</v>
      </c>
      <c r="F41" s="112" t="s">
        <v>425</v>
      </c>
      <c r="G41" s="112" t="s">
        <v>247</v>
      </c>
      <c r="H41" s="115" t="s">
        <v>426</v>
      </c>
      <c r="I41" s="112"/>
      <c r="J41" s="116" t="s">
        <v>242</v>
      </c>
    </row>
    <row r="42" spans="1:10" s="117" customFormat="1" ht="101.25" customHeight="1">
      <c r="A42" s="112">
        <v>38</v>
      </c>
      <c r="B42" s="112" t="s">
        <v>427</v>
      </c>
      <c r="C42" s="112" t="s">
        <v>428</v>
      </c>
      <c r="D42" s="112" t="s">
        <v>429</v>
      </c>
      <c r="E42" s="112" t="s">
        <v>430</v>
      </c>
      <c r="F42" s="118" t="s">
        <v>431</v>
      </c>
      <c r="G42" s="118" t="s">
        <v>432</v>
      </c>
      <c r="H42" s="112" t="s">
        <v>286</v>
      </c>
      <c r="I42" s="112" t="s">
        <v>292</v>
      </c>
      <c r="J42" s="114" t="s">
        <v>263</v>
      </c>
    </row>
    <row r="43" spans="1:10" s="125" customFormat="1" ht="35.1" customHeight="1">
      <c r="A43" s="112">
        <v>39</v>
      </c>
      <c r="B43" s="112" t="s">
        <v>433</v>
      </c>
      <c r="C43" s="112" t="s">
        <v>434</v>
      </c>
      <c r="D43" s="112" t="s">
        <v>435</v>
      </c>
      <c r="E43" s="112" t="s">
        <v>436</v>
      </c>
      <c r="F43" s="112" t="s">
        <v>437</v>
      </c>
      <c r="G43" s="112" t="s">
        <v>438</v>
      </c>
      <c r="H43" s="112" t="s">
        <v>439</v>
      </c>
      <c r="I43" s="112"/>
      <c r="J43" s="114" t="s">
        <v>263</v>
      </c>
    </row>
    <row r="44" spans="1:10" s="117" customFormat="1" ht="51.75" customHeight="1">
      <c r="A44" s="111">
        <v>40</v>
      </c>
      <c r="B44" s="111" t="s">
        <v>440</v>
      </c>
      <c r="C44" s="111" t="s">
        <v>441</v>
      </c>
      <c r="D44" s="112" t="s">
        <v>442</v>
      </c>
      <c r="E44" s="112" t="s">
        <v>443</v>
      </c>
      <c r="F44" s="118" t="s">
        <v>444</v>
      </c>
      <c r="G44" s="118" t="s">
        <v>445</v>
      </c>
      <c r="H44" s="115" t="s">
        <v>446</v>
      </c>
      <c r="I44" s="112"/>
      <c r="J44" s="116" t="s">
        <v>447</v>
      </c>
    </row>
    <row r="45" spans="1:10" s="117" customFormat="1" ht="69.75" customHeight="1">
      <c r="A45" s="111">
        <v>41</v>
      </c>
      <c r="B45" s="111" t="s">
        <v>440</v>
      </c>
      <c r="C45" s="111" t="s">
        <v>448</v>
      </c>
      <c r="D45" s="128" t="s">
        <v>449</v>
      </c>
      <c r="E45" s="128" t="s">
        <v>450</v>
      </c>
      <c r="F45" s="128" t="s">
        <v>451</v>
      </c>
      <c r="G45" s="128" t="s">
        <v>452</v>
      </c>
      <c r="H45" s="129" t="s">
        <v>453</v>
      </c>
      <c r="I45" s="129" t="s">
        <v>292</v>
      </c>
      <c r="J45" s="114" t="s">
        <v>263</v>
      </c>
    </row>
    <row r="46" spans="1:10" s="117" customFormat="1" ht="35.1" customHeight="1">
      <c r="A46" s="121">
        <v>42</v>
      </c>
      <c r="B46" s="121" t="s">
        <v>440</v>
      </c>
      <c r="C46" s="121" t="s">
        <v>454</v>
      </c>
      <c r="D46" s="112" t="s">
        <v>455</v>
      </c>
      <c r="E46" s="112" t="s">
        <v>456</v>
      </c>
      <c r="F46" s="118" t="s">
        <v>457</v>
      </c>
      <c r="G46" s="118" t="s">
        <v>247</v>
      </c>
      <c r="H46" s="122" t="s">
        <v>278</v>
      </c>
      <c r="I46" s="118" t="s">
        <v>278</v>
      </c>
      <c r="J46" s="116" t="s">
        <v>242</v>
      </c>
    </row>
    <row r="47" spans="1:10" s="117" customFormat="1" ht="114.75" customHeight="1">
      <c r="A47" s="111">
        <v>43</v>
      </c>
      <c r="B47" s="111" t="s">
        <v>440</v>
      </c>
      <c r="C47" s="111" t="s">
        <v>458</v>
      </c>
      <c r="D47" s="112" t="s">
        <v>459</v>
      </c>
      <c r="E47" s="112" t="s">
        <v>460</v>
      </c>
      <c r="F47" s="112" t="s">
        <v>461</v>
      </c>
      <c r="G47" s="112" t="s">
        <v>247</v>
      </c>
      <c r="H47" s="115" t="s">
        <v>426</v>
      </c>
      <c r="I47" s="112"/>
      <c r="J47" s="116" t="s">
        <v>242</v>
      </c>
    </row>
    <row r="48" spans="1:10" s="117" customFormat="1" ht="48.75" customHeight="1">
      <c r="A48" s="111">
        <v>44</v>
      </c>
      <c r="B48" s="112" t="s">
        <v>462</v>
      </c>
      <c r="C48" s="112" t="s">
        <v>463</v>
      </c>
      <c r="D48" s="112" t="s">
        <v>464</v>
      </c>
      <c r="E48" s="112" t="s">
        <v>465</v>
      </c>
      <c r="F48" s="112" t="s">
        <v>466</v>
      </c>
      <c r="G48" s="112" t="s">
        <v>247</v>
      </c>
      <c r="H48" s="129" t="s">
        <v>467</v>
      </c>
      <c r="I48" s="129" t="s">
        <v>292</v>
      </c>
      <c r="J48" s="114" t="s">
        <v>263</v>
      </c>
    </row>
    <row r="49" spans="1:10" s="125" customFormat="1" ht="63" customHeight="1">
      <c r="A49" s="111">
        <v>45</v>
      </c>
      <c r="B49" s="112" t="s">
        <v>440</v>
      </c>
      <c r="C49" s="130" t="s">
        <v>468</v>
      </c>
      <c r="D49" s="112" t="s">
        <v>469</v>
      </c>
      <c r="E49" s="112" t="s">
        <v>470</v>
      </c>
      <c r="F49" s="112" t="s">
        <v>471</v>
      </c>
      <c r="G49" s="112" t="s">
        <v>247</v>
      </c>
      <c r="H49" s="115" t="s">
        <v>426</v>
      </c>
      <c r="I49" s="112"/>
      <c r="J49" s="116" t="s">
        <v>242</v>
      </c>
    </row>
    <row r="50" spans="1:10" s="125" customFormat="1" ht="35.1" customHeight="1">
      <c r="A50" s="111">
        <v>46</v>
      </c>
      <c r="B50" s="111" t="s">
        <v>440</v>
      </c>
      <c r="C50" s="111" t="s">
        <v>472</v>
      </c>
      <c r="D50" s="112" t="s">
        <v>473</v>
      </c>
      <c r="E50" s="112" t="s">
        <v>474</v>
      </c>
      <c r="F50" s="112" t="s">
        <v>475</v>
      </c>
      <c r="G50" s="112" t="s">
        <v>247</v>
      </c>
      <c r="H50" s="129" t="s">
        <v>476</v>
      </c>
      <c r="I50" s="129"/>
      <c r="J50" s="114" t="s">
        <v>263</v>
      </c>
    </row>
    <row r="51" spans="1:10" s="117" customFormat="1" ht="35.1" customHeight="1">
      <c r="A51" s="111">
        <v>47</v>
      </c>
      <c r="B51" s="112" t="s">
        <v>477</v>
      </c>
      <c r="C51" s="112" t="s">
        <v>478</v>
      </c>
      <c r="D51" s="112" t="s">
        <v>479</v>
      </c>
      <c r="E51" s="112" t="s">
        <v>480</v>
      </c>
      <c r="F51" s="112" t="s">
        <v>481</v>
      </c>
      <c r="G51" s="112" t="s">
        <v>247</v>
      </c>
      <c r="H51" s="112" t="s">
        <v>482</v>
      </c>
      <c r="I51" s="112"/>
      <c r="J51" s="114" t="s">
        <v>263</v>
      </c>
    </row>
    <row r="52" spans="1:10" s="117" customFormat="1" ht="35.1" customHeight="1">
      <c r="A52" s="111">
        <v>48</v>
      </c>
      <c r="B52" s="112" t="s">
        <v>477</v>
      </c>
      <c r="C52" s="112" t="s">
        <v>483</v>
      </c>
      <c r="D52" s="112" t="s">
        <v>484</v>
      </c>
      <c r="E52" s="112" t="s">
        <v>485</v>
      </c>
      <c r="F52" s="112" t="s">
        <v>486</v>
      </c>
      <c r="G52" s="112" t="s">
        <v>487</v>
      </c>
      <c r="H52" s="112" t="s">
        <v>488</v>
      </c>
      <c r="I52" s="112"/>
      <c r="J52" s="114" t="s">
        <v>263</v>
      </c>
    </row>
    <row r="53" spans="1:10" s="117" customFormat="1" ht="35.1" customHeight="1">
      <c r="A53" s="111">
        <v>49</v>
      </c>
      <c r="B53" s="111" t="s">
        <v>477</v>
      </c>
      <c r="C53" s="111" t="s">
        <v>489</v>
      </c>
      <c r="D53" s="112" t="s">
        <v>490</v>
      </c>
      <c r="E53" s="112" t="s">
        <v>491</v>
      </c>
      <c r="F53" s="112" t="s">
        <v>492</v>
      </c>
      <c r="G53" s="112" t="s">
        <v>247</v>
      </c>
      <c r="H53" s="112" t="s">
        <v>493</v>
      </c>
      <c r="I53" s="112"/>
      <c r="J53" s="114" t="s">
        <v>263</v>
      </c>
    </row>
    <row r="54" spans="1:10" s="117" customFormat="1" ht="63" customHeight="1">
      <c r="A54" s="111">
        <v>50</v>
      </c>
      <c r="B54" s="112" t="s">
        <v>477</v>
      </c>
      <c r="C54" s="112" t="s">
        <v>494</v>
      </c>
      <c r="D54" s="112" t="s">
        <v>495</v>
      </c>
      <c r="E54" s="112" t="s">
        <v>496</v>
      </c>
      <c r="F54" s="112" t="s">
        <v>497</v>
      </c>
      <c r="G54" s="112" t="s">
        <v>498</v>
      </c>
      <c r="H54" s="112" t="s">
        <v>499</v>
      </c>
      <c r="I54" s="112" t="s">
        <v>292</v>
      </c>
      <c r="J54" s="114" t="s">
        <v>263</v>
      </c>
    </row>
    <row r="55" spans="1:10" s="117" customFormat="1" ht="67.5" customHeight="1">
      <c r="A55" s="111">
        <v>51</v>
      </c>
      <c r="B55" s="112" t="s">
        <v>421</v>
      </c>
      <c r="C55" s="112" t="s">
        <v>500</v>
      </c>
      <c r="D55" s="112" t="s">
        <v>501</v>
      </c>
      <c r="E55" s="112" t="s">
        <v>502</v>
      </c>
      <c r="F55" s="112" t="s">
        <v>503</v>
      </c>
      <c r="G55" s="112" t="s">
        <v>504</v>
      </c>
      <c r="H55" s="112" t="s">
        <v>504</v>
      </c>
      <c r="I55" s="112" t="s">
        <v>286</v>
      </c>
      <c r="J55" s="114" t="s">
        <v>286</v>
      </c>
    </row>
    <row r="56" spans="1:10" s="125" customFormat="1" ht="35.1" customHeight="1">
      <c r="A56" s="112">
        <v>52</v>
      </c>
      <c r="B56" s="112" t="s">
        <v>421</v>
      </c>
      <c r="C56" s="112" t="s">
        <v>505</v>
      </c>
      <c r="D56" s="112" t="s">
        <v>506</v>
      </c>
      <c r="E56" s="112" t="s">
        <v>507</v>
      </c>
      <c r="F56" s="112" t="s">
        <v>508</v>
      </c>
      <c r="G56" s="112" t="s">
        <v>247</v>
      </c>
      <c r="H56" s="112" t="s">
        <v>509</v>
      </c>
      <c r="I56" s="112" t="s">
        <v>510</v>
      </c>
      <c r="J56" s="114" t="s">
        <v>263</v>
      </c>
    </row>
    <row r="57" spans="1:10" s="125" customFormat="1" ht="35.1" customHeight="1">
      <c r="A57" s="111">
        <v>53</v>
      </c>
      <c r="B57" s="112" t="s">
        <v>421</v>
      </c>
      <c r="C57" s="112" t="s">
        <v>511</v>
      </c>
      <c r="D57" s="112" t="s">
        <v>512</v>
      </c>
      <c r="E57" s="112" t="s">
        <v>513</v>
      </c>
      <c r="F57" s="112" t="s">
        <v>514</v>
      </c>
      <c r="G57" s="112" t="s">
        <v>247</v>
      </c>
      <c r="H57" s="112" t="s">
        <v>515</v>
      </c>
      <c r="I57" s="112" t="s">
        <v>286</v>
      </c>
      <c r="J57" s="114" t="s">
        <v>263</v>
      </c>
    </row>
    <row r="58" spans="1:10" s="117" customFormat="1" ht="35.1" customHeight="1">
      <c r="A58" s="111">
        <v>54</v>
      </c>
      <c r="B58" s="112" t="s">
        <v>421</v>
      </c>
      <c r="C58" s="112" t="s">
        <v>516</v>
      </c>
      <c r="D58" s="112" t="s">
        <v>517</v>
      </c>
      <c r="E58" s="112" t="s">
        <v>518</v>
      </c>
      <c r="F58" s="112" t="s">
        <v>519</v>
      </c>
      <c r="G58" s="112" t="s">
        <v>285</v>
      </c>
      <c r="H58" s="112" t="s">
        <v>77</v>
      </c>
      <c r="I58" s="112" t="s">
        <v>286</v>
      </c>
      <c r="J58" s="114" t="s">
        <v>286</v>
      </c>
    </row>
    <row r="59" spans="1:10" s="125" customFormat="1" ht="35.1" customHeight="1">
      <c r="A59" s="123">
        <v>55</v>
      </c>
      <c r="B59" s="123" t="s">
        <v>520</v>
      </c>
      <c r="C59" s="123" t="s">
        <v>521</v>
      </c>
      <c r="D59" s="123" t="s">
        <v>522</v>
      </c>
      <c r="E59" s="123" t="s">
        <v>523</v>
      </c>
      <c r="F59" s="123" t="s">
        <v>524</v>
      </c>
      <c r="G59" s="123" t="s">
        <v>247</v>
      </c>
      <c r="H59" s="123" t="s">
        <v>525</v>
      </c>
      <c r="I59" s="123" t="s">
        <v>292</v>
      </c>
      <c r="J59" s="114" t="s">
        <v>263</v>
      </c>
    </row>
    <row r="60" spans="1:10" s="125" customFormat="1" ht="35.1" customHeight="1">
      <c r="A60" s="112">
        <v>56</v>
      </c>
      <c r="B60" s="112" t="s">
        <v>526</v>
      </c>
      <c r="C60" s="112" t="s">
        <v>527</v>
      </c>
      <c r="D60" s="111" t="s">
        <v>528</v>
      </c>
      <c r="E60" s="111" t="s">
        <v>529</v>
      </c>
      <c r="F60" s="112" t="s">
        <v>530</v>
      </c>
      <c r="G60" s="112" t="s">
        <v>285</v>
      </c>
      <c r="H60" s="112" t="s">
        <v>77</v>
      </c>
      <c r="I60" s="112" t="s">
        <v>286</v>
      </c>
      <c r="J60" s="114" t="s">
        <v>286</v>
      </c>
    </row>
    <row r="61" spans="1:10" s="125" customFormat="1" ht="35.1" customHeight="1">
      <c r="A61" s="112">
        <v>57</v>
      </c>
      <c r="B61" s="112" t="s">
        <v>526</v>
      </c>
      <c r="C61" s="112" t="s">
        <v>531</v>
      </c>
      <c r="D61" s="111" t="s">
        <v>532</v>
      </c>
      <c r="E61" s="111" t="s">
        <v>533</v>
      </c>
      <c r="F61" s="112" t="s">
        <v>534</v>
      </c>
      <c r="G61" s="112" t="s">
        <v>247</v>
      </c>
      <c r="H61" s="112" t="s">
        <v>535</v>
      </c>
      <c r="I61" s="112" t="s">
        <v>292</v>
      </c>
      <c r="J61" s="114" t="s">
        <v>263</v>
      </c>
    </row>
    <row r="62" spans="1:10" s="125" customFormat="1" ht="99" customHeight="1">
      <c r="A62" s="112">
        <v>58</v>
      </c>
      <c r="B62" s="112" t="s">
        <v>536</v>
      </c>
      <c r="C62" s="112" t="s">
        <v>537</v>
      </c>
      <c r="D62" s="112" t="s">
        <v>538</v>
      </c>
      <c r="E62" s="112" t="s">
        <v>539</v>
      </c>
      <c r="F62" s="112" t="s">
        <v>540</v>
      </c>
      <c r="G62" s="112" t="s">
        <v>247</v>
      </c>
      <c r="H62" s="115" t="s">
        <v>541</v>
      </c>
      <c r="I62" s="112"/>
      <c r="J62" s="116" t="s">
        <v>242</v>
      </c>
    </row>
    <row r="63" spans="1:10" s="125" customFormat="1" ht="35.1" customHeight="1">
      <c r="A63" s="111">
        <v>59</v>
      </c>
      <c r="B63" s="111" t="s">
        <v>526</v>
      </c>
      <c r="C63" s="112" t="s">
        <v>542</v>
      </c>
      <c r="D63" s="112" t="s">
        <v>543</v>
      </c>
      <c r="E63" s="112" t="s">
        <v>544</v>
      </c>
      <c r="F63" s="112" t="s">
        <v>545</v>
      </c>
      <c r="G63" s="112" t="s">
        <v>285</v>
      </c>
      <c r="H63" s="112" t="s">
        <v>77</v>
      </c>
      <c r="I63" s="112" t="s">
        <v>286</v>
      </c>
      <c r="J63" s="114" t="s">
        <v>286</v>
      </c>
    </row>
    <row r="64" spans="1:10" s="125" customFormat="1" ht="35.1" customHeight="1">
      <c r="A64" s="112">
        <v>60</v>
      </c>
      <c r="B64" s="112" t="s">
        <v>526</v>
      </c>
      <c r="C64" s="112" t="s">
        <v>546</v>
      </c>
      <c r="D64" s="111" t="s">
        <v>547</v>
      </c>
      <c r="E64" s="111" t="s">
        <v>548</v>
      </c>
      <c r="F64" s="131" t="s">
        <v>549</v>
      </c>
      <c r="G64" s="131" t="s">
        <v>247</v>
      </c>
      <c r="H64" s="112" t="s">
        <v>426</v>
      </c>
      <c r="I64" s="112" t="s">
        <v>286</v>
      </c>
      <c r="J64" s="114" t="s">
        <v>263</v>
      </c>
    </row>
    <row r="65" spans="1:10" s="125" customFormat="1" ht="35.1" customHeight="1">
      <c r="A65" s="112">
        <v>61</v>
      </c>
      <c r="B65" s="112" t="s">
        <v>550</v>
      </c>
      <c r="C65" s="112" t="s">
        <v>551</v>
      </c>
      <c r="D65" s="111" t="s">
        <v>552</v>
      </c>
      <c r="E65" s="111" t="s">
        <v>553</v>
      </c>
      <c r="F65" s="112" t="s">
        <v>554</v>
      </c>
      <c r="G65" s="112" t="s">
        <v>247</v>
      </c>
      <c r="H65" s="112" t="s">
        <v>426</v>
      </c>
      <c r="I65" s="112" t="s">
        <v>286</v>
      </c>
      <c r="J65" s="114" t="s">
        <v>263</v>
      </c>
    </row>
    <row r="66" spans="1:10" s="125" customFormat="1" ht="20.100000000000001" customHeight="1">
      <c r="A66" s="105"/>
      <c r="C66" s="105"/>
      <c r="D66" s="105"/>
      <c r="E66" s="105"/>
      <c r="F66" s="105"/>
      <c r="G66" s="105"/>
      <c r="H66" s="105"/>
      <c r="I66" s="105"/>
      <c r="J66" s="105"/>
    </row>
    <row r="67" spans="1:10" s="125" customFormat="1" ht="20.100000000000001" customHeight="1">
      <c r="A67" s="105"/>
      <c r="C67" s="105"/>
      <c r="D67" s="105"/>
      <c r="E67" s="105"/>
      <c r="F67" s="105"/>
      <c r="G67" s="105"/>
      <c r="H67" s="105"/>
      <c r="I67" s="105"/>
      <c r="J67" s="105"/>
    </row>
    <row r="68" spans="1:10" s="125" customFormat="1" ht="20.100000000000001" customHeight="1">
      <c r="A68" s="105"/>
      <c r="C68" s="105"/>
      <c r="D68" s="105"/>
      <c r="E68" s="105"/>
      <c r="F68" s="105"/>
      <c r="G68" s="105"/>
      <c r="H68" s="105"/>
      <c r="I68" s="105"/>
      <c r="J68" s="105"/>
    </row>
    <row r="69" spans="1:10" s="125" customFormat="1" ht="20.100000000000001" customHeight="1">
      <c r="A69" s="105"/>
      <c r="C69" s="105"/>
      <c r="D69" s="105"/>
      <c r="E69" s="105"/>
      <c r="F69" s="105"/>
      <c r="G69" s="105"/>
      <c r="H69" s="105"/>
      <c r="I69" s="105"/>
      <c r="J69" s="105"/>
    </row>
    <row r="70" spans="1:10" s="125" customFormat="1" ht="20.100000000000001" customHeight="1">
      <c r="A70" s="105"/>
      <c r="C70" s="105"/>
      <c r="D70" s="105"/>
      <c r="E70" s="105"/>
      <c r="F70" s="105"/>
      <c r="G70" s="105"/>
      <c r="H70" s="105"/>
      <c r="I70" s="105"/>
      <c r="J70" s="105"/>
    </row>
    <row r="71" spans="1:10" s="125" customFormat="1" ht="20.100000000000001" customHeight="1">
      <c r="A71" s="105"/>
      <c r="C71" s="105"/>
      <c r="D71" s="105"/>
      <c r="E71" s="105"/>
      <c r="F71" s="105"/>
      <c r="G71" s="105"/>
      <c r="H71" s="105"/>
      <c r="I71" s="105"/>
      <c r="J71" s="105"/>
    </row>
    <row r="72" spans="1:10" s="125" customFormat="1" ht="20.100000000000001" customHeight="1">
      <c r="A72" s="105"/>
      <c r="C72" s="105"/>
      <c r="D72" s="105"/>
      <c r="E72" s="105"/>
      <c r="F72" s="105"/>
      <c r="G72" s="105"/>
      <c r="H72" s="105"/>
      <c r="I72" s="105"/>
      <c r="J72" s="105"/>
    </row>
    <row r="73" spans="1:10" s="125" customFormat="1" ht="20.100000000000001" customHeight="1">
      <c r="A73" s="105"/>
      <c r="C73" s="105"/>
      <c r="D73" s="105"/>
      <c r="E73" s="105"/>
      <c r="F73" s="105"/>
      <c r="G73" s="105"/>
      <c r="H73" s="105"/>
      <c r="I73" s="105"/>
      <c r="J73" s="105"/>
    </row>
    <row r="74" spans="1:10" s="125" customFormat="1" ht="20.100000000000001" customHeight="1">
      <c r="A74" s="105"/>
      <c r="C74" s="105"/>
      <c r="D74" s="105"/>
      <c r="E74" s="105"/>
      <c r="F74" s="105"/>
      <c r="G74" s="105"/>
      <c r="H74" s="105"/>
      <c r="I74" s="105"/>
      <c r="J74" s="105"/>
    </row>
    <row r="75" spans="1:10" s="125" customFormat="1" ht="20.100000000000001" customHeight="1">
      <c r="A75" s="105"/>
      <c r="C75" s="105"/>
      <c r="D75" s="105"/>
      <c r="E75" s="105"/>
      <c r="F75" s="105"/>
      <c r="G75" s="105"/>
      <c r="H75" s="105"/>
      <c r="I75" s="105"/>
      <c r="J75" s="105"/>
    </row>
    <row r="76" spans="1:10" s="125" customFormat="1" ht="20.100000000000001" customHeight="1">
      <c r="A76" s="105"/>
      <c r="C76" s="105"/>
      <c r="D76" s="105"/>
      <c r="E76" s="105"/>
      <c r="F76" s="105"/>
      <c r="G76" s="105"/>
      <c r="H76" s="105"/>
      <c r="I76" s="105"/>
      <c r="J76" s="105"/>
    </row>
    <row r="77" spans="1:10" s="125" customFormat="1" ht="20.100000000000001" customHeight="1">
      <c r="A77" s="105"/>
      <c r="C77" s="105"/>
      <c r="D77" s="105"/>
      <c r="E77" s="105"/>
      <c r="F77" s="105"/>
      <c r="G77" s="105"/>
      <c r="H77" s="105"/>
      <c r="I77" s="105"/>
      <c r="J77" s="105"/>
    </row>
    <row r="78" spans="1:10" s="125" customFormat="1" ht="20.100000000000001" customHeight="1">
      <c r="A78" s="105"/>
      <c r="C78" s="105"/>
      <c r="D78" s="105"/>
      <c r="E78" s="105"/>
      <c r="F78" s="105"/>
      <c r="G78" s="105"/>
      <c r="H78" s="105"/>
      <c r="I78" s="105"/>
      <c r="J78" s="105"/>
    </row>
    <row r="79" spans="1:10" s="125" customFormat="1" ht="20.100000000000001" customHeight="1">
      <c r="A79" s="105"/>
      <c r="C79" s="105"/>
      <c r="D79" s="105"/>
      <c r="E79" s="105"/>
      <c r="F79" s="105"/>
      <c r="G79" s="105"/>
      <c r="H79" s="105"/>
      <c r="I79" s="105"/>
      <c r="J79" s="105"/>
    </row>
    <row r="80" spans="1:10" s="125" customFormat="1" ht="20.100000000000001" customHeight="1">
      <c r="A80" s="105"/>
      <c r="C80" s="105"/>
      <c r="D80" s="105"/>
      <c r="E80" s="105"/>
      <c r="F80" s="105"/>
      <c r="G80" s="105"/>
      <c r="H80" s="105"/>
      <c r="I80" s="105"/>
      <c r="J80" s="105"/>
    </row>
    <row r="81" spans="1:11" s="125" customFormat="1" ht="20.100000000000001" customHeight="1">
      <c r="A81" s="105"/>
      <c r="C81" s="105"/>
      <c r="D81" s="105"/>
      <c r="E81" s="105"/>
      <c r="F81" s="105"/>
      <c r="G81" s="105"/>
      <c r="H81" s="105"/>
      <c r="I81" s="105"/>
      <c r="J81" s="105"/>
    </row>
    <row r="82" spans="1:11" s="125" customFormat="1" ht="20.100000000000001" customHeight="1">
      <c r="A82" s="105"/>
      <c r="C82" s="105"/>
      <c r="D82" s="105"/>
      <c r="E82" s="105"/>
      <c r="F82" s="105"/>
      <c r="G82" s="105"/>
      <c r="H82" s="105"/>
      <c r="I82" s="105"/>
      <c r="J82" s="105"/>
    </row>
    <row r="83" spans="1:11" s="125" customFormat="1" ht="20.100000000000001" customHeight="1">
      <c r="A83" s="105"/>
      <c r="C83" s="105"/>
      <c r="D83" s="105"/>
      <c r="E83" s="105"/>
      <c r="F83" s="105"/>
      <c r="G83" s="105"/>
      <c r="H83" s="105"/>
      <c r="I83" s="105"/>
      <c r="J83" s="105"/>
    </row>
    <row r="84" spans="1:11" ht="20.100000000000001" customHeight="1">
      <c r="A84" s="105"/>
      <c r="B84" s="125"/>
      <c r="C84" s="105"/>
      <c r="D84" s="105"/>
      <c r="E84" s="105"/>
      <c r="F84" s="105"/>
      <c r="G84" s="105"/>
      <c r="J84" s="105"/>
      <c r="K84" s="125"/>
    </row>
    <row r="85" spans="1:11" ht="20.100000000000001" customHeight="1">
      <c r="A85" s="105"/>
      <c r="B85" s="125"/>
      <c r="C85" s="105"/>
      <c r="D85" s="105"/>
      <c r="E85" s="105"/>
      <c r="F85" s="105"/>
      <c r="G85" s="105"/>
      <c r="J85" s="105"/>
      <c r="K85" s="125"/>
    </row>
    <row r="86" spans="1:11" ht="20.100000000000001" customHeight="1">
      <c r="A86" s="105"/>
      <c r="B86" s="125"/>
      <c r="C86" s="105"/>
      <c r="D86" s="105"/>
      <c r="E86" s="105"/>
      <c r="F86" s="105"/>
      <c r="G86" s="105"/>
      <c r="J86" s="105"/>
      <c r="K86" s="125"/>
    </row>
    <row r="87" spans="1:11" ht="20.100000000000001" customHeight="1">
      <c r="A87" s="105"/>
      <c r="B87" s="125"/>
      <c r="C87" s="105"/>
      <c r="D87" s="105"/>
      <c r="E87" s="105"/>
      <c r="F87" s="105"/>
      <c r="G87" s="105"/>
      <c r="J87" s="105"/>
      <c r="K87" s="125"/>
    </row>
  </sheetData>
  <autoFilter ref="A4:K65"/>
  <mergeCells count="10">
    <mergeCell ref="G3:G4"/>
    <mergeCell ref="H3:H4"/>
    <mergeCell ref="I3:I4"/>
    <mergeCell ref="J3:J4"/>
    <mergeCell ref="A3:A4"/>
    <mergeCell ref="B3:B4"/>
    <mergeCell ref="C3:C4"/>
    <mergeCell ref="D3:D4"/>
    <mergeCell ref="E3:E4"/>
    <mergeCell ref="F3:F4"/>
  </mergeCells>
  <pageMargins left="0.23622047244094491" right="0.23622047244094491" top="0.19685039370078741" bottom="0.19685039370078741" header="0.15748031496062992" footer="0.15748031496062992"/>
  <pageSetup paperSize="8" scale="50"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K139"/>
  <sheetViews>
    <sheetView showGridLines="0" topLeftCell="X1" workbookViewId="0">
      <selection activeCell="AE37" sqref="A37:XFD37"/>
    </sheetView>
  </sheetViews>
  <sheetFormatPr defaultColWidth="7.75" defaultRowHeight="13.5" outlineLevelCol="1"/>
  <cols>
    <col min="1" max="1" width="1.5" style="159" customWidth="1"/>
    <col min="2" max="2" width="4" style="156" customWidth="1"/>
    <col min="3" max="3" width="41.125" style="157" bestFit="1" customWidth="1"/>
    <col min="4" max="4" width="5.125" style="156" bestFit="1" customWidth="1"/>
    <col min="5" max="5" width="33.375" style="157" bestFit="1" customWidth="1"/>
    <col min="6" max="7" width="4.75" style="157" customWidth="1"/>
    <col min="8" max="12" width="4.75" style="156" customWidth="1"/>
    <col min="13" max="14" width="4.75" style="158" customWidth="1"/>
    <col min="15" max="17" width="4.875" style="156" customWidth="1"/>
    <col min="18" max="45" width="5" style="156" customWidth="1" outlineLevel="1"/>
    <col min="46" max="47" width="5.25" style="156" customWidth="1" outlineLevel="1"/>
    <col min="48" max="56" width="5" style="156" customWidth="1"/>
    <col min="57" max="81" width="5" style="156" customWidth="1" outlineLevel="1"/>
    <col min="82" max="83" width="5.25" style="156" customWidth="1" outlineLevel="1"/>
    <col min="84" max="86" width="5" style="156" customWidth="1" outlineLevel="1"/>
    <col min="87" max="89" width="5" style="156" customWidth="1"/>
    <col min="90" max="16384" width="7.75" style="159"/>
  </cols>
  <sheetData>
    <row r="1" spans="2:89" ht="5.45" customHeight="1"/>
    <row r="2" spans="2:89" ht="25.9" customHeight="1">
      <c r="B2" s="757" t="s">
        <v>555</v>
      </c>
      <c r="C2" s="757"/>
      <c r="D2" s="160"/>
      <c r="E2" s="160"/>
      <c r="F2" s="161"/>
      <c r="G2" s="160"/>
      <c r="M2" s="162"/>
      <c r="N2" s="162"/>
      <c r="Q2" s="163" t="s">
        <v>556</v>
      </c>
      <c r="R2" s="164">
        <v>15</v>
      </c>
      <c r="S2" s="156">
        <v>15</v>
      </c>
      <c r="T2" s="165">
        <f>S3/R3</f>
        <v>1</v>
      </c>
      <c r="U2" s="156">
        <v>13</v>
      </c>
      <c r="V2" s="156">
        <v>13</v>
      </c>
      <c r="W2" s="165">
        <f>V3/U3</f>
        <v>1</v>
      </c>
      <c r="X2" s="156">
        <v>18</v>
      </c>
      <c r="Y2" s="156">
        <v>18</v>
      </c>
      <c r="Z2" s="165">
        <f>Y3/X3</f>
        <v>1</v>
      </c>
      <c r="AA2" s="156">
        <v>14</v>
      </c>
      <c r="AB2" s="156">
        <v>14</v>
      </c>
      <c r="AC2" s="165">
        <f>AB3/AA3</f>
        <v>1</v>
      </c>
      <c r="AD2" s="156">
        <v>20</v>
      </c>
      <c r="AE2" s="156">
        <v>20</v>
      </c>
      <c r="AF2" s="165">
        <f>AE3/AD3</f>
        <v>1</v>
      </c>
      <c r="AG2" s="156">
        <v>14</v>
      </c>
      <c r="AH2" s="156">
        <v>14</v>
      </c>
      <c r="AI2" s="165">
        <f>AH3/AG3</f>
        <v>1</v>
      </c>
      <c r="AJ2" s="156">
        <v>18</v>
      </c>
      <c r="AK2" s="156">
        <v>18</v>
      </c>
      <c r="AL2" s="165">
        <f>AK3/AJ3</f>
        <v>1</v>
      </c>
      <c r="AM2" s="156">
        <v>15</v>
      </c>
      <c r="AN2" s="156">
        <v>15</v>
      </c>
      <c r="AO2" s="165">
        <f>AN3/AM3</f>
        <v>1</v>
      </c>
      <c r="AR2" s="165">
        <f>AQ3/AP3</f>
        <v>1</v>
      </c>
      <c r="AS2" s="156">
        <v>14</v>
      </c>
      <c r="AT2" s="156">
        <v>14</v>
      </c>
      <c r="AU2" s="165">
        <f>AT3/AS3</f>
        <v>1</v>
      </c>
      <c r="AV2" s="156">
        <v>20</v>
      </c>
      <c r="AW2" s="156">
        <v>20</v>
      </c>
      <c r="AX2" s="165">
        <f>AW3/AV3</f>
        <v>1</v>
      </c>
      <c r="AY2" s="156">
        <v>14</v>
      </c>
      <c r="AZ2" s="156">
        <v>13</v>
      </c>
      <c r="BA2" s="165">
        <f>AZ3/AY3</f>
        <v>0.95</v>
      </c>
      <c r="BD2" s="165">
        <f>BC3/BB3</f>
        <v>0.27272727272727271</v>
      </c>
      <c r="BG2" s="165" t="e">
        <f>BF3/BE3</f>
        <v>#DIV/0!</v>
      </c>
      <c r="BJ2" s="165" t="e">
        <f>BI3/BH3</f>
        <v>#DIV/0!</v>
      </c>
      <c r="BM2" s="165" t="e">
        <f>BL3/BK3</f>
        <v>#DIV/0!</v>
      </c>
      <c r="BP2" s="165" t="e">
        <f>BO3/BN3</f>
        <v>#DIV/0!</v>
      </c>
      <c r="BS2" s="165" t="e">
        <f>BR3/BQ3</f>
        <v>#DIV/0!</v>
      </c>
      <c r="BV2" s="165" t="e">
        <f>BU3/BT3</f>
        <v>#DIV/0!</v>
      </c>
      <c r="BY2" s="165" t="e">
        <f>BX3/BW3</f>
        <v>#DIV/0!</v>
      </c>
      <c r="CB2" s="165" t="e">
        <f>CA3/BZ3</f>
        <v>#DIV/0!</v>
      </c>
      <c r="CE2" s="165" t="e">
        <f>CD3/CC3</f>
        <v>#DIV/0!</v>
      </c>
      <c r="CH2" s="165" t="e">
        <f>CG3/CF3</f>
        <v>#DIV/0!</v>
      </c>
      <c r="CK2" s="165" t="e">
        <f>CJ3/CI3</f>
        <v>#DIV/0!</v>
      </c>
    </row>
    <row r="3" spans="2:89" ht="16.149999999999999" customHeight="1">
      <c r="B3" s="757"/>
      <c r="C3" s="757"/>
      <c r="D3" s="166">
        <f>COUNTA(D8:D52)</f>
        <v>45</v>
      </c>
      <c r="E3" s="160"/>
      <c r="F3" s="161"/>
      <c r="G3" s="167">
        <v>21</v>
      </c>
      <c r="H3" s="166">
        <f t="shared" ref="H3:N3" si="0">COUNTIF(H8:H91,"●")</f>
        <v>60</v>
      </c>
      <c r="I3" s="166">
        <f t="shared" si="0"/>
        <v>25</v>
      </c>
      <c r="J3" s="166">
        <f t="shared" si="0"/>
        <v>25</v>
      </c>
      <c r="K3" s="166">
        <f t="shared" si="0"/>
        <v>25</v>
      </c>
      <c r="L3" s="166">
        <f t="shared" si="0"/>
        <v>25</v>
      </c>
      <c r="M3" s="166">
        <f t="shared" si="0"/>
        <v>9</v>
      </c>
      <c r="N3" s="166">
        <f t="shared" si="0"/>
        <v>16</v>
      </c>
      <c r="O3" s="166">
        <f>SUM(O8:O91)</f>
        <v>0</v>
      </c>
      <c r="P3" s="166">
        <f>SUM(P8:P91)</f>
        <v>1</v>
      </c>
      <c r="Q3" s="166">
        <f>SUM(Q8:Q91)</f>
        <v>0</v>
      </c>
      <c r="R3" s="168">
        <f>COUNTIF(R8:R91,"○")</f>
        <v>30</v>
      </c>
      <c r="S3" s="168">
        <f>COUNTIF(S8:S91,"●")</f>
        <v>30</v>
      </c>
      <c r="T3" s="168">
        <f>SUM(T8:T91)</f>
        <v>0</v>
      </c>
      <c r="U3" s="168">
        <f>COUNTIF(U8:U91,"○")</f>
        <v>22</v>
      </c>
      <c r="V3" s="168">
        <f>COUNTIF(V8:V91,"●")</f>
        <v>22</v>
      </c>
      <c r="W3" s="168">
        <f>SUM(W8:W91)</f>
        <v>0</v>
      </c>
      <c r="X3" s="168">
        <f>COUNTIF(X8:X91,"○")</f>
        <v>33</v>
      </c>
      <c r="Y3" s="168">
        <f>COUNTIF(Y8:Y91,"●")</f>
        <v>33</v>
      </c>
      <c r="Z3" s="168">
        <f>SUM(Z8:Z91)</f>
        <v>1</v>
      </c>
      <c r="AA3" s="168">
        <f>COUNTIF(AA8:AA91,"○")</f>
        <v>20</v>
      </c>
      <c r="AB3" s="168">
        <f>COUNTIF(AB8:AB91,"●")</f>
        <v>20</v>
      </c>
      <c r="AC3" s="168">
        <f>SUM(AC8:AC91)</f>
        <v>0</v>
      </c>
      <c r="AD3" s="168">
        <f>COUNTIF(AD8:AD91,"○")</f>
        <v>37</v>
      </c>
      <c r="AE3" s="168">
        <f>COUNTIF(AE8:AE91,"●")</f>
        <v>37</v>
      </c>
      <c r="AF3" s="168">
        <f>SUM(AF8:AF91)</f>
        <v>0</v>
      </c>
      <c r="AG3" s="168">
        <f>COUNTIF(AG8:AG91,"○")</f>
        <v>20</v>
      </c>
      <c r="AH3" s="168">
        <f>COUNTIF(AH8:AH91,"●")</f>
        <v>20</v>
      </c>
      <c r="AI3" s="168">
        <f>SUM(AI8:AI91)</f>
        <v>0</v>
      </c>
      <c r="AJ3" s="168">
        <f>COUNTIF(AJ8:AJ91,"○")</f>
        <v>33</v>
      </c>
      <c r="AK3" s="168">
        <f>COUNTIF(AK8:AK91,"●")</f>
        <v>33</v>
      </c>
      <c r="AL3" s="168">
        <f>SUM(AL8:AL91)</f>
        <v>0</v>
      </c>
      <c r="AM3" s="168">
        <f>COUNTIF(AM8:AM91,"○")</f>
        <v>24</v>
      </c>
      <c r="AN3" s="168">
        <f>COUNTIF(AN8:AN91,"●")</f>
        <v>24</v>
      </c>
      <c r="AO3" s="168">
        <f>SUM(AO8:AO91)</f>
        <v>0</v>
      </c>
      <c r="AP3" s="168">
        <f>COUNTIF(AP8:AP91,"○")</f>
        <v>33</v>
      </c>
      <c r="AQ3" s="168">
        <f>COUNTIF(AQ8:AQ91,"●")</f>
        <v>33</v>
      </c>
      <c r="AR3" s="168">
        <f>SUM(AR8:AR91)</f>
        <v>0</v>
      </c>
      <c r="AS3" s="168">
        <f>COUNTIF(AS8:AS91,"○")</f>
        <v>20</v>
      </c>
      <c r="AT3" s="168">
        <f>COUNTIF(AT8:AT91,"●")</f>
        <v>20</v>
      </c>
      <c r="AU3" s="168">
        <f>SUM(AU8:AU91)</f>
        <v>0</v>
      </c>
      <c r="AV3" s="168">
        <f>COUNTIF(AV8:AV91,"○")</f>
        <v>37</v>
      </c>
      <c r="AW3" s="168">
        <f>COUNTIF(AW8:AW91,"●")</f>
        <v>37</v>
      </c>
      <c r="AX3" s="168">
        <f>SUM(AX8:AX91)</f>
        <v>0</v>
      </c>
      <c r="AY3" s="168">
        <f>COUNTIF(AY8:AY91,"○")</f>
        <v>20</v>
      </c>
      <c r="AZ3" s="168">
        <f>COUNTIF(AZ8:AZ91,"●")</f>
        <v>19</v>
      </c>
      <c r="BA3" s="168">
        <f>SUM(BA8:BA91)</f>
        <v>0</v>
      </c>
      <c r="BB3" s="168">
        <f>COUNTIF(BB8:BB91,"○")</f>
        <v>33</v>
      </c>
      <c r="BC3" s="168">
        <f>COUNTIF(BC8:BC91,"●")</f>
        <v>9</v>
      </c>
      <c r="BD3" s="168">
        <f>SUM(BD8:BD91)</f>
        <v>0</v>
      </c>
      <c r="BE3" s="168">
        <f>COUNTIF(BE8:BE91,"○")</f>
        <v>0</v>
      </c>
      <c r="BF3" s="168">
        <f>COUNTIF(BF8:BF91,"●")</f>
        <v>0</v>
      </c>
      <c r="BG3" s="168">
        <f>SUM(BG8:BG91)</f>
        <v>0</v>
      </c>
      <c r="BH3" s="168">
        <f>COUNTIF(BH8:BH91,"○")</f>
        <v>0</v>
      </c>
      <c r="BI3" s="168">
        <f>COUNTIF(BI8:BI91,"●")</f>
        <v>0</v>
      </c>
      <c r="BJ3" s="168">
        <f>SUM(BJ8:BJ91)</f>
        <v>0</v>
      </c>
      <c r="BK3" s="168">
        <f>COUNTIF(BK8:BK91,"○")</f>
        <v>0</v>
      </c>
      <c r="BL3" s="168">
        <f>COUNTIF(BL8:BL91,"●")</f>
        <v>0</v>
      </c>
      <c r="BM3" s="168">
        <f>SUM(BM8:BM91)</f>
        <v>0</v>
      </c>
      <c r="BN3" s="168">
        <f>COUNTIF(BN8:BN91,"○")</f>
        <v>0</v>
      </c>
      <c r="BO3" s="168">
        <f>COUNTIF(BO8:BO91,"●")</f>
        <v>0</v>
      </c>
      <c r="BP3" s="168">
        <f>SUM(BP8:BP91)</f>
        <v>0</v>
      </c>
      <c r="BQ3" s="168">
        <f>COUNTIF(BQ8:BQ91,"○")</f>
        <v>0</v>
      </c>
      <c r="BR3" s="168">
        <f>COUNTIF(BR8:BR91,"●")</f>
        <v>0</v>
      </c>
      <c r="BS3" s="168">
        <f>SUM(BS8:BS91)</f>
        <v>0</v>
      </c>
      <c r="BT3" s="168">
        <f>COUNTIF(BT8:BT91,"○")</f>
        <v>0</v>
      </c>
      <c r="BU3" s="168">
        <f>COUNTIF(BU8:BU91,"●")</f>
        <v>0</v>
      </c>
      <c r="BV3" s="168">
        <f>SUM(BV8:BV91)</f>
        <v>0</v>
      </c>
      <c r="BW3" s="168">
        <f>COUNTIF(BW8:BW91,"○")</f>
        <v>0</v>
      </c>
      <c r="BX3" s="168">
        <f>COUNTIF(BX8:BX91,"●")</f>
        <v>0</v>
      </c>
      <c r="BY3" s="168">
        <f>SUM(BY8:BY91)</f>
        <v>0</v>
      </c>
      <c r="BZ3" s="168">
        <f>COUNTIF(BZ8:BZ91,"○")</f>
        <v>0</v>
      </c>
      <c r="CA3" s="168">
        <f>COUNTIF(CA8:CA91,"●")</f>
        <v>0</v>
      </c>
      <c r="CB3" s="168">
        <f>SUM(CB8:CB91)</f>
        <v>0</v>
      </c>
      <c r="CC3" s="168">
        <f>COUNTIF(CC8:CC91,"○")</f>
        <v>0</v>
      </c>
      <c r="CD3" s="168">
        <f>COUNTIF(CD8:CD91,"●")</f>
        <v>0</v>
      </c>
      <c r="CE3" s="168">
        <f>SUM(CE8:CE91)</f>
        <v>0</v>
      </c>
      <c r="CF3" s="168">
        <f>COUNTIF(CF8:CF91,"○")</f>
        <v>0</v>
      </c>
      <c r="CG3" s="168">
        <f>COUNTIF(CG8:CG91,"●")</f>
        <v>0</v>
      </c>
      <c r="CH3" s="168">
        <f>SUM(CH8:CH91)</f>
        <v>0</v>
      </c>
      <c r="CI3" s="168">
        <f>COUNTIF(CI8:CI91,"○")</f>
        <v>0</v>
      </c>
      <c r="CJ3" s="168">
        <f>COUNTIF(CJ8:CJ91,"●")</f>
        <v>0</v>
      </c>
      <c r="CK3" s="168">
        <f>SUM(CK8:CK91)</f>
        <v>0</v>
      </c>
    </row>
    <row r="4" spans="2:89" ht="4.5" customHeight="1">
      <c r="B4" s="169"/>
      <c r="C4" s="170"/>
      <c r="D4" s="171"/>
      <c r="E4" s="172"/>
      <c r="F4" s="172"/>
      <c r="G4" s="170"/>
      <c r="J4" s="173"/>
      <c r="K4" s="173"/>
      <c r="L4" s="173"/>
      <c r="M4" s="162"/>
      <c r="N4" s="162"/>
      <c r="O4" s="173"/>
      <c r="P4" s="173"/>
      <c r="Q4" s="173"/>
    </row>
    <row r="5" spans="2:89" ht="16.899999999999999" customHeight="1">
      <c r="B5" s="758" t="s">
        <v>557</v>
      </c>
      <c r="C5" s="758" t="s">
        <v>558</v>
      </c>
      <c r="D5" s="759" t="s">
        <v>559</v>
      </c>
      <c r="E5" s="758" t="s">
        <v>560</v>
      </c>
      <c r="F5" s="762" t="s">
        <v>561</v>
      </c>
      <c r="G5" s="763"/>
      <c r="H5" s="766" t="s">
        <v>562</v>
      </c>
      <c r="I5" s="766"/>
      <c r="J5" s="762" t="s">
        <v>563</v>
      </c>
      <c r="K5" s="767"/>
      <c r="L5" s="768"/>
      <c r="M5" s="772" t="s">
        <v>564</v>
      </c>
      <c r="N5" s="773"/>
      <c r="O5" s="758" t="s">
        <v>565</v>
      </c>
      <c r="P5" s="758"/>
      <c r="Q5" s="758"/>
      <c r="R5" s="754">
        <v>2017</v>
      </c>
      <c r="S5" s="755"/>
      <c r="T5" s="755"/>
      <c r="U5" s="755"/>
      <c r="V5" s="755"/>
      <c r="W5" s="755"/>
      <c r="X5" s="755"/>
      <c r="Y5" s="755"/>
      <c r="Z5" s="755"/>
      <c r="AA5" s="755"/>
      <c r="AB5" s="755"/>
      <c r="AC5" s="755"/>
      <c r="AD5" s="755"/>
      <c r="AE5" s="755"/>
      <c r="AF5" s="755"/>
      <c r="AG5" s="755"/>
      <c r="AH5" s="755"/>
      <c r="AI5" s="755"/>
      <c r="AJ5" s="755"/>
      <c r="AK5" s="755"/>
      <c r="AL5" s="755"/>
      <c r="AM5" s="755"/>
      <c r="AN5" s="755"/>
      <c r="AO5" s="755"/>
      <c r="AP5" s="755"/>
      <c r="AQ5" s="755"/>
      <c r="AR5" s="755"/>
      <c r="AS5" s="755"/>
      <c r="AT5" s="755"/>
      <c r="AU5" s="755"/>
      <c r="AV5" s="755"/>
      <c r="AW5" s="755"/>
      <c r="AX5" s="755"/>
      <c r="AY5" s="755"/>
      <c r="AZ5" s="755"/>
      <c r="BA5" s="756"/>
      <c r="BB5" s="754">
        <v>2018</v>
      </c>
      <c r="BC5" s="755"/>
      <c r="BD5" s="755"/>
      <c r="BE5" s="755"/>
      <c r="BF5" s="755"/>
      <c r="BG5" s="755"/>
      <c r="BH5" s="755"/>
      <c r="BI5" s="755"/>
      <c r="BJ5" s="755"/>
      <c r="BK5" s="755"/>
      <c r="BL5" s="755"/>
      <c r="BM5" s="755"/>
      <c r="BN5" s="755"/>
      <c r="BO5" s="755"/>
      <c r="BP5" s="755"/>
      <c r="BQ5" s="755"/>
      <c r="BR5" s="755"/>
      <c r="BS5" s="755"/>
      <c r="BT5" s="755"/>
      <c r="BU5" s="755"/>
      <c r="BV5" s="755"/>
      <c r="BW5" s="755"/>
      <c r="BX5" s="755"/>
      <c r="BY5" s="755"/>
      <c r="BZ5" s="755"/>
      <c r="CA5" s="755"/>
      <c r="CB5" s="755"/>
      <c r="CC5" s="755"/>
      <c r="CD5" s="755"/>
      <c r="CE5" s="755"/>
      <c r="CF5" s="755"/>
      <c r="CG5" s="755"/>
      <c r="CH5" s="755"/>
      <c r="CI5" s="755"/>
      <c r="CJ5" s="755"/>
      <c r="CK5" s="756"/>
    </row>
    <row r="6" spans="2:89" ht="30.75" customHeight="1">
      <c r="B6" s="758"/>
      <c r="C6" s="758"/>
      <c r="D6" s="760"/>
      <c r="E6" s="758"/>
      <c r="F6" s="764"/>
      <c r="G6" s="765"/>
      <c r="H6" s="766"/>
      <c r="I6" s="766"/>
      <c r="J6" s="769"/>
      <c r="K6" s="770"/>
      <c r="L6" s="771"/>
      <c r="M6" s="774"/>
      <c r="N6" s="775"/>
      <c r="O6" s="758"/>
      <c r="P6" s="758"/>
      <c r="Q6" s="758"/>
      <c r="R6" s="754" t="s">
        <v>566</v>
      </c>
      <c r="S6" s="755"/>
      <c r="T6" s="756"/>
      <c r="U6" s="754" t="s">
        <v>567</v>
      </c>
      <c r="V6" s="755"/>
      <c r="W6" s="756"/>
      <c r="X6" s="754" t="s">
        <v>1</v>
      </c>
      <c r="Y6" s="755"/>
      <c r="Z6" s="756"/>
      <c r="AA6" s="754" t="s">
        <v>568</v>
      </c>
      <c r="AB6" s="755"/>
      <c r="AC6" s="756"/>
      <c r="AD6" s="754" t="s">
        <v>569</v>
      </c>
      <c r="AE6" s="755"/>
      <c r="AF6" s="756"/>
      <c r="AG6" s="754" t="s">
        <v>2</v>
      </c>
      <c r="AH6" s="755"/>
      <c r="AI6" s="756"/>
      <c r="AJ6" s="754" t="s">
        <v>3</v>
      </c>
      <c r="AK6" s="755"/>
      <c r="AL6" s="756"/>
      <c r="AM6" s="754" t="s">
        <v>570</v>
      </c>
      <c r="AN6" s="755"/>
      <c r="AO6" s="756"/>
      <c r="AP6" s="754" t="s">
        <v>571</v>
      </c>
      <c r="AQ6" s="755"/>
      <c r="AR6" s="756"/>
      <c r="AS6" s="754" t="s">
        <v>572</v>
      </c>
      <c r="AT6" s="755"/>
      <c r="AU6" s="756"/>
      <c r="AV6" s="754" t="s">
        <v>0</v>
      </c>
      <c r="AW6" s="755"/>
      <c r="AX6" s="756"/>
      <c r="AY6" s="754" t="s">
        <v>573</v>
      </c>
      <c r="AZ6" s="755"/>
      <c r="BA6" s="756"/>
      <c r="BB6" s="754" t="s">
        <v>566</v>
      </c>
      <c r="BC6" s="755"/>
      <c r="BD6" s="756"/>
      <c r="BE6" s="754" t="s">
        <v>567</v>
      </c>
      <c r="BF6" s="755"/>
      <c r="BG6" s="756"/>
      <c r="BH6" s="754" t="s">
        <v>1</v>
      </c>
      <c r="BI6" s="755"/>
      <c r="BJ6" s="756"/>
      <c r="BK6" s="754" t="s">
        <v>568</v>
      </c>
      <c r="BL6" s="755"/>
      <c r="BM6" s="756"/>
      <c r="BN6" s="754" t="s">
        <v>569</v>
      </c>
      <c r="BO6" s="755"/>
      <c r="BP6" s="756"/>
      <c r="BQ6" s="754" t="s">
        <v>2</v>
      </c>
      <c r="BR6" s="755"/>
      <c r="BS6" s="756"/>
      <c r="BT6" s="754" t="s">
        <v>3</v>
      </c>
      <c r="BU6" s="755"/>
      <c r="BV6" s="756"/>
      <c r="BW6" s="754" t="s">
        <v>570</v>
      </c>
      <c r="BX6" s="755"/>
      <c r="BY6" s="756"/>
      <c r="BZ6" s="754" t="s">
        <v>571</v>
      </c>
      <c r="CA6" s="755"/>
      <c r="CB6" s="756"/>
      <c r="CC6" s="754" t="s">
        <v>572</v>
      </c>
      <c r="CD6" s="755"/>
      <c r="CE6" s="756"/>
      <c r="CF6" s="754" t="s">
        <v>0</v>
      </c>
      <c r="CG6" s="755"/>
      <c r="CH6" s="756"/>
      <c r="CI6" s="754" t="s">
        <v>573</v>
      </c>
      <c r="CJ6" s="755"/>
      <c r="CK6" s="756"/>
    </row>
    <row r="7" spans="2:89" ht="22.5" customHeight="1">
      <c r="B7" s="758"/>
      <c r="C7" s="758"/>
      <c r="D7" s="761"/>
      <c r="E7" s="758"/>
      <c r="F7" s="174" t="s">
        <v>574</v>
      </c>
      <c r="G7" s="174" t="s">
        <v>575</v>
      </c>
      <c r="H7" s="174" t="s">
        <v>574</v>
      </c>
      <c r="I7" s="174" t="s">
        <v>576</v>
      </c>
      <c r="J7" s="175">
        <v>16</v>
      </c>
      <c r="K7" s="175">
        <v>17</v>
      </c>
      <c r="L7" s="175">
        <v>18</v>
      </c>
      <c r="M7" s="176" t="s">
        <v>577</v>
      </c>
      <c r="N7" s="177" t="s">
        <v>578</v>
      </c>
      <c r="O7" s="175">
        <v>16</v>
      </c>
      <c r="P7" s="175">
        <v>17</v>
      </c>
      <c r="Q7" s="175">
        <v>18</v>
      </c>
      <c r="R7" s="178" t="s">
        <v>579</v>
      </c>
      <c r="S7" s="179" t="s">
        <v>580</v>
      </c>
      <c r="T7" s="180" t="s">
        <v>581</v>
      </c>
      <c r="U7" s="178" t="s">
        <v>579</v>
      </c>
      <c r="V7" s="179" t="s">
        <v>580</v>
      </c>
      <c r="W7" s="180" t="s">
        <v>582</v>
      </c>
      <c r="X7" s="178" t="s">
        <v>579</v>
      </c>
      <c r="Y7" s="179" t="s">
        <v>580</v>
      </c>
      <c r="Z7" s="180" t="s">
        <v>582</v>
      </c>
      <c r="AA7" s="178" t="s">
        <v>579</v>
      </c>
      <c r="AB7" s="179" t="s">
        <v>580</v>
      </c>
      <c r="AC7" s="180" t="s">
        <v>583</v>
      </c>
      <c r="AD7" s="174" t="s">
        <v>579</v>
      </c>
      <c r="AE7" s="174" t="s">
        <v>580</v>
      </c>
      <c r="AF7" s="174" t="s">
        <v>583</v>
      </c>
      <c r="AG7" s="178" t="s">
        <v>579</v>
      </c>
      <c r="AH7" s="179" t="s">
        <v>580</v>
      </c>
      <c r="AI7" s="180" t="s">
        <v>583</v>
      </c>
      <c r="AJ7" s="178" t="s">
        <v>579</v>
      </c>
      <c r="AK7" s="179" t="s">
        <v>580</v>
      </c>
      <c r="AL7" s="180" t="s">
        <v>583</v>
      </c>
      <c r="AM7" s="178" t="s">
        <v>579</v>
      </c>
      <c r="AN7" s="179" t="s">
        <v>580</v>
      </c>
      <c r="AO7" s="180" t="s">
        <v>584</v>
      </c>
      <c r="AP7" s="178" t="s">
        <v>579</v>
      </c>
      <c r="AQ7" s="179" t="s">
        <v>580</v>
      </c>
      <c r="AR7" s="180" t="s">
        <v>583</v>
      </c>
      <c r="AS7" s="178" t="s">
        <v>579</v>
      </c>
      <c r="AT7" s="179" t="s">
        <v>580</v>
      </c>
      <c r="AU7" s="180" t="s">
        <v>583</v>
      </c>
      <c r="AV7" s="178" t="s">
        <v>579</v>
      </c>
      <c r="AW7" s="179" t="s">
        <v>580</v>
      </c>
      <c r="AX7" s="180" t="s">
        <v>585</v>
      </c>
      <c r="AY7" s="178" t="s">
        <v>579</v>
      </c>
      <c r="AZ7" s="179" t="s">
        <v>580</v>
      </c>
      <c r="BA7" s="180" t="s">
        <v>585</v>
      </c>
      <c r="BB7" s="178" t="s">
        <v>579</v>
      </c>
      <c r="BC7" s="179" t="s">
        <v>577</v>
      </c>
      <c r="BD7" s="180" t="s">
        <v>581</v>
      </c>
      <c r="BE7" s="178" t="s">
        <v>579</v>
      </c>
      <c r="BF7" s="179" t="s">
        <v>577</v>
      </c>
      <c r="BG7" s="180" t="s">
        <v>582</v>
      </c>
      <c r="BH7" s="178" t="s">
        <v>579</v>
      </c>
      <c r="BI7" s="179" t="s">
        <v>577</v>
      </c>
      <c r="BJ7" s="180" t="s">
        <v>582</v>
      </c>
      <c r="BK7" s="178" t="s">
        <v>579</v>
      </c>
      <c r="BL7" s="179" t="s">
        <v>577</v>
      </c>
      <c r="BM7" s="180" t="s">
        <v>583</v>
      </c>
      <c r="BN7" s="178" t="s">
        <v>579</v>
      </c>
      <c r="BO7" s="179" t="s">
        <v>577</v>
      </c>
      <c r="BP7" s="180" t="s">
        <v>583</v>
      </c>
      <c r="BQ7" s="178" t="s">
        <v>579</v>
      </c>
      <c r="BR7" s="179" t="s">
        <v>577</v>
      </c>
      <c r="BS7" s="180" t="s">
        <v>583</v>
      </c>
      <c r="BT7" s="178" t="s">
        <v>579</v>
      </c>
      <c r="BU7" s="179" t="s">
        <v>577</v>
      </c>
      <c r="BV7" s="180" t="s">
        <v>583</v>
      </c>
      <c r="BW7" s="178" t="s">
        <v>579</v>
      </c>
      <c r="BX7" s="179" t="s">
        <v>577</v>
      </c>
      <c r="BY7" s="180" t="s">
        <v>584</v>
      </c>
      <c r="BZ7" s="178" t="s">
        <v>579</v>
      </c>
      <c r="CA7" s="179" t="s">
        <v>577</v>
      </c>
      <c r="CB7" s="180" t="s">
        <v>583</v>
      </c>
      <c r="CC7" s="178" t="s">
        <v>579</v>
      </c>
      <c r="CD7" s="179" t="s">
        <v>577</v>
      </c>
      <c r="CE7" s="180" t="s">
        <v>583</v>
      </c>
      <c r="CF7" s="178" t="s">
        <v>579</v>
      </c>
      <c r="CG7" s="179" t="s">
        <v>577</v>
      </c>
      <c r="CH7" s="180" t="s">
        <v>585</v>
      </c>
      <c r="CI7" s="178" t="s">
        <v>579</v>
      </c>
      <c r="CJ7" s="179" t="s">
        <v>577</v>
      </c>
      <c r="CK7" s="180" t="s">
        <v>585</v>
      </c>
    </row>
    <row r="8" spans="2:89" ht="16.899999999999999" customHeight="1">
      <c r="B8" s="736">
        <v>1</v>
      </c>
      <c r="C8" s="745" t="s">
        <v>586</v>
      </c>
      <c r="D8" s="181" t="s">
        <v>587</v>
      </c>
      <c r="E8" s="182" t="s">
        <v>588</v>
      </c>
      <c r="F8" s="182">
        <v>3</v>
      </c>
      <c r="G8" s="182">
        <v>1</v>
      </c>
      <c r="H8" s="736" t="s">
        <v>78</v>
      </c>
      <c r="I8" s="736" t="s">
        <v>78</v>
      </c>
      <c r="J8" s="736" t="s">
        <v>78</v>
      </c>
      <c r="K8" s="736" t="s">
        <v>78</v>
      </c>
      <c r="L8" s="736" t="s">
        <v>78</v>
      </c>
      <c r="M8" s="736" t="s">
        <v>78</v>
      </c>
      <c r="N8" s="742"/>
      <c r="O8" s="183">
        <v>0</v>
      </c>
      <c r="P8" s="167">
        <f t="shared" ref="P8:P23" si="1">SUM(T8+W8+Z8+AC8+AF8+AI8+AL8+AO8+AR8+AU8+AX8+BA8)</f>
        <v>0</v>
      </c>
      <c r="Q8" s="167">
        <f t="shared" ref="Q8:Q23" si="2">SUM(BD8+BG8+BJ8+BM8+BP8+BS8+BV8+BY8+CB8+CE8+CH8+CK8)</f>
        <v>0</v>
      </c>
      <c r="R8" s="184"/>
      <c r="S8" s="185"/>
      <c r="T8" s="186"/>
      <c r="U8" s="184"/>
      <c r="V8" s="185"/>
      <c r="W8" s="186"/>
      <c r="X8" s="184" t="s">
        <v>103</v>
      </c>
      <c r="Y8" s="185" t="s">
        <v>78</v>
      </c>
      <c r="Z8" s="186"/>
      <c r="AA8" s="184" t="s">
        <v>103</v>
      </c>
      <c r="AB8" s="185" t="s">
        <v>78</v>
      </c>
      <c r="AC8" s="186"/>
      <c r="AD8" s="184" t="s">
        <v>103</v>
      </c>
      <c r="AE8" s="185" t="s">
        <v>78</v>
      </c>
      <c r="AF8" s="186"/>
      <c r="AG8" s="184" t="s">
        <v>103</v>
      </c>
      <c r="AH8" s="185" t="s">
        <v>78</v>
      </c>
      <c r="AI8" s="186"/>
      <c r="AJ8" s="184" t="s">
        <v>103</v>
      </c>
      <c r="AK8" s="185" t="s">
        <v>78</v>
      </c>
      <c r="AL8" s="186"/>
      <c r="AM8" s="184" t="s">
        <v>103</v>
      </c>
      <c r="AN8" s="185" t="s">
        <v>78</v>
      </c>
      <c r="AO8" s="186"/>
      <c r="AP8" s="184" t="s">
        <v>103</v>
      </c>
      <c r="AQ8" s="185" t="s">
        <v>78</v>
      </c>
      <c r="AR8" s="186"/>
      <c r="AS8" s="184" t="s">
        <v>103</v>
      </c>
      <c r="AT8" s="185" t="s">
        <v>78</v>
      </c>
      <c r="AU8" s="186"/>
      <c r="AV8" s="184" t="s">
        <v>103</v>
      </c>
      <c r="AW8" s="185" t="s">
        <v>78</v>
      </c>
      <c r="AX8" s="186"/>
      <c r="AY8" s="184" t="s">
        <v>103</v>
      </c>
      <c r="AZ8" s="185" t="s">
        <v>78</v>
      </c>
      <c r="BA8" s="186"/>
      <c r="BB8" s="184" t="s">
        <v>103</v>
      </c>
      <c r="BC8" s="185"/>
      <c r="BD8" s="186"/>
      <c r="BE8" s="184"/>
      <c r="BF8" s="185"/>
      <c r="BG8" s="186"/>
      <c r="BH8" s="184"/>
      <c r="BI8" s="185"/>
      <c r="BJ8" s="186"/>
      <c r="BK8" s="184"/>
      <c r="BL8" s="185"/>
      <c r="BM8" s="186"/>
      <c r="BN8" s="184"/>
      <c r="BO8" s="185"/>
      <c r="BP8" s="186"/>
      <c r="BQ8" s="184"/>
      <c r="BR8" s="185"/>
      <c r="BS8" s="186"/>
      <c r="BT8" s="184"/>
      <c r="BU8" s="185"/>
      <c r="BV8" s="186"/>
      <c r="BW8" s="184"/>
      <c r="BX8" s="185"/>
      <c r="BY8" s="186"/>
      <c r="BZ8" s="184"/>
      <c r="CA8" s="185"/>
      <c r="CB8" s="186"/>
      <c r="CC8" s="184"/>
      <c r="CD8" s="185"/>
      <c r="CE8" s="186"/>
      <c r="CF8" s="184"/>
      <c r="CG8" s="185"/>
      <c r="CH8" s="186"/>
      <c r="CI8" s="184"/>
      <c r="CJ8" s="185"/>
      <c r="CK8" s="186"/>
    </row>
    <row r="9" spans="2:89" ht="16.899999999999999" customHeight="1">
      <c r="B9" s="738"/>
      <c r="C9" s="747"/>
      <c r="D9" s="181" t="s">
        <v>589</v>
      </c>
      <c r="E9" s="182" t="s">
        <v>590</v>
      </c>
      <c r="F9" s="182">
        <v>3</v>
      </c>
      <c r="G9" s="182">
        <v>1</v>
      </c>
      <c r="H9" s="738"/>
      <c r="I9" s="738"/>
      <c r="J9" s="738"/>
      <c r="K9" s="738"/>
      <c r="L9" s="738"/>
      <c r="M9" s="738"/>
      <c r="N9" s="744"/>
      <c r="O9" s="183">
        <v>0</v>
      </c>
      <c r="P9" s="167">
        <f t="shared" si="1"/>
        <v>0</v>
      </c>
      <c r="Q9" s="167">
        <f t="shared" si="2"/>
        <v>0</v>
      </c>
      <c r="R9" s="184"/>
      <c r="S9" s="185"/>
      <c r="T9" s="186"/>
      <c r="U9" s="184"/>
      <c r="V9" s="185"/>
      <c r="W9" s="186"/>
      <c r="X9" s="184" t="s">
        <v>103</v>
      </c>
      <c r="Y9" s="185" t="s">
        <v>78</v>
      </c>
      <c r="Z9" s="186"/>
      <c r="AA9" s="184" t="s">
        <v>103</v>
      </c>
      <c r="AB9" s="185" t="s">
        <v>78</v>
      </c>
      <c r="AC9" s="186"/>
      <c r="AD9" s="184" t="s">
        <v>103</v>
      </c>
      <c r="AE9" s="185" t="s">
        <v>78</v>
      </c>
      <c r="AF9" s="186"/>
      <c r="AG9" s="184" t="s">
        <v>103</v>
      </c>
      <c r="AH9" s="185" t="s">
        <v>78</v>
      </c>
      <c r="AI9" s="186"/>
      <c r="AJ9" s="184" t="s">
        <v>103</v>
      </c>
      <c r="AK9" s="185" t="s">
        <v>78</v>
      </c>
      <c r="AL9" s="186"/>
      <c r="AM9" s="184" t="s">
        <v>103</v>
      </c>
      <c r="AN9" s="185" t="s">
        <v>78</v>
      </c>
      <c r="AO9" s="186"/>
      <c r="AP9" s="184" t="s">
        <v>103</v>
      </c>
      <c r="AQ9" s="185" t="s">
        <v>78</v>
      </c>
      <c r="AR9" s="186"/>
      <c r="AS9" s="184" t="s">
        <v>103</v>
      </c>
      <c r="AT9" s="185" t="s">
        <v>78</v>
      </c>
      <c r="AU9" s="186"/>
      <c r="AV9" s="184" t="s">
        <v>103</v>
      </c>
      <c r="AW9" s="185" t="s">
        <v>78</v>
      </c>
      <c r="AX9" s="186"/>
      <c r="AY9" s="184" t="s">
        <v>103</v>
      </c>
      <c r="AZ9" s="185" t="s">
        <v>78</v>
      </c>
      <c r="BA9" s="186"/>
      <c r="BB9" s="184" t="s">
        <v>103</v>
      </c>
      <c r="BC9" s="185"/>
      <c r="BD9" s="186"/>
      <c r="BE9" s="184"/>
      <c r="BF9" s="185"/>
      <c r="BG9" s="186"/>
      <c r="BH9" s="184"/>
      <c r="BI9" s="185"/>
      <c r="BJ9" s="186"/>
      <c r="BK9" s="184"/>
      <c r="BL9" s="185"/>
      <c r="BM9" s="186"/>
      <c r="BN9" s="184"/>
      <c r="BO9" s="185"/>
      <c r="BP9" s="186"/>
      <c r="BQ9" s="184"/>
      <c r="BR9" s="185"/>
      <c r="BS9" s="186"/>
      <c r="BT9" s="184"/>
      <c r="BU9" s="185"/>
      <c r="BV9" s="186"/>
      <c r="BW9" s="184"/>
      <c r="BX9" s="185"/>
      <c r="BY9" s="186"/>
      <c r="BZ9" s="184"/>
      <c r="CA9" s="185"/>
      <c r="CB9" s="186"/>
      <c r="CC9" s="184"/>
      <c r="CD9" s="185"/>
      <c r="CE9" s="186"/>
      <c r="CF9" s="184"/>
      <c r="CG9" s="185"/>
      <c r="CH9" s="186"/>
      <c r="CI9" s="184"/>
      <c r="CJ9" s="185"/>
      <c r="CK9" s="186"/>
    </row>
    <row r="10" spans="2:89" ht="16.899999999999999" customHeight="1">
      <c r="B10" s="736">
        <v>2</v>
      </c>
      <c r="C10" s="745" t="s">
        <v>591</v>
      </c>
      <c r="D10" s="181" t="s">
        <v>592</v>
      </c>
      <c r="E10" s="182" t="s">
        <v>593</v>
      </c>
      <c r="F10" s="182">
        <v>2</v>
      </c>
      <c r="G10" s="182">
        <v>2</v>
      </c>
      <c r="H10" s="736" t="s">
        <v>78</v>
      </c>
      <c r="I10" s="736" t="s">
        <v>78</v>
      </c>
      <c r="J10" s="736" t="s">
        <v>78</v>
      </c>
      <c r="K10" s="736" t="s">
        <v>78</v>
      </c>
      <c r="L10" s="736" t="s">
        <v>78</v>
      </c>
      <c r="M10" s="742"/>
      <c r="N10" s="736" t="s">
        <v>78</v>
      </c>
      <c r="O10" s="183">
        <v>0</v>
      </c>
      <c r="P10" s="167">
        <f t="shared" si="1"/>
        <v>0</v>
      </c>
      <c r="Q10" s="167">
        <f t="shared" si="2"/>
        <v>0</v>
      </c>
      <c r="R10" s="184" t="s">
        <v>103</v>
      </c>
      <c r="S10" s="185" t="s">
        <v>78</v>
      </c>
      <c r="T10" s="186"/>
      <c r="U10" s="184"/>
      <c r="V10" s="185"/>
      <c r="W10" s="186"/>
      <c r="X10" s="184" t="s">
        <v>103</v>
      </c>
      <c r="Y10" s="185" t="s">
        <v>78</v>
      </c>
      <c r="Z10" s="186"/>
      <c r="AA10" s="184"/>
      <c r="AB10" s="185"/>
      <c r="AC10" s="186"/>
      <c r="AD10" s="184" t="s">
        <v>103</v>
      </c>
      <c r="AE10" s="185" t="s">
        <v>78</v>
      </c>
      <c r="AF10" s="186"/>
      <c r="AG10" s="184"/>
      <c r="AH10" s="185"/>
      <c r="AI10" s="186"/>
      <c r="AJ10" s="184" t="s">
        <v>103</v>
      </c>
      <c r="AK10" s="185" t="s">
        <v>78</v>
      </c>
      <c r="AL10" s="186"/>
      <c r="AM10" s="184"/>
      <c r="AN10" s="185"/>
      <c r="AO10" s="186"/>
      <c r="AP10" s="184" t="s">
        <v>103</v>
      </c>
      <c r="AQ10" s="185" t="s">
        <v>78</v>
      </c>
      <c r="AR10" s="186"/>
      <c r="AS10" s="184"/>
      <c r="AT10" s="185"/>
      <c r="AU10" s="186"/>
      <c r="AV10" s="184" t="s">
        <v>103</v>
      </c>
      <c r="AW10" s="185" t="s">
        <v>78</v>
      </c>
      <c r="AX10" s="186"/>
      <c r="AY10" s="184"/>
      <c r="AZ10" s="185"/>
      <c r="BA10" s="186"/>
      <c r="BB10" s="184" t="s">
        <v>103</v>
      </c>
      <c r="BC10" s="185"/>
      <c r="BD10" s="186"/>
      <c r="BE10" s="184"/>
      <c r="BF10" s="185"/>
      <c r="BG10" s="186"/>
      <c r="BH10" s="184"/>
      <c r="BI10" s="185"/>
      <c r="BJ10" s="186"/>
      <c r="BK10" s="184"/>
      <c r="BL10" s="185"/>
      <c r="BM10" s="186"/>
      <c r="BN10" s="184"/>
      <c r="BO10" s="185"/>
      <c r="BP10" s="186"/>
      <c r="BQ10" s="184"/>
      <c r="BR10" s="185"/>
      <c r="BS10" s="186"/>
      <c r="BT10" s="184"/>
      <c r="BU10" s="185"/>
      <c r="BV10" s="186"/>
      <c r="BW10" s="184"/>
      <c r="BX10" s="185"/>
      <c r="BY10" s="186"/>
      <c r="BZ10" s="184"/>
      <c r="CA10" s="185"/>
      <c r="CB10" s="186"/>
      <c r="CC10" s="184"/>
      <c r="CD10" s="185"/>
      <c r="CE10" s="186"/>
      <c r="CF10" s="184"/>
      <c r="CG10" s="185"/>
      <c r="CH10" s="186"/>
      <c r="CI10" s="184"/>
      <c r="CJ10" s="185"/>
      <c r="CK10" s="186"/>
    </row>
    <row r="11" spans="2:89" ht="16.899999999999999" customHeight="1">
      <c r="B11" s="738"/>
      <c r="C11" s="747"/>
      <c r="D11" s="181" t="s">
        <v>594</v>
      </c>
      <c r="E11" s="182" t="s">
        <v>595</v>
      </c>
      <c r="F11" s="182">
        <v>2</v>
      </c>
      <c r="G11" s="182">
        <v>2</v>
      </c>
      <c r="H11" s="738"/>
      <c r="I11" s="738"/>
      <c r="J11" s="738"/>
      <c r="K11" s="738"/>
      <c r="L11" s="738"/>
      <c r="M11" s="744"/>
      <c r="N11" s="738"/>
      <c r="O11" s="183">
        <v>0</v>
      </c>
      <c r="P11" s="167">
        <f t="shared" si="1"/>
        <v>0</v>
      </c>
      <c r="Q11" s="167">
        <f t="shared" si="2"/>
        <v>0</v>
      </c>
      <c r="R11" s="184"/>
      <c r="S11" s="185"/>
      <c r="T11" s="186"/>
      <c r="U11" s="184"/>
      <c r="V11" s="185"/>
      <c r="W11" s="186"/>
      <c r="X11" s="184" t="s">
        <v>103</v>
      </c>
      <c r="Y11" s="185" t="s">
        <v>78</v>
      </c>
      <c r="Z11" s="186"/>
      <c r="AA11" s="184"/>
      <c r="AB11" s="185"/>
      <c r="AC11" s="186"/>
      <c r="AD11" s="184" t="s">
        <v>103</v>
      </c>
      <c r="AE11" s="185" t="s">
        <v>78</v>
      </c>
      <c r="AF11" s="186"/>
      <c r="AG11" s="184"/>
      <c r="AH11" s="185"/>
      <c r="AI11" s="186"/>
      <c r="AJ11" s="184" t="s">
        <v>103</v>
      </c>
      <c r="AK11" s="185" t="s">
        <v>78</v>
      </c>
      <c r="AL11" s="186"/>
      <c r="AM11" s="184"/>
      <c r="AN11" s="185"/>
      <c r="AO11" s="186"/>
      <c r="AP11" s="184" t="s">
        <v>103</v>
      </c>
      <c r="AQ11" s="185" t="s">
        <v>78</v>
      </c>
      <c r="AR11" s="186"/>
      <c r="AS11" s="184"/>
      <c r="AT11" s="185"/>
      <c r="AU11" s="186"/>
      <c r="AV11" s="184" t="s">
        <v>103</v>
      </c>
      <c r="AW11" s="185" t="s">
        <v>78</v>
      </c>
      <c r="AX11" s="186"/>
      <c r="AY11" s="184"/>
      <c r="AZ11" s="185"/>
      <c r="BA11" s="186"/>
      <c r="BB11" s="184" t="s">
        <v>103</v>
      </c>
      <c r="BC11" s="185"/>
      <c r="BD11" s="186"/>
      <c r="BE11" s="184"/>
      <c r="BF11" s="185"/>
      <c r="BG11" s="186"/>
      <c r="BH11" s="184"/>
      <c r="BI11" s="185"/>
      <c r="BJ11" s="186"/>
      <c r="BK11" s="184"/>
      <c r="BL11" s="185"/>
      <c r="BM11" s="186"/>
      <c r="BN11" s="184"/>
      <c r="BO11" s="185"/>
      <c r="BP11" s="186"/>
      <c r="BQ11" s="184"/>
      <c r="BR11" s="185"/>
      <c r="BS11" s="186"/>
      <c r="BT11" s="184"/>
      <c r="BU11" s="185"/>
      <c r="BV11" s="186"/>
      <c r="BW11" s="184"/>
      <c r="BX11" s="185"/>
      <c r="BY11" s="186"/>
      <c r="BZ11" s="184"/>
      <c r="CA11" s="185"/>
      <c r="CB11" s="186"/>
      <c r="CC11" s="184"/>
      <c r="CD11" s="185"/>
      <c r="CE11" s="186"/>
      <c r="CF11" s="184"/>
      <c r="CG11" s="185"/>
      <c r="CH11" s="186"/>
      <c r="CI11" s="184"/>
      <c r="CJ11" s="185"/>
      <c r="CK11" s="186"/>
    </row>
    <row r="12" spans="2:89" ht="16.899999999999999" customHeight="1">
      <c r="B12" s="736">
        <v>3</v>
      </c>
      <c r="C12" s="745" t="s">
        <v>596</v>
      </c>
      <c r="D12" s="181" t="s">
        <v>597</v>
      </c>
      <c r="E12" s="182" t="s">
        <v>598</v>
      </c>
      <c r="F12" s="182">
        <v>1</v>
      </c>
      <c r="G12" s="182">
        <v>2</v>
      </c>
      <c r="H12" s="736" t="s">
        <v>78</v>
      </c>
      <c r="I12" s="736" t="s">
        <v>78</v>
      </c>
      <c r="J12" s="736" t="s">
        <v>78</v>
      </c>
      <c r="K12" s="736" t="s">
        <v>78</v>
      </c>
      <c r="L12" s="736" t="s">
        <v>78</v>
      </c>
      <c r="M12" s="742"/>
      <c r="N12" s="736" t="s">
        <v>78</v>
      </c>
      <c r="O12" s="183">
        <v>0</v>
      </c>
      <c r="P12" s="167">
        <f t="shared" si="1"/>
        <v>0</v>
      </c>
      <c r="Q12" s="167">
        <f t="shared" si="2"/>
        <v>0</v>
      </c>
      <c r="R12" s="184" t="s">
        <v>103</v>
      </c>
      <c r="S12" s="185" t="s">
        <v>78</v>
      </c>
      <c r="T12" s="186"/>
      <c r="U12" s="184"/>
      <c r="V12" s="185"/>
      <c r="W12" s="186"/>
      <c r="X12" s="184" t="s">
        <v>103</v>
      </c>
      <c r="Y12" s="185" t="s">
        <v>78</v>
      </c>
      <c r="Z12" s="186"/>
      <c r="AA12" s="184"/>
      <c r="AB12" s="185"/>
      <c r="AC12" s="186"/>
      <c r="AD12" s="184" t="s">
        <v>103</v>
      </c>
      <c r="AE12" s="185" t="s">
        <v>78</v>
      </c>
      <c r="AF12" s="186"/>
      <c r="AG12" s="184"/>
      <c r="AH12" s="185"/>
      <c r="AI12" s="186"/>
      <c r="AJ12" s="184" t="s">
        <v>103</v>
      </c>
      <c r="AK12" s="185" t="s">
        <v>78</v>
      </c>
      <c r="AL12" s="186"/>
      <c r="AM12" s="184"/>
      <c r="AN12" s="185"/>
      <c r="AO12" s="186"/>
      <c r="AP12" s="184" t="s">
        <v>103</v>
      </c>
      <c r="AQ12" s="185" t="s">
        <v>78</v>
      </c>
      <c r="AR12" s="186"/>
      <c r="AS12" s="184"/>
      <c r="AT12" s="185"/>
      <c r="AU12" s="186"/>
      <c r="AV12" s="184" t="s">
        <v>103</v>
      </c>
      <c r="AW12" s="185" t="s">
        <v>78</v>
      </c>
      <c r="AX12" s="186"/>
      <c r="AY12" s="184"/>
      <c r="AZ12" s="185"/>
      <c r="BA12" s="186"/>
      <c r="BB12" s="184" t="s">
        <v>103</v>
      </c>
      <c r="BC12" s="185"/>
      <c r="BD12" s="186"/>
      <c r="BE12" s="184"/>
      <c r="BF12" s="185"/>
      <c r="BG12" s="186"/>
      <c r="BH12" s="184"/>
      <c r="BI12" s="185"/>
      <c r="BJ12" s="186"/>
      <c r="BK12" s="184"/>
      <c r="BL12" s="185"/>
      <c r="BM12" s="186"/>
      <c r="BN12" s="184"/>
      <c r="BO12" s="185"/>
      <c r="BP12" s="186"/>
      <c r="BQ12" s="184"/>
      <c r="BR12" s="185"/>
      <c r="BS12" s="186"/>
      <c r="BT12" s="184"/>
      <c r="BU12" s="185"/>
      <c r="BV12" s="186"/>
      <c r="BW12" s="184"/>
      <c r="BX12" s="185"/>
      <c r="BY12" s="186"/>
      <c r="BZ12" s="184"/>
      <c r="CA12" s="185"/>
      <c r="CB12" s="186"/>
      <c r="CC12" s="184"/>
      <c r="CD12" s="185"/>
      <c r="CE12" s="186"/>
      <c r="CF12" s="184"/>
      <c r="CG12" s="185"/>
      <c r="CH12" s="186"/>
      <c r="CI12" s="184"/>
      <c r="CJ12" s="185"/>
      <c r="CK12" s="186"/>
    </row>
    <row r="13" spans="2:89" ht="16.899999999999999" customHeight="1">
      <c r="B13" s="738"/>
      <c r="C13" s="747"/>
      <c r="D13" s="181" t="s">
        <v>599</v>
      </c>
      <c r="E13" s="182" t="s">
        <v>600</v>
      </c>
      <c r="F13" s="182">
        <v>1</v>
      </c>
      <c r="G13" s="182">
        <v>2</v>
      </c>
      <c r="H13" s="738"/>
      <c r="I13" s="738"/>
      <c r="J13" s="738"/>
      <c r="K13" s="738"/>
      <c r="L13" s="738"/>
      <c r="M13" s="744"/>
      <c r="N13" s="738"/>
      <c r="O13" s="183">
        <v>0</v>
      </c>
      <c r="P13" s="167">
        <f t="shared" si="1"/>
        <v>0</v>
      </c>
      <c r="Q13" s="167">
        <f t="shared" si="2"/>
        <v>0</v>
      </c>
      <c r="R13" s="184" t="s">
        <v>103</v>
      </c>
      <c r="S13" s="185" t="s">
        <v>78</v>
      </c>
      <c r="T13" s="186"/>
      <c r="U13" s="184"/>
      <c r="V13" s="185"/>
      <c r="W13" s="186"/>
      <c r="X13" s="184" t="s">
        <v>103</v>
      </c>
      <c r="Y13" s="185" t="s">
        <v>78</v>
      </c>
      <c r="Z13" s="186"/>
      <c r="AA13" s="184"/>
      <c r="AB13" s="185"/>
      <c r="AC13" s="186"/>
      <c r="AD13" s="184" t="s">
        <v>103</v>
      </c>
      <c r="AE13" s="185" t="s">
        <v>78</v>
      </c>
      <c r="AF13" s="186"/>
      <c r="AG13" s="184"/>
      <c r="AH13" s="185"/>
      <c r="AI13" s="186"/>
      <c r="AJ13" s="184" t="s">
        <v>103</v>
      </c>
      <c r="AK13" s="185" t="s">
        <v>78</v>
      </c>
      <c r="AL13" s="186"/>
      <c r="AM13" s="184"/>
      <c r="AN13" s="185"/>
      <c r="AO13" s="186"/>
      <c r="AP13" s="184" t="s">
        <v>103</v>
      </c>
      <c r="AQ13" s="185" t="s">
        <v>78</v>
      </c>
      <c r="AR13" s="186"/>
      <c r="AS13" s="184"/>
      <c r="AT13" s="185"/>
      <c r="AU13" s="186"/>
      <c r="AV13" s="184" t="s">
        <v>103</v>
      </c>
      <c r="AW13" s="185" t="s">
        <v>78</v>
      </c>
      <c r="AX13" s="186"/>
      <c r="AY13" s="184"/>
      <c r="AZ13" s="185"/>
      <c r="BA13" s="186"/>
      <c r="BB13" s="184" t="s">
        <v>103</v>
      </c>
      <c r="BC13" s="185"/>
      <c r="BD13" s="186"/>
      <c r="BE13" s="184"/>
      <c r="BF13" s="185"/>
      <c r="BG13" s="186"/>
      <c r="BH13" s="184"/>
      <c r="BI13" s="185"/>
      <c r="BJ13" s="186"/>
      <c r="BK13" s="184"/>
      <c r="BL13" s="185"/>
      <c r="BM13" s="186"/>
      <c r="BN13" s="184"/>
      <c r="BO13" s="185"/>
      <c r="BP13" s="186"/>
      <c r="BQ13" s="184"/>
      <c r="BR13" s="185"/>
      <c r="BS13" s="186"/>
      <c r="BT13" s="184"/>
      <c r="BU13" s="185"/>
      <c r="BV13" s="186"/>
      <c r="BW13" s="184"/>
      <c r="BX13" s="185"/>
      <c r="BY13" s="186"/>
      <c r="BZ13" s="184"/>
      <c r="CA13" s="185"/>
      <c r="CB13" s="186"/>
      <c r="CC13" s="184"/>
      <c r="CD13" s="185"/>
      <c r="CE13" s="186"/>
      <c r="CF13" s="184"/>
      <c r="CG13" s="185"/>
      <c r="CH13" s="186"/>
      <c r="CI13" s="184"/>
      <c r="CJ13" s="185"/>
      <c r="CK13" s="186"/>
    </row>
    <row r="14" spans="2:89" ht="16.899999999999999" customHeight="1">
      <c r="B14" s="736">
        <v>4</v>
      </c>
      <c r="C14" s="745" t="s">
        <v>601</v>
      </c>
      <c r="D14" s="181" t="s">
        <v>602</v>
      </c>
      <c r="E14" s="182" t="s">
        <v>598</v>
      </c>
      <c r="F14" s="182">
        <v>1</v>
      </c>
      <c r="G14" s="182">
        <v>2</v>
      </c>
      <c r="H14" s="736" t="s">
        <v>78</v>
      </c>
      <c r="I14" s="736" t="s">
        <v>78</v>
      </c>
      <c r="J14" s="736" t="s">
        <v>78</v>
      </c>
      <c r="K14" s="736" t="s">
        <v>78</v>
      </c>
      <c r="L14" s="736" t="s">
        <v>78</v>
      </c>
      <c r="M14" s="752"/>
      <c r="N14" s="736" t="s">
        <v>78</v>
      </c>
      <c r="O14" s="183">
        <v>0</v>
      </c>
      <c r="P14" s="167">
        <f t="shared" si="1"/>
        <v>0</v>
      </c>
      <c r="Q14" s="167">
        <f t="shared" si="2"/>
        <v>0</v>
      </c>
      <c r="R14" s="184" t="s">
        <v>103</v>
      </c>
      <c r="S14" s="185" t="s">
        <v>78</v>
      </c>
      <c r="T14" s="186"/>
      <c r="U14" s="184"/>
      <c r="V14" s="185"/>
      <c r="W14" s="186"/>
      <c r="X14" s="184" t="s">
        <v>103</v>
      </c>
      <c r="Y14" s="185" t="s">
        <v>78</v>
      </c>
      <c r="Z14" s="186"/>
      <c r="AA14" s="184"/>
      <c r="AB14" s="185"/>
      <c r="AC14" s="186"/>
      <c r="AD14" s="184" t="s">
        <v>103</v>
      </c>
      <c r="AE14" s="185" t="s">
        <v>78</v>
      </c>
      <c r="AF14" s="186"/>
      <c r="AG14" s="184"/>
      <c r="AH14" s="185"/>
      <c r="AI14" s="186"/>
      <c r="AJ14" s="184" t="s">
        <v>103</v>
      </c>
      <c r="AK14" s="185" t="s">
        <v>78</v>
      </c>
      <c r="AL14" s="186"/>
      <c r="AM14" s="184"/>
      <c r="AN14" s="185"/>
      <c r="AO14" s="186"/>
      <c r="AP14" s="184" t="s">
        <v>103</v>
      </c>
      <c r="AQ14" s="185" t="s">
        <v>78</v>
      </c>
      <c r="AR14" s="186"/>
      <c r="AS14" s="184"/>
      <c r="AT14" s="185"/>
      <c r="AU14" s="186"/>
      <c r="AV14" s="184" t="s">
        <v>103</v>
      </c>
      <c r="AW14" s="185" t="s">
        <v>78</v>
      </c>
      <c r="AX14" s="186"/>
      <c r="AY14" s="184"/>
      <c r="AZ14" s="185"/>
      <c r="BA14" s="186"/>
      <c r="BB14" s="184" t="s">
        <v>103</v>
      </c>
      <c r="BC14" s="185"/>
      <c r="BD14" s="186"/>
      <c r="BE14" s="184"/>
      <c r="BF14" s="185"/>
      <c r="BG14" s="186"/>
      <c r="BH14" s="184"/>
      <c r="BI14" s="185"/>
      <c r="BJ14" s="186"/>
      <c r="BK14" s="184"/>
      <c r="BL14" s="185"/>
      <c r="BM14" s="186"/>
      <c r="BN14" s="184"/>
      <c r="BO14" s="185"/>
      <c r="BP14" s="186"/>
      <c r="BQ14" s="184"/>
      <c r="BR14" s="185"/>
      <c r="BS14" s="186"/>
      <c r="BT14" s="184"/>
      <c r="BU14" s="185"/>
      <c r="BV14" s="186"/>
      <c r="BW14" s="184"/>
      <c r="BX14" s="185"/>
      <c r="BY14" s="186"/>
      <c r="BZ14" s="184"/>
      <c r="CA14" s="185"/>
      <c r="CB14" s="186"/>
      <c r="CC14" s="184"/>
      <c r="CD14" s="185"/>
      <c r="CE14" s="186"/>
      <c r="CF14" s="184"/>
      <c r="CG14" s="185"/>
      <c r="CH14" s="186"/>
      <c r="CI14" s="184"/>
      <c r="CJ14" s="185"/>
      <c r="CK14" s="186"/>
    </row>
    <row r="15" spans="2:89" ht="16.899999999999999" customHeight="1">
      <c r="B15" s="738"/>
      <c r="C15" s="747"/>
      <c r="D15" s="181" t="s">
        <v>603</v>
      </c>
      <c r="E15" s="182" t="s">
        <v>600</v>
      </c>
      <c r="F15" s="182">
        <v>1</v>
      </c>
      <c r="G15" s="182">
        <v>2</v>
      </c>
      <c r="H15" s="738"/>
      <c r="I15" s="738"/>
      <c r="J15" s="738"/>
      <c r="K15" s="738"/>
      <c r="L15" s="738"/>
      <c r="M15" s="753"/>
      <c r="N15" s="738"/>
      <c r="O15" s="183">
        <v>0</v>
      </c>
      <c r="P15" s="167">
        <f t="shared" si="1"/>
        <v>0</v>
      </c>
      <c r="Q15" s="167">
        <f t="shared" si="2"/>
        <v>0</v>
      </c>
      <c r="R15" s="184" t="s">
        <v>103</v>
      </c>
      <c r="S15" s="185" t="s">
        <v>78</v>
      </c>
      <c r="T15" s="186"/>
      <c r="U15" s="184"/>
      <c r="V15" s="185"/>
      <c r="W15" s="186"/>
      <c r="X15" s="184" t="s">
        <v>103</v>
      </c>
      <c r="Y15" s="185" t="s">
        <v>78</v>
      </c>
      <c r="Z15" s="186"/>
      <c r="AA15" s="184"/>
      <c r="AB15" s="185"/>
      <c r="AC15" s="186"/>
      <c r="AD15" s="184" t="s">
        <v>103</v>
      </c>
      <c r="AE15" s="185" t="s">
        <v>78</v>
      </c>
      <c r="AF15" s="186"/>
      <c r="AG15" s="184"/>
      <c r="AH15" s="185"/>
      <c r="AI15" s="186"/>
      <c r="AJ15" s="184" t="s">
        <v>103</v>
      </c>
      <c r="AK15" s="185" t="s">
        <v>78</v>
      </c>
      <c r="AL15" s="186"/>
      <c r="AM15" s="184"/>
      <c r="AN15" s="185"/>
      <c r="AO15" s="186"/>
      <c r="AP15" s="184" t="s">
        <v>103</v>
      </c>
      <c r="AQ15" s="185" t="s">
        <v>78</v>
      </c>
      <c r="AR15" s="186"/>
      <c r="AS15" s="184"/>
      <c r="AT15" s="185"/>
      <c r="AU15" s="186"/>
      <c r="AV15" s="184" t="s">
        <v>103</v>
      </c>
      <c r="AW15" s="185" t="s">
        <v>78</v>
      </c>
      <c r="AX15" s="186"/>
      <c r="AY15" s="184"/>
      <c r="AZ15" s="185"/>
      <c r="BA15" s="186"/>
      <c r="BB15" s="184" t="s">
        <v>103</v>
      </c>
      <c r="BC15" s="185"/>
      <c r="BD15" s="186"/>
      <c r="BE15" s="184"/>
      <c r="BF15" s="185"/>
      <c r="BG15" s="186"/>
      <c r="BH15" s="184"/>
      <c r="BI15" s="185"/>
      <c r="BJ15" s="186"/>
      <c r="BK15" s="184"/>
      <c r="BL15" s="185"/>
      <c r="BM15" s="186"/>
      <c r="BN15" s="184"/>
      <c r="BO15" s="185"/>
      <c r="BP15" s="186"/>
      <c r="BQ15" s="184"/>
      <c r="BR15" s="185"/>
      <c r="BS15" s="186"/>
      <c r="BT15" s="184"/>
      <c r="BU15" s="185"/>
      <c r="BV15" s="186"/>
      <c r="BW15" s="184"/>
      <c r="BX15" s="185"/>
      <c r="BY15" s="186"/>
      <c r="BZ15" s="184"/>
      <c r="CA15" s="185"/>
      <c r="CB15" s="186"/>
      <c r="CC15" s="184"/>
      <c r="CD15" s="185"/>
      <c r="CE15" s="186"/>
      <c r="CF15" s="184"/>
      <c r="CG15" s="185"/>
      <c r="CH15" s="186"/>
      <c r="CI15" s="184"/>
      <c r="CJ15" s="185"/>
      <c r="CK15" s="186"/>
    </row>
    <row r="16" spans="2:89" ht="16.899999999999999" customHeight="1">
      <c r="B16" s="736">
        <v>5</v>
      </c>
      <c r="C16" s="750" t="s">
        <v>604</v>
      </c>
      <c r="D16" s="181" t="s">
        <v>605</v>
      </c>
      <c r="E16" s="182" t="s">
        <v>606</v>
      </c>
      <c r="F16" s="182">
        <v>1</v>
      </c>
      <c r="G16" s="182">
        <v>2</v>
      </c>
      <c r="H16" s="736" t="s">
        <v>78</v>
      </c>
      <c r="I16" s="736" t="s">
        <v>78</v>
      </c>
      <c r="J16" s="736" t="s">
        <v>78</v>
      </c>
      <c r="K16" s="736" t="s">
        <v>78</v>
      </c>
      <c r="L16" s="736" t="s">
        <v>78</v>
      </c>
      <c r="M16" s="742"/>
      <c r="N16" s="736" t="s">
        <v>78</v>
      </c>
      <c r="O16" s="183">
        <v>0</v>
      </c>
      <c r="P16" s="167">
        <f t="shared" si="1"/>
        <v>0</v>
      </c>
      <c r="Q16" s="167">
        <f t="shared" si="2"/>
        <v>0</v>
      </c>
      <c r="R16" s="184" t="s">
        <v>103</v>
      </c>
      <c r="S16" s="185" t="s">
        <v>78</v>
      </c>
      <c r="T16" s="186"/>
      <c r="U16" s="184"/>
      <c r="V16" s="185"/>
      <c r="W16" s="186"/>
      <c r="X16" s="184" t="s">
        <v>103</v>
      </c>
      <c r="Y16" s="185" t="s">
        <v>78</v>
      </c>
      <c r="Z16" s="186"/>
      <c r="AA16" s="184"/>
      <c r="AB16" s="185"/>
      <c r="AC16" s="186"/>
      <c r="AD16" s="184" t="s">
        <v>103</v>
      </c>
      <c r="AE16" s="185" t="s">
        <v>78</v>
      </c>
      <c r="AF16" s="186"/>
      <c r="AG16" s="184"/>
      <c r="AH16" s="185"/>
      <c r="AI16" s="186"/>
      <c r="AJ16" s="184" t="s">
        <v>103</v>
      </c>
      <c r="AK16" s="185" t="s">
        <v>78</v>
      </c>
      <c r="AL16" s="186"/>
      <c r="AM16" s="184"/>
      <c r="AN16" s="185"/>
      <c r="AO16" s="186"/>
      <c r="AP16" s="184" t="s">
        <v>103</v>
      </c>
      <c r="AQ16" s="185" t="s">
        <v>78</v>
      </c>
      <c r="AR16" s="186"/>
      <c r="AS16" s="184"/>
      <c r="AT16" s="185"/>
      <c r="AU16" s="186"/>
      <c r="AV16" s="184" t="s">
        <v>103</v>
      </c>
      <c r="AW16" s="185" t="s">
        <v>78</v>
      </c>
      <c r="AX16" s="186"/>
      <c r="AY16" s="184"/>
      <c r="AZ16" s="185"/>
      <c r="BA16" s="186"/>
      <c r="BB16" s="184" t="s">
        <v>103</v>
      </c>
      <c r="BC16" s="185"/>
      <c r="BD16" s="186"/>
      <c r="BE16" s="184"/>
      <c r="BF16" s="185"/>
      <c r="BG16" s="186"/>
      <c r="BH16" s="184"/>
      <c r="BI16" s="185"/>
      <c r="BJ16" s="186"/>
      <c r="BK16" s="184"/>
      <c r="BL16" s="185"/>
      <c r="BM16" s="186"/>
      <c r="BN16" s="184"/>
      <c r="BO16" s="185"/>
      <c r="BP16" s="186"/>
      <c r="BQ16" s="184"/>
      <c r="BR16" s="185"/>
      <c r="BS16" s="186"/>
      <c r="BT16" s="184"/>
      <c r="BU16" s="185"/>
      <c r="BV16" s="186"/>
      <c r="BW16" s="184"/>
      <c r="BX16" s="185"/>
      <c r="BY16" s="186"/>
      <c r="BZ16" s="184"/>
      <c r="CA16" s="185"/>
      <c r="CB16" s="186"/>
      <c r="CC16" s="184"/>
      <c r="CD16" s="185"/>
      <c r="CE16" s="186"/>
      <c r="CF16" s="184"/>
      <c r="CG16" s="185"/>
      <c r="CH16" s="186"/>
      <c r="CI16" s="184"/>
      <c r="CJ16" s="185"/>
      <c r="CK16" s="186"/>
    </row>
    <row r="17" spans="2:89" ht="16.899999999999999" customHeight="1">
      <c r="B17" s="738"/>
      <c r="C17" s="751"/>
      <c r="D17" s="181" t="s">
        <v>607</v>
      </c>
      <c r="E17" s="182" t="s">
        <v>608</v>
      </c>
      <c r="F17" s="182">
        <v>1</v>
      </c>
      <c r="G17" s="182">
        <v>2</v>
      </c>
      <c r="H17" s="738"/>
      <c r="I17" s="738"/>
      <c r="J17" s="738"/>
      <c r="K17" s="738"/>
      <c r="L17" s="738"/>
      <c r="M17" s="744"/>
      <c r="N17" s="738"/>
      <c r="O17" s="183">
        <v>0</v>
      </c>
      <c r="P17" s="167">
        <f t="shared" si="1"/>
        <v>0</v>
      </c>
      <c r="Q17" s="167">
        <f t="shared" si="2"/>
        <v>0</v>
      </c>
      <c r="R17" s="184" t="s">
        <v>103</v>
      </c>
      <c r="S17" s="185" t="s">
        <v>78</v>
      </c>
      <c r="T17" s="186"/>
      <c r="U17" s="184"/>
      <c r="V17" s="185"/>
      <c r="W17" s="186"/>
      <c r="X17" s="184" t="s">
        <v>103</v>
      </c>
      <c r="Y17" s="185" t="s">
        <v>78</v>
      </c>
      <c r="Z17" s="186"/>
      <c r="AA17" s="184"/>
      <c r="AB17" s="185"/>
      <c r="AC17" s="186"/>
      <c r="AD17" s="184" t="s">
        <v>103</v>
      </c>
      <c r="AE17" s="185" t="s">
        <v>78</v>
      </c>
      <c r="AF17" s="186"/>
      <c r="AG17" s="184"/>
      <c r="AH17" s="185"/>
      <c r="AI17" s="186"/>
      <c r="AJ17" s="184" t="s">
        <v>103</v>
      </c>
      <c r="AK17" s="185" t="s">
        <v>78</v>
      </c>
      <c r="AL17" s="186"/>
      <c r="AM17" s="184"/>
      <c r="AN17" s="185"/>
      <c r="AO17" s="186"/>
      <c r="AP17" s="184" t="s">
        <v>103</v>
      </c>
      <c r="AQ17" s="185" t="s">
        <v>78</v>
      </c>
      <c r="AR17" s="186"/>
      <c r="AS17" s="184"/>
      <c r="AT17" s="185"/>
      <c r="AU17" s="186"/>
      <c r="AV17" s="184" t="s">
        <v>103</v>
      </c>
      <c r="AW17" s="185" t="s">
        <v>78</v>
      </c>
      <c r="AX17" s="186"/>
      <c r="AY17" s="184"/>
      <c r="AZ17" s="185"/>
      <c r="BA17" s="186"/>
      <c r="BB17" s="184" t="s">
        <v>103</v>
      </c>
      <c r="BC17" s="185"/>
      <c r="BD17" s="186"/>
      <c r="BE17" s="184"/>
      <c r="BF17" s="185"/>
      <c r="BG17" s="186"/>
      <c r="BH17" s="184"/>
      <c r="BI17" s="185"/>
      <c r="BJ17" s="186"/>
      <c r="BK17" s="184"/>
      <c r="BL17" s="185"/>
      <c r="BM17" s="186"/>
      <c r="BN17" s="184"/>
      <c r="BO17" s="185"/>
      <c r="BP17" s="186"/>
      <c r="BQ17" s="184"/>
      <c r="BR17" s="185"/>
      <c r="BS17" s="186"/>
      <c r="BT17" s="184"/>
      <c r="BU17" s="185"/>
      <c r="BV17" s="186"/>
      <c r="BW17" s="184"/>
      <c r="BX17" s="185"/>
      <c r="BY17" s="186"/>
      <c r="BZ17" s="184"/>
      <c r="CA17" s="185"/>
      <c r="CB17" s="186"/>
      <c r="CC17" s="184"/>
      <c r="CD17" s="185"/>
      <c r="CE17" s="186"/>
      <c r="CF17" s="184"/>
      <c r="CG17" s="185"/>
      <c r="CH17" s="186"/>
      <c r="CI17" s="184"/>
      <c r="CJ17" s="185"/>
      <c r="CK17" s="186"/>
    </row>
    <row r="18" spans="2:89" ht="16.899999999999999" customHeight="1">
      <c r="B18" s="736">
        <v>6</v>
      </c>
      <c r="C18" s="748" t="s">
        <v>609</v>
      </c>
      <c r="D18" s="181" t="s">
        <v>610</v>
      </c>
      <c r="E18" s="182" t="s">
        <v>611</v>
      </c>
      <c r="F18" s="182">
        <v>1</v>
      </c>
      <c r="G18" s="182">
        <v>1</v>
      </c>
      <c r="H18" s="736" t="s">
        <v>78</v>
      </c>
      <c r="I18" s="736" t="s">
        <v>78</v>
      </c>
      <c r="J18" s="736" t="s">
        <v>78</v>
      </c>
      <c r="K18" s="736" t="s">
        <v>78</v>
      </c>
      <c r="L18" s="736" t="s">
        <v>78</v>
      </c>
      <c r="M18" s="736" t="s">
        <v>78</v>
      </c>
      <c r="N18" s="742"/>
      <c r="O18" s="183">
        <v>0</v>
      </c>
      <c r="P18" s="167">
        <f t="shared" si="1"/>
        <v>0</v>
      </c>
      <c r="Q18" s="167">
        <f t="shared" si="2"/>
        <v>0</v>
      </c>
      <c r="R18" s="184" t="s">
        <v>103</v>
      </c>
      <c r="S18" s="185" t="s">
        <v>78</v>
      </c>
      <c r="T18" s="186"/>
      <c r="U18" s="184" t="s">
        <v>103</v>
      </c>
      <c r="V18" s="185" t="s">
        <v>78</v>
      </c>
      <c r="W18" s="186"/>
      <c r="X18" s="184" t="s">
        <v>103</v>
      </c>
      <c r="Y18" s="185" t="s">
        <v>78</v>
      </c>
      <c r="Z18" s="186"/>
      <c r="AA18" s="184" t="s">
        <v>103</v>
      </c>
      <c r="AB18" s="185" t="s">
        <v>78</v>
      </c>
      <c r="AC18" s="186"/>
      <c r="AD18" s="184" t="s">
        <v>103</v>
      </c>
      <c r="AE18" s="185" t="s">
        <v>78</v>
      </c>
      <c r="AF18" s="186"/>
      <c r="AG18" s="184" t="s">
        <v>103</v>
      </c>
      <c r="AH18" s="185" t="s">
        <v>78</v>
      </c>
      <c r="AI18" s="186"/>
      <c r="AJ18" s="184" t="s">
        <v>103</v>
      </c>
      <c r="AK18" s="185" t="s">
        <v>78</v>
      </c>
      <c r="AL18" s="186"/>
      <c r="AM18" s="184" t="s">
        <v>103</v>
      </c>
      <c r="AN18" s="185" t="s">
        <v>78</v>
      </c>
      <c r="AO18" s="186"/>
      <c r="AP18" s="184" t="s">
        <v>103</v>
      </c>
      <c r="AQ18" s="185" t="s">
        <v>78</v>
      </c>
      <c r="AR18" s="186"/>
      <c r="AS18" s="184" t="s">
        <v>103</v>
      </c>
      <c r="AT18" s="185" t="s">
        <v>78</v>
      </c>
      <c r="AU18" s="186"/>
      <c r="AV18" s="184" t="s">
        <v>103</v>
      </c>
      <c r="AW18" s="185" t="s">
        <v>78</v>
      </c>
      <c r="AX18" s="186"/>
      <c r="AY18" s="184" t="s">
        <v>103</v>
      </c>
      <c r="AZ18" s="185" t="s">
        <v>78</v>
      </c>
      <c r="BA18" s="186"/>
      <c r="BB18" s="184" t="s">
        <v>103</v>
      </c>
      <c r="BC18" s="185"/>
      <c r="BD18" s="186"/>
      <c r="BE18" s="184"/>
      <c r="BF18" s="185"/>
      <c r="BG18" s="186"/>
      <c r="BH18" s="184"/>
      <c r="BI18" s="185"/>
      <c r="BJ18" s="186"/>
      <c r="BK18" s="184"/>
      <c r="BL18" s="185"/>
      <c r="BM18" s="186"/>
      <c r="BN18" s="184"/>
      <c r="BO18" s="185"/>
      <c r="BP18" s="186"/>
      <c r="BQ18" s="184"/>
      <c r="BR18" s="185"/>
      <c r="BS18" s="186"/>
      <c r="BT18" s="184"/>
      <c r="BU18" s="185"/>
      <c r="BV18" s="186"/>
      <c r="BW18" s="184"/>
      <c r="BX18" s="185"/>
      <c r="BY18" s="186"/>
      <c r="BZ18" s="184"/>
      <c r="CA18" s="185"/>
      <c r="CB18" s="186"/>
      <c r="CC18" s="184"/>
      <c r="CD18" s="185"/>
      <c r="CE18" s="186"/>
      <c r="CF18" s="184"/>
      <c r="CG18" s="185"/>
      <c r="CH18" s="186"/>
      <c r="CI18" s="184"/>
      <c r="CJ18" s="185"/>
      <c r="CK18" s="186"/>
    </row>
    <row r="19" spans="2:89" ht="16.899999999999999" customHeight="1">
      <c r="B19" s="738"/>
      <c r="C19" s="749"/>
      <c r="D19" s="181" t="s">
        <v>612</v>
      </c>
      <c r="E19" s="182" t="s">
        <v>613</v>
      </c>
      <c r="F19" s="182">
        <v>1</v>
      </c>
      <c r="G19" s="187">
        <v>2</v>
      </c>
      <c r="H19" s="738"/>
      <c r="I19" s="738"/>
      <c r="J19" s="738"/>
      <c r="K19" s="738"/>
      <c r="L19" s="738"/>
      <c r="M19" s="738"/>
      <c r="N19" s="744"/>
      <c r="O19" s="183">
        <v>0</v>
      </c>
      <c r="P19" s="167">
        <f t="shared" si="1"/>
        <v>0</v>
      </c>
      <c r="Q19" s="167">
        <f t="shared" si="2"/>
        <v>0</v>
      </c>
      <c r="R19" s="184" t="s">
        <v>103</v>
      </c>
      <c r="S19" s="185" t="s">
        <v>78</v>
      </c>
      <c r="T19" s="186"/>
      <c r="U19" s="184"/>
      <c r="V19" s="185"/>
      <c r="W19" s="186"/>
      <c r="X19" s="184" t="s">
        <v>103</v>
      </c>
      <c r="Y19" s="185" t="s">
        <v>78</v>
      </c>
      <c r="Z19" s="186"/>
      <c r="AA19" s="184"/>
      <c r="AB19" s="185"/>
      <c r="AC19" s="186"/>
      <c r="AD19" s="184" t="s">
        <v>103</v>
      </c>
      <c r="AE19" s="185" t="s">
        <v>78</v>
      </c>
      <c r="AF19" s="186"/>
      <c r="AG19" s="184"/>
      <c r="AH19" s="185"/>
      <c r="AI19" s="186"/>
      <c r="AJ19" s="184" t="s">
        <v>103</v>
      </c>
      <c r="AK19" s="185" t="s">
        <v>78</v>
      </c>
      <c r="AL19" s="186"/>
      <c r="AM19" s="184"/>
      <c r="AN19" s="185"/>
      <c r="AO19" s="186"/>
      <c r="AP19" s="184" t="s">
        <v>103</v>
      </c>
      <c r="AQ19" s="185" t="s">
        <v>78</v>
      </c>
      <c r="AR19" s="186"/>
      <c r="AS19" s="184"/>
      <c r="AT19" s="185"/>
      <c r="AU19" s="186"/>
      <c r="AV19" s="184" t="s">
        <v>103</v>
      </c>
      <c r="AW19" s="185" t="s">
        <v>78</v>
      </c>
      <c r="AX19" s="186"/>
      <c r="AY19" s="184"/>
      <c r="AZ19" s="185"/>
      <c r="BA19" s="186"/>
      <c r="BB19" s="184" t="s">
        <v>103</v>
      </c>
      <c r="BC19" s="185"/>
      <c r="BD19" s="186"/>
      <c r="BE19" s="184"/>
      <c r="BF19" s="185"/>
      <c r="BG19" s="186"/>
      <c r="BH19" s="184"/>
      <c r="BI19" s="185"/>
      <c r="BJ19" s="186"/>
      <c r="BK19" s="184"/>
      <c r="BL19" s="185"/>
      <c r="BM19" s="186"/>
      <c r="BN19" s="184"/>
      <c r="BO19" s="185"/>
      <c r="BP19" s="186"/>
      <c r="BQ19" s="184"/>
      <c r="BR19" s="185"/>
      <c r="BS19" s="186"/>
      <c r="BT19" s="184"/>
      <c r="BU19" s="185"/>
      <c r="BV19" s="186"/>
      <c r="BW19" s="184"/>
      <c r="BX19" s="185"/>
      <c r="BY19" s="186"/>
      <c r="BZ19" s="184"/>
      <c r="CA19" s="185"/>
      <c r="CB19" s="186"/>
      <c r="CC19" s="184"/>
      <c r="CD19" s="185"/>
      <c r="CE19" s="186"/>
      <c r="CF19" s="184"/>
      <c r="CG19" s="185"/>
      <c r="CH19" s="186"/>
      <c r="CI19" s="184"/>
      <c r="CJ19" s="185"/>
      <c r="CK19" s="186"/>
    </row>
    <row r="20" spans="2:89" ht="16.899999999999999" customHeight="1">
      <c r="B20" s="188">
        <v>7</v>
      </c>
      <c r="C20" s="189" t="s">
        <v>614</v>
      </c>
      <c r="D20" s="181" t="s">
        <v>615</v>
      </c>
      <c r="E20" s="189" t="s">
        <v>616</v>
      </c>
      <c r="F20" s="189">
        <v>3</v>
      </c>
      <c r="G20" s="182">
        <v>1</v>
      </c>
      <c r="H20" s="188" t="s">
        <v>78</v>
      </c>
      <c r="I20" s="188" t="s">
        <v>78</v>
      </c>
      <c r="J20" s="188" t="s">
        <v>78</v>
      </c>
      <c r="K20" s="188" t="s">
        <v>78</v>
      </c>
      <c r="L20" s="188" t="s">
        <v>78</v>
      </c>
      <c r="M20" s="190"/>
      <c r="N20" s="188" t="s">
        <v>78</v>
      </c>
      <c r="O20" s="183">
        <v>0</v>
      </c>
      <c r="P20" s="167">
        <f t="shared" si="1"/>
        <v>0</v>
      </c>
      <c r="Q20" s="167">
        <f t="shared" si="2"/>
        <v>0</v>
      </c>
      <c r="R20" s="184" t="s">
        <v>103</v>
      </c>
      <c r="S20" s="185" t="s">
        <v>78</v>
      </c>
      <c r="T20" s="186"/>
      <c r="U20" s="184" t="s">
        <v>103</v>
      </c>
      <c r="V20" s="185" t="s">
        <v>78</v>
      </c>
      <c r="W20" s="186"/>
      <c r="X20" s="184" t="s">
        <v>103</v>
      </c>
      <c r="Y20" s="185" t="s">
        <v>78</v>
      </c>
      <c r="Z20" s="186"/>
      <c r="AA20" s="184" t="s">
        <v>103</v>
      </c>
      <c r="AB20" s="185" t="s">
        <v>78</v>
      </c>
      <c r="AC20" s="186"/>
      <c r="AD20" s="184" t="s">
        <v>103</v>
      </c>
      <c r="AE20" s="185" t="s">
        <v>78</v>
      </c>
      <c r="AF20" s="186"/>
      <c r="AG20" s="184" t="s">
        <v>103</v>
      </c>
      <c r="AH20" s="185" t="s">
        <v>78</v>
      </c>
      <c r="AI20" s="186"/>
      <c r="AJ20" s="184" t="s">
        <v>103</v>
      </c>
      <c r="AK20" s="185" t="s">
        <v>78</v>
      </c>
      <c r="AL20" s="186"/>
      <c r="AM20" s="184" t="s">
        <v>103</v>
      </c>
      <c r="AN20" s="185" t="s">
        <v>78</v>
      </c>
      <c r="AO20" s="186"/>
      <c r="AP20" s="184" t="s">
        <v>103</v>
      </c>
      <c r="AQ20" s="185" t="s">
        <v>78</v>
      </c>
      <c r="AR20" s="186"/>
      <c r="AS20" s="184" t="s">
        <v>103</v>
      </c>
      <c r="AT20" s="185" t="s">
        <v>78</v>
      </c>
      <c r="AU20" s="186"/>
      <c r="AV20" s="184" t="s">
        <v>103</v>
      </c>
      <c r="AW20" s="185" t="s">
        <v>78</v>
      </c>
      <c r="AX20" s="186"/>
      <c r="AY20" s="184" t="s">
        <v>103</v>
      </c>
      <c r="AZ20" s="185" t="s">
        <v>78</v>
      </c>
      <c r="BA20" s="186"/>
      <c r="BB20" s="184" t="s">
        <v>103</v>
      </c>
      <c r="BC20" s="185" t="s">
        <v>78</v>
      </c>
      <c r="BD20" s="186"/>
      <c r="BE20" s="184"/>
      <c r="BF20" s="185"/>
      <c r="BG20" s="186"/>
      <c r="BH20" s="184"/>
      <c r="BI20" s="185"/>
      <c r="BJ20" s="186"/>
      <c r="BK20" s="184"/>
      <c r="BL20" s="185"/>
      <c r="BM20" s="186"/>
      <c r="BN20" s="184"/>
      <c r="BO20" s="185"/>
      <c r="BP20" s="186"/>
      <c r="BQ20" s="184"/>
      <c r="BR20" s="185"/>
      <c r="BS20" s="186"/>
      <c r="BT20" s="184"/>
      <c r="BU20" s="185"/>
      <c r="BV20" s="186"/>
      <c r="BW20" s="184"/>
      <c r="BX20" s="185"/>
      <c r="BY20" s="186"/>
      <c r="BZ20" s="184"/>
      <c r="CA20" s="185"/>
      <c r="CB20" s="186"/>
      <c r="CC20" s="184"/>
      <c r="CD20" s="185"/>
      <c r="CE20" s="186"/>
      <c r="CF20" s="184"/>
      <c r="CG20" s="185"/>
      <c r="CH20" s="186"/>
      <c r="CI20" s="184"/>
      <c r="CJ20" s="185"/>
      <c r="CK20" s="186"/>
    </row>
    <row r="21" spans="2:89" ht="16.899999999999999" customHeight="1">
      <c r="B21" s="736">
        <v>8</v>
      </c>
      <c r="C21" s="745" t="s">
        <v>617</v>
      </c>
      <c r="D21" s="181" t="s">
        <v>618</v>
      </c>
      <c r="E21" s="182" t="s">
        <v>619</v>
      </c>
      <c r="F21" s="182">
        <v>1</v>
      </c>
      <c r="G21" s="182">
        <v>2</v>
      </c>
      <c r="H21" s="736" t="s">
        <v>78</v>
      </c>
      <c r="I21" s="736" t="s">
        <v>78</v>
      </c>
      <c r="J21" s="736" t="s">
        <v>78</v>
      </c>
      <c r="K21" s="736" t="s">
        <v>78</v>
      </c>
      <c r="L21" s="736" t="s">
        <v>78</v>
      </c>
      <c r="M21" s="742"/>
      <c r="N21" s="736" t="s">
        <v>78</v>
      </c>
      <c r="O21" s="183">
        <v>0</v>
      </c>
      <c r="P21" s="167">
        <f t="shared" si="1"/>
        <v>0</v>
      </c>
      <c r="Q21" s="167">
        <f t="shared" si="2"/>
        <v>0</v>
      </c>
      <c r="R21" s="184"/>
      <c r="S21" s="185"/>
      <c r="T21" s="186"/>
      <c r="U21" s="184" t="s">
        <v>103</v>
      </c>
      <c r="V21" s="185" t="s">
        <v>78</v>
      </c>
      <c r="W21" s="186"/>
      <c r="X21" s="184"/>
      <c r="Y21" s="185"/>
      <c r="Z21" s="186"/>
      <c r="AA21" s="184" t="s">
        <v>103</v>
      </c>
      <c r="AB21" s="185" t="s">
        <v>78</v>
      </c>
      <c r="AC21" s="186"/>
      <c r="AD21" s="184"/>
      <c r="AE21" s="185"/>
      <c r="AF21" s="186"/>
      <c r="AG21" s="184" t="s">
        <v>103</v>
      </c>
      <c r="AH21" s="185" t="s">
        <v>78</v>
      </c>
      <c r="AI21" s="186"/>
      <c r="AJ21" s="184"/>
      <c r="AK21" s="185"/>
      <c r="AL21" s="186"/>
      <c r="AM21" s="184" t="s">
        <v>103</v>
      </c>
      <c r="AN21" s="185" t="s">
        <v>78</v>
      </c>
      <c r="AO21" s="186"/>
      <c r="AP21" s="184"/>
      <c r="AQ21" s="185"/>
      <c r="AR21" s="186"/>
      <c r="AS21" s="184" t="s">
        <v>103</v>
      </c>
      <c r="AT21" s="185" t="s">
        <v>78</v>
      </c>
      <c r="AU21" s="186"/>
      <c r="AV21" s="184"/>
      <c r="AW21" s="185"/>
      <c r="AX21" s="186"/>
      <c r="AY21" s="184" t="s">
        <v>103</v>
      </c>
      <c r="AZ21" s="185" t="s">
        <v>78</v>
      </c>
      <c r="BA21" s="186"/>
      <c r="BB21" s="184"/>
      <c r="BC21" s="185"/>
      <c r="BD21" s="186"/>
      <c r="BE21" s="184"/>
      <c r="BF21" s="185"/>
      <c r="BG21" s="186"/>
      <c r="BH21" s="184"/>
      <c r="BI21" s="185"/>
      <c r="BJ21" s="186"/>
      <c r="BK21" s="184"/>
      <c r="BL21" s="185"/>
      <c r="BM21" s="186"/>
      <c r="BN21" s="184"/>
      <c r="BO21" s="185"/>
      <c r="BP21" s="186"/>
      <c r="BQ21" s="184"/>
      <c r="BR21" s="185"/>
      <c r="BS21" s="186"/>
      <c r="BT21" s="184"/>
      <c r="BU21" s="185"/>
      <c r="BV21" s="186"/>
      <c r="BW21" s="184"/>
      <c r="BX21" s="185"/>
      <c r="BY21" s="186"/>
      <c r="BZ21" s="184"/>
      <c r="CA21" s="185"/>
      <c r="CB21" s="186"/>
      <c r="CC21" s="184"/>
      <c r="CD21" s="185"/>
      <c r="CE21" s="186"/>
      <c r="CF21" s="184"/>
      <c r="CG21" s="185"/>
      <c r="CH21" s="186"/>
      <c r="CI21" s="184"/>
      <c r="CJ21" s="185"/>
      <c r="CK21" s="186"/>
    </row>
    <row r="22" spans="2:89" ht="16.899999999999999" customHeight="1">
      <c r="B22" s="738"/>
      <c r="C22" s="747"/>
      <c r="D22" s="181" t="s">
        <v>620</v>
      </c>
      <c r="E22" s="182" t="s">
        <v>621</v>
      </c>
      <c r="F22" s="182">
        <v>1</v>
      </c>
      <c r="G22" s="182">
        <v>2</v>
      </c>
      <c r="H22" s="738"/>
      <c r="I22" s="738"/>
      <c r="J22" s="738"/>
      <c r="K22" s="738"/>
      <c r="L22" s="738"/>
      <c r="M22" s="744"/>
      <c r="N22" s="738"/>
      <c r="O22" s="183">
        <v>0</v>
      </c>
      <c r="P22" s="167">
        <f t="shared" si="1"/>
        <v>0</v>
      </c>
      <c r="Q22" s="167">
        <f t="shared" si="2"/>
        <v>0</v>
      </c>
      <c r="R22" s="184"/>
      <c r="S22" s="185"/>
      <c r="T22" s="186"/>
      <c r="U22" s="184" t="s">
        <v>103</v>
      </c>
      <c r="V22" s="185" t="s">
        <v>78</v>
      </c>
      <c r="W22" s="186"/>
      <c r="X22" s="184"/>
      <c r="Y22" s="185"/>
      <c r="Z22" s="186"/>
      <c r="AA22" s="184" t="s">
        <v>103</v>
      </c>
      <c r="AB22" s="185" t="s">
        <v>78</v>
      </c>
      <c r="AC22" s="186"/>
      <c r="AD22" s="184"/>
      <c r="AE22" s="185"/>
      <c r="AF22" s="186"/>
      <c r="AG22" s="184" t="s">
        <v>103</v>
      </c>
      <c r="AH22" s="185" t="s">
        <v>78</v>
      </c>
      <c r="AI22" s="186"/>
      <c r="AJ22" s="184"/>
      <c r="AK22" s="185"/>
      <c r="AL22" s="186"/>
      <c r="AM22" s="184" t="s">
        <v>103</v>
      </c>
      <c r="AN22" s="185" t="s">
        <v>78</v>
      </c>
      <c r="AO22" s="186"/>
      <c r="AP22" s="184"/>
      <c r="AQ22" s="185"/>
      <c r="AR22" s="186"/>
      <c r="AS22" s="184" t="s">
        <v>103</v>
      </c>
      <c r="AT22" s="185" t="s">
        <v>78</v>
      </c>
      <c r="AU22" s="186"/>
      <c r="AV22" s="184"/>
      <c r="AW22" s="185"/>
      <c r="AX22" s="186"/>
      <c r="AY22" s="184" t="s">
        <v>103</v>
      </c>
      <c r="AZ22" s="185" t="s">
        <v>78</v>
      </c>
      <c r="BA22" s="186"/>
      <c r="BB22" s="184"/>
      <c r="BC22" s="185"/>
      <c r="BD22" s="186"/>
      <c r="BE22" s="184"/>
      <c r="BF22" s="185"/>
      <c r="BG22" s="186"/>
      <c r="BH22" s="184"/>
      <c r="BI22" s="185"/>
      <c r="BJ22" s="186"/>
      <c r="BK22" s="184"/>
      <c r="BL22" s="185"/>
      <c r="BM22" s="186"/>
      <c r="BN22" s="184"/>
      <c r="BO22" s="185"/>
      <c r="BP22" s="186"/>
      <c r="BQ22" s="184"/>
      <c r="BR22" s="185"/>
      <c r="BS22" s="186"/>
      <c r="BT22" s="184"/>
      <c r="BU22" s="185"/>
      <c r="BV22" s="186"/>
      <c r="BW22" s="184"/>
      <c r="BX22" s="185"/>
      <c r="BY22" s="186"/>
      <c r="BZ22" s="184"/>
      <c r="CA22" s="185"/>
      <c r="CB22" s="186"/>
      <c r="CC22" s="184"/>
      <c r="CD22" s="185"/>
      <c r="CE22" s="186"/>
      <c r="CF22" s="184"/>
      <c r="CG22" s="185"/>
      <c r="CH22" s="186"/>
      <c r="CI22" s="184"/>
      <c r="CJ22" s="185"/>
      <c r="CK22" s="186"/>
    </row>
    <row r="23" spans="2:89" ht="16.899999999999999" customHeight="1">
      <c r="B23" s="736">
        <v>9</v>
      </c>
      <c r="C23" s="745" t="s">
        <v>622</v>
      </c>
      <c r="D23" s="181" t="s">
        <v>623</v>
      </c>
      <c r="E23" s="182" t="s">
        <v>624</v>
      </c>
      <c r="F23" s="182">
        <v>1</v>
      </c>
      <c r="G23" s="182">
        <v>2</v>
      </c>
      <c r="H23" s="736" t="s">
        <v>78</v>
      </c>
      <c r="I23" s="736" t="s">
        <v>78</v>
      </c>
      <c r="J23" s="736" t="s">
        <v>78</v>
      </c>
      <c r="K23" s="736" t="s">
        <v>78</v>
      </c>
      <c r="L23" s="736" t="s">
        <v>78</v>
      </c>
      <c r="M23" s="736" t="s">
        <v>78</v>
      </c>
      <c r="N23" s="742"/>
      <c r="O23" s="183">
        <v>0</v>
      </c>
      <c r="P23" s="167">
        <f t="shared" si="1"/>
        <v>0</v>
      </c>
      <c r="Q23" s="167">
        <f t="shared" si="2"/>
        <v>0</v>
      </c>
      <c r="R23" s="184" t="s">
        <v>103</v>
      </c>
      <c r="S23" s="185" t="s">
        <v>78</v>
      </c>
      <c r="T23" s="186"/>
      <c r="U23" s="184"/>
      <c r="V23" s="185"/>
      <c r="W23" s="186"/>
      <c r="X23" s="184" t="s">
        <v>103</v>
      </c>
      <c r="Y23" s="185" t="s">
        <v>78</v>
      </c>
      <c r="Z23" s="186"/>
      <c r="AA23" s="184"/>
      <c r="AB23" s="185"/>
      <c r="AC23" s="186"/>
      <c r="AD23" s="184" t="s">
        <v>103</v>
      </c>
      <c r="AE23" s="185" t="s">
        <v>78</v>
      </c>
      <c r="AF23" s="186"/>
      <c r="AG23" s="184"/>
      <c r="AH23" s="185"/>
      <c r="AI23" s="186"/>
      <c r="AJ23" s="184" t="s">
        <v>103</v>
      </c>
      <c r="AK23" s="185" t="s">
        <v>78</v>
      </c>
      <c r="AL23" s="186"/>
      <c r="AM23" s="184"/>
      <c r="AN23" s="185"/>
      <c r="AO23" s="186"/>
      <c r="AP23" s="184" t="s">
        <v>103</v>
      </c>
      <c r="AQ23" s="185" t="s">
        <v>78</v>
      </c>
      <c r="AR23" s="186"/>
      <c r="AS23" s="184"/>
      <c r="AT23" s="185"/>
      <c r="AU23" s="186"/>
      <c r="AV23" s="184" t="s">
        <v>103</v>
      </c>
      <c r="AW23" s="185" t="s">
        <v>78</v>
      </c>
      <c r="AX23" s="186"/>
      <c r="AY23" s="184"/>
      <c r="AZ23" s="185"/>
      <c r="BA23" s="186"/>
      <c r="BB23" s="184" t="s">
        <v>103</v>
      </c>
      <c r="BC23" s="185"/>
      <c r="BD23" s="186"/>
      <c r="BE23" s="184"/>
      <c r="BF23" s="185"/>
      <c r="BG23" s="186"/>
      <c r="BH23" s="184"/>
      <c r="BI23" s="185"/>
      <c r="BJ23" s="186"/>
      <c r="BK23" s="184"/>
      <c r="BL23" s="185"/>
      <c r="BM23" s="186"/>
      <c r="BN23" s="184"/>
      <c r="BO23" s="185"/>
      <c r="BP23" s="186"/>
      <c r="BQ23" s="184"/>
      <c r="BR23" s="185"/>
      <c r="BS23" s="186"/>
      <c r="BT23" s="184"/>
      <c r="BU23" s="185"/>
      <c r="BV23" s="186"/>
      <c r="BW23" s="184"/>
      <c r="BX23" s="185"/>
      <c r="BY23" s="186"/>
      <c r="BZ23" s="184"/>
      <c r="CA23" s="185"/>
      <c r="CB23" s="186"/>
      <c r="CC23" s="184"/>
      <c r="CD23" s="185"/>
      <c r="CE23" s="186"/>
      <c r="CF23" s="184"/>
      <c r="CG23" s="185"/>
      <c r="CH23" s="186"/>
      <c r="CI23" s="184"/>
      <c r="CJ23" s="185"/>
      <c r="CK23" s="186"/>
    </row>
    <row r="24" spans="2:89" ht="16.899999999999999" customHeight="1">
      <c r="B24" s="737"/>
      <c r="C24" s="746"/>
      <c r="D24" s="181" t="s">
        <v>625</v>
      </c>
      <c r="E24" s="182" t="s">
        <v>626</v>
      </c>
      <c r="F24" s="182">
        <v>1</v>
      </c>
      <c r="G24" s="182">
        <v>2</v>
      </c>
      <c r="H24" s="737"/>
      <c r="I24" s="737"/>
      <c r="J24" s="737"/>
      <c r="K24" s="737"/>
      <c r="L24" s="737"/>
      <c r="M24" s="737"/>
      <c r="N24" s="743"/>
      <c r="O24" s="183">
        <v>0</v>
      </c>
      <c r="P24" s="167">
        <f>SUM(T24+W24+Z24+AC24+AF24+AI24+AL24+AO24+AR24+AU24+AX24+BA24)</f>
        <v>0</v>
      </c>
      <c r="Q24" s="167">
        <f>SUM(BD24+BG24+BJ24+BM24+BP24+BS24+BV24+BY24+CB24+CE24+CH24+CK24)</f>
        <v>0</v>
      </c>
      <c r="R24" s="184" t="s">
        <v>103</v>
      </c>
      <c r="S24" s="185" t="s">
        <v>78</v>
      </c>
      <c r="T24" s="186"/>
      <c r="U24" s="184"/>
      <c r="V24" s="185"/>
      <c r="W24" s="186"/>
      <c r="X24" s="184" t="s">
        <v>103</v>
      </c>
      <c r="Y24" s="185" t="s">
        <v>78</v>
      </c>
      <c r="Z24" s="186"/>
      <c r="AA24" s="184"/>
      <c r="AB24" s="185"/>
      <c r="AC24" s="186"/>
      <c r="AD24" s="184" t="s">
        <v>103</v>
      </c>
      <c r="AE24" s="185" t="s">
        <v>78</v>
      </c>
      <c r="AF24" s="186"/>
      <c r="AG24" s="184"/>
      <c r="AH24" s="185"/>
      <c r="AI24" s="186"/>
      <c r="AJ24" s="184" t="s">
        <v>103</v>
      </c>
      <c r="AK24" s="185" t="s">
        <v>78</v>
      </c>
      <c r="AL24" s="186"/>
      <c r="AM24" s="184"/>
      <c r="AN24" s="185"/>
      <c r="AO24" s="186"/>
      <c r="AP24" s="184" t="s">
        <v>103</v>
      </c>
      <c r="AQ24" s="185" t="s">
        <v>78</v>
      </c>
      <c r="AR24" s="186"/>
      <c r="AS24" s="184"/>
      <c r="AT24" s="185"/>
      <c r="AU24" s="186"/>
      <c r="AV24" s="184" t="s">
        <v>103</v>
      </c>
      <c r="AW24" s="185" t="s">
        <v>78</v>
      </c>
      <c r="AX24" s="186"/>
      <c r="AY24" s="184"/>
      <c r="AZ24" s="185"/>
      <c r="BA24" s="186"/>
      <c r="BB24" s="184" t="s">
        <v>103</v>
      </c>
      <c r="BC24" s="185"/>
      <c r="BD24" s="186"/>
      <c r="BE24" s="184"/>
      <c r="BF24" s="185"/>
      <c r="BG24" s="186"/>
      <c r="BH24" s="184"/>
      <c r="BI24" s="185"/>
      <c r="BJ24" s="186"/>
      <c r="BK24" s="184"/>
      <c r="BL24" s="185"/>
      <c r="BM24" s="186"/>
      <c r="BN24" s="184"/>
      <c r="BO24" s="185"/>
      <c r="BP24" s="186"/>
      <c r="BQ24" s="184"/>
      <c r="BR24" s="185"/>
      <c r="BS24" s="186"/>
      <c r="BT24" s="184"/>
      <c r="BU24" s="185"/>
      <c r="BV24" s="186"/>
      <c r="BW24" s="184"/>
      <c r="BX24" s="185"/>
      <c r="BY24" s="186"/>
      <c r="BZ24" s="184"/>
      <c r="CA24" s="185"/>
      <c r="CB24" s="186"/>
      <c r="CC24" s="184"/>
      <c r="CD24" s="185"/>
      <c r="CE24" s="186"/>
      <c r="CF24" s="184"/>
      <c r="CG24" s="185"/>
      <c r="CH24" s="186"/>
      <c r="CI24" s="184"/>
      <c r="CJ24" s="185"/>
      <c r="CK24" s="186"/>
    </row>
    <row r="25" spans="2:89" ht="16.899999999999999" customHeight="1">
      <c r="B25" s="738"/>
      <c r="C25" s="747"/>
      <c r="D25" s="181" t="s">
        <v>627</v>
      </c>
      <c r="E25" s="182" t="s">
        <v>628</v>
      </c>
      <c r="F25" s="182">
        <v>1</v>
      </c>
      <c r="G25" s="182">
        <v>2</v>
      </c>
      <c r="H25" s="738"/>
      <c r="I25" s="738"/>
      <c r="J25" s="738"/>
      <c r="K25" s="738"/>
      <c r="L25" s="738"/>
      <c r="M25" s="738"/>
      <c r="N25" s="744"/>
      <c r="O25" s="183">
        <v>0</v>
      </c>
      <c r="P25" s="167">
        <f>SUM(T25+W25+Z25+AC25+AF25+AI25+AL25+AO25+AR25+AU25+AX25+BA25)</f>
        <v>0</v>
      </c>
      <c r="Q25" s="167">
        <f>SUM(BD25+BG25+BJ25+BM25+BP25+BS25+BV25+BY25+CB25+CE25+CH25+CK25)</f>
        <v>0</v>
      </c>
      <c r="R25" s="184" t="s">
        <v>103</v>
      </c>
      <c r="S25" s="185" t="s">
        <v>78</v>
      </c>
      <c r="T25" s="186"/>
      <c r="U25" s="184" t="s">
        <v>103</v>
      </c>
      <c r="V25" s="185" t="s">
        <v>78</v>
      </c>
      <c r="W25" s="186"/>
      <c r="X25" s="184" t="s">
        <v>103</v>
      </c>
      <c r="Y25" s="185" t="s">
        <v>78</v>
      </c>
      <c r="Z25" s="186"/>
      <c r="AA25" s="184" t="s">
        <v>103</v>
      </c>
      <c r="AB25" s="185" t="s">
        <v>78</v>
      </c>
      <c r="AC25" s="186"/>
      <c r="AD25" s="184" t="s">
        <v>103</v>
      </c>
      <c r="AE25" s="185" t="s">
        <v>78</v>
      </c>
      <c r="AF25" s="186"/>
      <c r="AG25" s="184" t="s">
        <v>103</v>
      </c>
      <c r="AH25" s="185" t="s">
        <v>78</v>
      </c>
      <c r="AI25" s="186"/>
      <c r="AJ25" s="184" t="s">
        <v>103</v>
      </c>
      <c r="AK25" s="185" t="s">
        <v>78</v>
      </c>
      <c r="AL25" s="186"/>
      <c r="AM25" s="184" t="s">
        <v>103</v>
      </c>
      <c r="AN25" s="185" t="s">
        <v>78</v>
      </c>
      <c r="AO25" s="186"/>
      <c r="AP25" s="184" t="s">
        <v>103</v>
      </c>
      <c r="AQ25" s="185" t="s">
        <v>78</v>
      </c>
      <c r="AR25" s="186"/>
      <c r="AS25" s="184" t="s">
        <v>103</v>
      </c>
      <c r="AT25" s="185" t="s">
        <v>78</v>
      </c>
      <c r="AU25" s="186"/>
      <c r="AV25" s="184" t="s">
        <v>103</v>
      </c>
      <c r="AW25" s="185" t="s">
        <v>78</v>
      </c>
      <c r="AX25" s="186"/>
      <c r="AY25" s="184" t="s">
        <v>103</v>
      </c>
      <c r="AZ25" s="185" t="s">
        <v>78</v>
      </c>
      <c r="BA25" s="186"/>
      <c r="BB25" s="184" t="s">
        <v>103</v>
      </c>
      <c r="BC25" s="185" t="s">
        <v>78</v>
      </c>
      <c r="BD25" s="186"/>
      <c r="BE25" s="184"/>
      <c r="BF25" s="185"/>
      <c r="BG25" s="186"/>
      <c r="BH25" s="184"/>
      <c r="BI25" s="185"/>
      <c r="BJ25" s="186"/>
      <c r="BK25" s="184"/>
      <c r="BL25" s="185"/>
      <c r="BM25" s="186"/>
      <c r="BN25" s="184"/>
      <c r="BO25" s="185"/>
      <c r="BP25" s="186"/>
      <c r="BQ25" s="184"/>
      <c r="BR25" s="185"/>
      <c r="BS25" s="186"/>
      <c r="BT25" s="184"/>
      <c r="BU25" s="185"/>
      <c r="BV25" s="186"/>
      <c r="BW25" s="184"/>
      <c r="BX25" s="185"/>
      <c r="BY25" s="186"/>
      <c r="BZ25" s="184"/>
      <c r="CA25" s="185"/>
      <c r="CB25" s="186"/>
      <c r="CC25" s="184"/>
      <c r="CD25" s="185"/>
      <c r="CE25" s="186"/>
      <c r="CF25" s="184"/>
      <c r="CG25" s="185"/>
      <c r="CH25" s="186"/>
      <c r="CI25" s="184"/>
      <c r="CJ25" s="185"/>
      <c r="CK25" s="186"/>
    </row>
    <row r="26" spans="2:89" ht="16.899999999999999" customHeight="1">
      <c r="B26" s="167">
        <v>10</v>
      </c>
      <c r="C26" s="182" t="s">
        <v>629</v>
      </c>
      <c r="D26" s="181" t="s">
        <v>630</v>
      </c>
      <c r="E26" s="182" t="s">
        <v>628</v>
      </c>
      <c r="F26" s="182">
        <v>3</v>
      </c>
      <c r="G26" s="182">
        <v>2</v>
      </c>
      <c r="H26" s="167" t="s">
        <v>78</v>
      </c>
      <c r="I26" s="167" t="s">
        <v>78</v>
      </c>
      <c r="J26" s="167" t="s">
        <v>78</v>
      </c>
      <c r="K26" s="167" t="s">
        <v>78</v>
      </c>
      <c r="L26" s="167" t="s">
        <v>78</v>
      </c>
      <c r="M26" s="167" t="s">
        <v>78</v>
      </c>
      <c r="N26" s="190"/>
      <c r="O26" s="183">
        <v>0</v>
      </c>
      <c r="P26" s="167">
        <f t="shared" ref="P26:P33" si="3">SUM(T26+W26+Z26+AC26+AF26+AI26+AL26+AO26+AR26+AU26+AX26+BA26)</f>
        <v>0</v>
      </c>
      <c r="Q26" s="167">
        <f t="shared" ref="Q26:Q33" si="4">SUM(BD26+BG26+BJ26+BM26+BP26+BS26+BV26+BY26+CB26+CE26+CH26+CK26)</f>
        <v>0</v>
      </c>
      <c r="R26" s="184" t="s">
        <v>103</v>
      </c>
      <c r="S26" s="185" t="s">
        <v>78</v>
      </c>
      <c r="T26" s="186"/>
      <c r="U26" s="184"/>
      <c r="V26" s="185"/>
      <c r="W26" s="186"/>
      <c r="X26" s="184" t="s">
        <v>103</v>
      </c>
      <c r="Y26" s="185" t="s">
        <v>78</v>
      </c>
      <c r="Z26" s="186"/>
      <c r="AA26" s="184"/>
      <c r="AB26" s="185"/>
      <c r="AC26" s="186"/>
      <c r="AD26" s="184" t="s">
        <v>103</v>
      </c>
      <c r="AE26" s="185" t="s">
        <v>78</v>
      </c>
      <c r="AF26" s="186"/>
      <c r="AG26" s="184"/>
      <c r="AH26" s="185"/>
      <c r="AI26" s="186"/>
      <c r="AJ26" s="184" t="s">
        <v>103</v>
      </c>
      <c r="AK26" s="185" t="s">
        <v>78</v>
      </c>
      <c r="AL26" s="186"/>
      <c r="AM26" s="184"/>
      <c r="AN26" s="185"/>
      <c r="AO26" s="186"/>
      <c r="AP26" s="184" t="s">
        <v>103</v>
      </c>
      <c r="AQ26" s="185" t="s">
        <v>78</v>
      </c>
      <c r="AR26" s="186"/>
      <c r="AS26" s="184"/>
      <c r="AT26" s="185"/>
      <c r="AU26" s="186"/>
      <c r="AV26" s="184" t="s">
        <v>103</v>
      </c>
      <c r="AW26" s="185" t="s">
        <v>78</v>
      </c>
      <c r="AX26" s="186"/>
      <c r="AY26" s="184"/>
      <c r="AZ26" s="185"/>
      <c r="BA26" s="186"/>
      <c r="BB26" s="184" t="s">
        <v>103</v>
      </c>
      <c r="BC26" s="185" t="s">
        <v>78</v>
      </c>
      <c r="BD26" s="186"/>
      <c r="BE26" s="184"/>
      <c r="BF26" s="185"/>
      <c r="BG26" s="186"/>
      <c r="BH26" s="184"/>
      <c r="BI26" s="185"/>
      <c r="BJ26" s="186"/>
      <c r="BK26" s="184"/>
      <c r="BL26" s="185"/>
      <c r="BM26" s="186"/>
      <c r="BN26" s="184"/>
      <c r="BO26" s="185"/>
      <c r="BP26" s="186"/>
      <c r="BQ26" s="184"/>
      <c r="BR26" s="185"/>
      <c r="BS26" s="186"/>
      <c r="BT26" s="184"/>
      <c r="BU26" s="185"/>
      <c r="BV26" s="186"/>
      <c r="BW26" s="184"/>
      <c r="BX26" s="185"/>
      <c r="BY26" s="186"/>
      <c r="BZ26" s="184"/>
      <c r="CA26" s="185"/>
      <c r="CB26" s="186"/>
      <c r="CC26" s="184"/>
      <c r="CD26" s="185"/>
      <c r="CE26" s="186"/>
      <c r="CF26" s="184"/>
      <c r="CG26" s="185"/>
      <c r="CH26" s="186"/>
      <c r="CI26" s="184"/>
      <c r="CJ26" s="185"/>
      <c r="CK26" s="186"/>
    </row>
    <row r="27" spans="2:89" ht="16.899999999999999" customHeight="1">
      <c r="B27" s="167">
        <v>11</v>
      </c>
      <c r="C27" s="182" t="s">
        <v>631</v>
      </c>
      <c r="D27" s="181" t="s">
        <v>632</v>
      </c>
      <c r="E27" s="182" t="s">
        <v>633</v>
      </c>
      <c r="F27" s="182" t="s">
        <v>634</v>
      </c>
      <c r="G27" s="182">
        <v>2</v>
      </c>
      <c r="H27" s="167"/>
      <c r="I27" s="167" t="s">
        <v>78</v>
      </c>
      <c r="J27" s="167" t="s">
        <v>78</v>
      </c>
      <c r="K27" s="167" t="s">
        <v>78</v>
      </c>
      <c r="L27" s="167" t="s">
        <v>78</v>
      </c>
      <c r="M27" s="167" t="s">
        <v>78</v>
      </c>
      <c r="N27" s="190"/>
      <c r="O27" s="183">
        <v>0</v>
      </c>
      <c r="P27" s="167">
        <f t="shared" si="3"/>
        <v>0</v>
      </c>
      <c r="Q27" s="167">
        <f t="shared" si="4"/>
        <v>0</v>
      </c>
      <c r="R27" s="184" t="s">
        <v>103</v>
      </c>
      <c r="S27" s="185" t="s">
        <v>78</v>
      </c>
      <c r="T27" s="186"/>
      <c r="U27" s="184"/>
      <c r="V27" s="185"/>
      <c r="W27" s="186"/>
      <c r="X27" s="184" t="s">
        <v>103</v>
      </c>
      <c r="Y27" s="185" t="s">
        <v>78</v>
      </c>
      <c r="Z27" s="186"/>
      <c r="AA27" s="184"/>
      <c r="AB27" s="185"/>
      <c r="AC27" s="186"/>
      <c r="AD27" s="184" t="s">
        <v>103</v>
      </c>
      <c r="AE27" s="185" t="s">
        <v>78</v>
      </c>
      <c r="AF27" s="186"/>
      <c r="AG27" s="184"/>
      <c r="AH27" s="185"/>
      <c r="AI27" s="186"/>
      <c r="AJ27" s="184" t="s">
        <v>103</v>
      </c>
      <c r="AK27" s="185" t="s">
        <v>78</v>
      </c>
      <c r="AL27" s="186"/>
      <c r="AM27" s="184"/>
      <c r="AN27" s="185"/>
      <c r="AO27" s="186"/>
      <c r="AP27" s="184" t="s">
        <v>103</v>
      </c>
      <c r="AQ27" s="185" t="s">
        <v>78</v>
      </c>
      <c r="AR27" s="186"/>
      <c r="AS27" s="184"/>
      <c r="AT27" s="185"/>
      <c r="AU27" s="186"/>
      <c r="AV27" s="184" t="s">
        <v>103</v>
      </c>
      <c r="AW27" s="185" t="s">
        <v>78</v>
      </c>
      <c r="AX27" s="186"/>
      <c r="AY27" s="184"/>
      <c r="AZ27" s="185"/>
      <c r="BA27" s="186"/>
      <c r="BB27" s="184" t="s">
        <v>103</v>
      </c>
      <c r="BC27" s="185" t="s">
        <v>78</v>
      </c>
      <c r="BD27" s="186"/>
      <c r="BE27" s="184"/>
      <c r="BF27" s="185"/>
      <c r="BG27" s="186"/>
      <c r="BH27" s="184"/>
      <c r="BI27" s="185"/>
      <c r="BJ27" s="186"/>
      <c r="BK27" s="184"/>
      <c r="BL27" s="185"/>
      <c r="BM27" s="186"/>
      <c r="BN27" s="184"/>
      <c r="BO27" s="185"/>
      <c r="BP27" s="186"/>
      <c r="BQ27" s="184"/>
      <c r="BR27" s="185"/>
      <c r="BS27" s="186"/>
      <c r="BT27" s="184"/>
      <c r="BU27" s="185"/>
      <c r="BV27" s="186"/>
      <c r="BW27" s="184"/>
      <c r="BX27" s="185"/>
      <c r="BY27" s="186"/>
      <c r="BZ27" s="184"/>
      <c r="CA27" s="185"/>
      <c r="CB27" s="186"/>
      <c r="CC27" s="184"/>
      <c r="CD27" s="185"/>
      <c r="CE27" s="186"/>
      <c r="CF27" s="184"/>
      <c r="CG27" s="185"/>
      <c r="CH27" s="186"/>
      <c r="CI27" s="184"/>
      <c r="CJ27" s="185"/>
      <c r="CK27" s="186"/>
    </row>
    <row r="28" spans="2:89" ht="16.899999999999999" customHeight="1">
      <c r="B28" s="167">
        <v>12</v>
      </c>
      <c r="C28" s="182" t="s">
        <v>635</v>
      </c>
      <c r="D28" s="181" t="s">
        <v>636</v>
      </c>
      <c r="E28" s="182" t="s">
        <v>637</v>
      </c>
      <c r="F28" s="182">
        <v>1</v>
      </c>
      <c r="G28" s="182">
        <v>1</v>
      </c>
      <c r="H28" s="167" t="s">
        <v>78</v>
      </c>
      <c r="I28" s="167" t="s">
        <v>78</v>
      </c>
      <c r="J28" s="167" t="s">
        <v>78</v>
      </c>
      <c r="K28" s="167" t="s">
        <v>78</v>
      </c>
      <c r="L28" s="167" t="s">
        <v>78</v>
      </c>
      <c r="M28" s="190"/>
      <c r="N28" s="167" t="s">
        <v>78</v>
      </c>
      <c r="O28" s="183">
        <v>0</v>
      </c>
      <c r="P28" s="167">
        <f t="shared" si="3"/>
        <v>0</v>
      </c>
      <c r="Q28" s="167">
        <f t="shared" si="4"/>
        <v>0</v>
      </c>
      <c r="R28" s="184" t="s">
        <v>103</v>
      </c>
      <c r="S28" s="185" t="s">
        <v>78</v>
      </c>
      <c r="T28" s="186"/>
      <c r="U28" s="184" t="s">
        <v>103</v>
      </c>
      <c r="V28" s="185" t="s">
        <v>78</v>
      </c>
      <c r="W28" s="186"/>
      <c r="X28" s="184" t="s">
        <v>103</v>
      </c>
      <c r="Y28" s="185" t="s">
        <v>78</v>
      </c>
      <c r="Z28" s="186"/>
      <c r="AA28" s="184" t="s">
        <v>103</v>
      </c>
      <c r="AB28" s="185" t="s">
        <v>78</v>
      </c>
      <c r="AC28" s="186"/>
      <c r="AD28" s="184" t="s">
        <v>103</v>
      </c>
      <c r="AE28" s="185" t="s">
        <v>78</v>
      </c>
      <c r="AF28" s="186"/>
      <c r="AG28" s="184" t="s">
        <v>103</v>
      </c>
      <c r="AH28" s="185" t="s">
        <v>78</v>
      </c>
      <c r="AI28" s="186"/>
      <c r="AJ28" s="184" t="s">
        <v>103</v>
      </c>
      <c r="AK28" s="185" t="s">
        <v>78</v>
      </c>
      <c r="AL28" s="186"/>
      <c r="AM28" s="184" t="s">
        <v>103</v>
      </c>
      <c r="AN28" s="185" t="s">
        <v>78</v>
      </c>
      <c r="AO28" s="186"/>
      <c r="AP28" s="184" t="s">
        <v>103</v>
      </c>
      <c r="AQ28" s="185" t="s">
        <v>78</v>
      </c>
      <c r="AR28" s="186"/>
      <c r="AS28" s="184" t="s">
        <v>103</v>
      </c>
      <c r="AT28" s="185" t="s">
        <v>78</v>
      </c>
      <c r="AU28" s="186"/>
      <c r="AV28" s="184" t="s">
        <v>103</v>
      </c>
      <c r="AW28" s="185" t="s">
        <v>78</v>
      </c>
      <c r="AX28" s="186"/>
      <c r="AY28" s="184" t="s">
        <v>103</v>
      </c>
      <c r="AZ28" s="185" t="s">
        <v>78</v>
      </c>
      <c r="BA28" s="186"/>
      <c r="BB28" s="184" t="s">
        <v>103</v>
      </c>
      <c r="BC28" s="185"/>
      <c r="BD28" s="186"/>
      <c r="BE28" s="184"/>
      <c r="BF28" s="185"/>
      <c r="BG28" s="186"/>
      <c r="BH28" s="184"/>
      <c r="BI28" s="185"/>
      <c r="BJ28" s="186"/>
      <c r="BK28" s="184"/>
      <c r="BL28" s="185"/>
      <c r="BM28" s="186"/>
      <c r="BN28" s="184"/>
      <c r="BO28" s="185"/>
      <c r="BP28" s="186"/>
      <c r="BQ28" s="184"/>
      <c r="BR28" s="185"/>
      <c r="BS28" s="186"/>
      <c r="BT28" s="184"/>
      <c r="BU28" s="185"/>
      <c r="BV28" s="186"/>
      <c r="BW28" s="184"/>
      <c r="BX28" s="185"/>
      <c r="BY28" s="186"/>
      <c r="BZ28" s="184"/>
      <c r="CA28" s="185"/>
      <c r="CB28" s="186"/>
      <c r="CC28" s="184"/>
      <c r="CD28" s="185"/>
      <c r="CE28" s="186"/>
      <c r="CF28" s="184"/>
      <c r="CG28" s="185"/>
      <c r="CH28" s="186"/>
      <c r="CI28" s="184"/>
      <c r="CJ28" s="185"/>
      <c r="CK28" s="186"/>
    </row>
    <row r="29" spans="2:89" ht="16.899999999999999" customHeight="1">
      <c r="B29" s="736">
        <v>13</v>
      </c>
      <c r="C29" s="745" t="s">
        <v>638</v>
      </c>
      <c r="D29" s="181" t="s">
        <v>639</v>
      </c>
      <c r="E29" s="182" t="s">
        <v>640</v>
      </c>
      <c r="F29" s="182">
        <v>2</v>
      </c>
      <c r="G29" s="182">
        <v>1</v>
      </c>
      <c r="H29" s="736" t="s">
        <v>78</v>
      </c>
      <c r="I29" s="736" t="s">
        <v>78</v>
      </c>
      <c r="J29" s="736" t="s">
        <v>78</v>
      </c>
      <c r="K29" s="736" t="s">
        <v>78</v>
      </c>
      <c r="L29" s="736" t="s">
        <v>78</v>
      </c>
      <c r="M29" s="736" t="s">
        <v>78</v>
      </c>
      <c r="N29" s="742"/>
      <c r="O29" s="183">
        <v>0</v>
      </c>
      <c r="P29" s="167">
        <f t="shared" si="3"/>
        <v>0</v>
      </c>
      <c r="Q29" s="167">
        <f t="shared" si="4"/>
        <v>0</v>
      </c>
      <c r="R29" s="184" t="s">
        <v>103</v>
      </c>
      <c r="S29" s="185" t="s">
        <v>78</v>
      </c>
      <c r="T29" s="186"/>
      <c r="U29" s="184" t="s">
        <v>103</v>
      </c>
      <c r="V29" s="185" t="s">
        <v>78</v>
      </c>
      <c r="W29" s="186"/>
      <c r="X29" s="184" t="s">
        <v>103</v>
      </c>
      <c r="Y29" s="185" t="s">
        <v>78</v>
      </c>
      <c r="Z29" s="186"/>
      <c r="AA29" s="184" t="s">
        <v>103</v>
      </c>
      <c r="AB29" s="185" t="s">
        <v>78</v>
      </c>
      <c r="AC29" s="186"/>
      <c r="AD29" s="184" t="s">
        <v>103</v>
      </c>
      <c r="AE29" s="185" t="s">
        <v>78</v>
      </c>
      <c r="AF29" s="186"/>
      <c r="AG29" s="184" t="s">
        <v>103</v>
      </c>
      <c r="AH29" s="185" t="s">
        <v>78</v>
      </c>
      <c r="AI29" s="186"/>
      <c r="AJ29" s="184" t="s">
        <v>103</v>
      </c>
      <c r="AK29" s="185" t="s">
        <v>78</v>
      </c>
      <c r="AL29" s="186"/>
      <c r="AM29" s="184" t="s">
        <v>103</v>
      </c>
      <c r="AN29" s="185" t="s">
        <v>78</v>
      </c>
      <c r="AO29" s="186"/>
      <c r="AP29" s="184" t="s">
        <v>103</v>
      </c>
      <c r="AQ29" s="185" t="s">
        <v>78</v>
      </c>
      <c r="AR29" s="186"/>
      <c r="AS29" s="184" t="s">
        <v>103</v>
      </c>
      <c r="AT29" s="185" t="s">
        <v>78</v>
      </c>
      <c r="AU29" s="186"/>
      <c r="AV29" s="184" t="s">
        <v>103</v>
      </c>
      <c r="AW29" s="185" t="s">
        <v>78</v>
      </c>
      <c r="AX29" s="186"/>
      <c r="AY29" s="184" t="s">
        <v>103</v>
      </c>
      <c r="AZ29" s="185" t="s">
        <v>78</v>
      </c>
      <c r="BA29" s="186"/>
      <c r="BB29" s="184" t="s">
        <v>103</v>
      </c>
      <c r="BC29" s="185" t="s">
        <v>78</v>
      </c>
      <c r="BD29" s="186"/>
      <c r="BE29" s="184"/>
      <c r="BF29" s="185"/>
      <c r="BG29" s="186"/>
      <c r="BH29" s="184"/>
      <c r="BI29" s="185"/>
      <c r="BJ29" s="186"/>
      <c r="BK29" s="184"/>
      <c r="BL29" s="185"/>
      <c r="BM29" s="186"/>
      <c r="BN29" s="184"/>
      <c r="BO29" s="185"/>
      <c r="BP29" s="186"/>
      <c r="BQ29" s="184"/>
      <c r="BR29" s="185"/>
      <c r="BS29" s="186"/>
      <c r="BT29" s="184"/>
      <c r="BU29" s="185"/>
      <c r="BV29" s="186"/>
      <c r="BW29" s="184"/>
      <c r="BX29" s="185"/>
      <c r="BY29" s="186"/>
      <c r="BZ29" s="184"/>
      <c r="CA29" s="185"/>
      <c r="CB29" s="186"/>
      <c r="CC29" s="184"/>
      <c r="CD29" s="185"/>
      <c r="CE29" s="186"/>
      <c r="CF29" s="184"/>
      <c r="CG29" s="185"/>
      <c r="CH29" s="186"/>
      <c r="CI29" s="184"/>
      <c r="CJ29" s="185"/>
      <c r="CK29" s="186"/>
    </row>
    <row r="30" spans="2:89" ht="16.899999999999999" customHeight="1">
      <c r="B30" s="738"/>
      <c r="C30" s="747"/>
      <c r="D30" s="181" t="s">
        <v>641</v>
      </c>
      <c r="E30" s="182" t="s">
        <v>642</v>
      </c>
      <c r="F30" s="182">
        <v>2</v>
      </c>
      <c r="G30" s="182">
        <v>1</v>
      </c>
      <c r="H30" s="738"/>
      <c r="I30" s="738"/>
      <c r="J30" s="738"/>
      <c r="K30" s="738"/>
      <c r="L30" s="738"/>
      <c r="M30" s="738"/>
      <c r="N30" s="744"/>
      <c r="O30" s="183">
        <v>0</v>
      </c>
      <c r="P30" s="167">
        <f t="shared" si="3"/>
        <v>0</v>
      </c>
      <c r="Q30" s="167">
        <f t="shared" si="4"/>
        <v>0</v>
      </c>
      <c r="R30" s="184" t="s">
        <v>103</v>
      </c>
      <c r="S30" s="185" t="s">
        <v>78</v>
      </c>
      <c r="T30" s="186"/>
      <c r="U30" s="184" t="s">
        <v>103</v>
      </c>
      <c r="V30" s="185" t="s">
        <v>78</v>
      </c>
      <c r="W30" s="186"/>
      <c r="X30" s="184" t="s">
        <v>103</v>
      </c>
      <c r="Y30" s="185" t="s">
        <v>78</v>
      </c>
      <c r="Z30" s="186"/>
      <c r="AA30" s="184" t="s">
        <v>103</v>
      </c>
      <c r="AB30" s="185" t="s">
        <v>78</v>
      </c>
      <c r="AC30" s="186"/>
      <c r="AD30" s="184" t="s">
        <v>103</v>
      </c>
      <c r="AE30" s="185" t="s">
        <v>78</v>
      </c>
      <c r="AF30" s="186"/>
      <c r="AG30" s="184" t="s">
        <v>103</v>
      </c>
      <c r="AH30" s="185" t="s">
        <v>78</v>
      </c>
      <c r="AI30" s="186"/>
      <c r="AJ30" s="184" t="s">
        <v>103</v>
      </c>
      <c r="AK30" s="185" t="s">
        <v>78</v>
      </c>
      <c r="AL30" s="186"/>
      <c r="AM30" s="184" t="s">
        <v>103</v>
      </c>
      <c r="AN30" s="185" t="s">
        <v>78</v>
      </c>
      <c r="AO30" s="186"/>
      <c r="AP30" s="184" t="s">
        <v>103</v>
      </c>
      <c r="AQ30" s="185" t="s">
        <v>78</v>
      </c>
      <c r="AR30" s="186"/>
      <c r="AS30" s="184" t="s">
        <v>103</v>
      </c>
      <c r="AT30" s="185" t="s">
        <v>78</v>
      </c>
      <c r="AU30" s="186"/>
      <c r="AV30" s="184" t="s">
        <v>103</v>
      </c>
      <c r="AW30" s="185" t="s">
        <v>78</v>
      </c>
      <c r="AX30" s="186"/>
      <c r="AY30" s="184" t="s">
        <v>103</v>
      </c>
      <c r="AZ30" s="185" t="s">
        <v>78</v>
      </c>
      <c r="BA30" s="186"/>
      <c r="BB30" s="184" t="s">
        <v>103</v>
      </c>
      <c r="BC30" s="185" t="s">
        <v>78</v>
      </c>
      <c r="BD30" s="186"/>
      <c r="BE30" s="184"/>
      <c r="BF30" s="185"/>
      <c r="BG30" s="186"/>
      <c r="BH30" s="184"/>
      <c r="BI30" s="185"/>
      <c r="BJ30" s="186"/>
      <c r="BK30" s="184"/>
      <c r="BL30" s="185"/>
      <c r="BM30" s="186"/>
      <c r="BN30" s="184"/>
      <c r="BO30" s="185"/>
      <c r="BP30" s="186"/>
      <c r="BQ30" s="184"/>
      <c r="BR30" s="185"/>
      <c r="BS30" s="186"/>
      <c r="BT30" s="184"/>
      <c r="BU30" s="185"/>
      <c r="BV30" s="186"/>
      <c r="BW30" s="184"/>
      <c r="BX30" s="185"/>
      <c r="BY30" s="186"/>
      <c r="BZ30" s="184"/>
      <c r="CA30" s="185"/>
      <c r="CB30" s="186"/>
      <c r="CC30" s="184"/>
      <c r="CD30" s="185"/>
      <c r="CE30" s="186"/>
      <c r="CF30" s="184"/>
      <c r="CG30" s="185"/>
      <c r="CH30" s="186"/>
      <c r="CI30" s="184"/>
      <c r="CJ30" s="185"/>
      <c r="CK30" s="186"/>
    </row>
    <row r="31" spans="2:89" ht="16.899999999999999" customHeight="1">
      <c r="B31" s="736">
        <v>14</v>
      </c>
      <c r="C31" s="745" t="s">
        <v>643</v>
      </c>
      <c r="D31" s="181" t="s">
        <v>644</v>
      </c>
      <c r="E31" s="182" t="s">
        <v>606</v>
      </c>
      <c r="F31" s="182">
        <v>1</v>
      </c>
      <c r="G31" s="182">
        <v>2</v>
      </c>
      <c r="H31" s="736" t="s">
        <v>78</v>
      </c>
      <c r="I31" s="736" t="s">
        <v>78</v>
      </c>
      <c r="J31" s="736" t="s">
        <v>78</v>
      </c>
      <c r="K31" s="736" t="s">
        <v>78</v>
      </c>
      <c r="L31" s="736" t="s">
        <v>78</v>
      </c>
      <c r="M31" s="742"/>
      <c r="N31" s="736" t="s">
        <v>78</v>
      </c>
      <c r="O31" s="183">
        <v>0</v>
      </c>
      <c r="P31" s="167">
        <f t="shared" si="3"/>
        <v>0</v>
      </c>
      <c r="Q31" s="167">
        <f t="shared" si="4"/>
        <v>0</v>
      </c>
      <c r="R31" s="184" t="s">
        <v>103</v>
      </c>
      <c r="S31" s="185" t="s">
        <v>78</v>
      </c>
      <c r="T31" s="186"/>
      <c r="U31" s="184"/>
      <c r="V31" s="185"/>
      <c r="W31" s="186"/>
      <c r="X31" s="184" t="s">
        <v>103</v>
      </c>
      <c r="Y31" s="185" t="s">
        <v>78</v>
      </c>
      <c r="Z31" s="186"/>
      <c r="AA31" s="184"/>
      <c r="AB31" s="185"/>
      <c r="AC31" s="186"/>
      <c r="AD31" s="184" t="s">
        <v>103</v>
      </c>
      <c r="AE31" s="185" t="s">
        <v>78</v>
      </c>
      <c r="AF31" s="186"/>
      <c r="AG31" s="184"/>
      <c r="AH31" s="185"/>
      <c r="AI31" s="186"/>
      <c r="AJ31" s="184" t="s">
        <v>103</v>
      </c>
      <c r="AK31" s="185" t="s">
        <v>78</v>
      </c>
      <c r="AL31" s="186"/>
      <c r="AM31" s="184"/>
      <c r="AN31" s="185"/>
      <c r="AO31" s="186"/>
      <c r="AP31" s="184" t="s">
        <v>103</v>
      </c>
      <c r="AQ31" s="185" t="s">
        <v>78</v>
      </c>
      <c r="AR31" s="186"/>
      <c r="AS31" s="184"/>
      <c r="AT31" s="185"/>
      <c r="AU31" s="186"/>
      <c r="AV31" s="184" t="s">
        <v>103</v>
      </c>
      <c r="AW31" s="185" t="s">
        <v>78</v>
      </c>
      <c r="AX31" s="186"/>
      <c r="AY31" s="184"/>
      <c r="AZ31" s="185"/>
      <c r="BA31" s="186"/>
      <c r="BB31" s="184" t="s">
        <v>103</v>
      </c>
      <c r="BC31" s="185"/>
      <c r="BD31" s="186"/>
      <c r="BE31" s="184"/>
      <c r="BF31" s="185"/>
      <c r="BG31" s="186"/>
      <c r="BH31" s="184"/>
      <c r="BI31" s="185"/>
      <c r="BJ31" s="186"/>
      <c r="BK31" s="184"/>
      <c r="BL31" s="185"/>
      <c r="BM31" s="186"/>
      <c r="BN31" s="184"/>
      <c r="BO31" s="185"/>
      <c r="BP31" s="186"/>
      <c r="BQ31" s="184"/>
      <c r="BR31" s="185"/>
      <c r="BS31" s="186"/>
      <c r="BT31" s="184"/>
      <c r="BU31" s="185"/>
      <c r="BV31" s="186"/>
      <c r="BW31" s="184"/>
      <c r="BX31" s="185"/>
      <c r="BY31" s="186"/>
      <c r="BZ31" s="184"/>
      <c r="CA31" s="185"/>
      <c r="CB31" s="186"/>
      <c r="CC31" s="184"/>
      <c r="CD31" s="185"/>
      <c r="CE31" s="186"/>
      <c r="CF31" s="184"/>
      <c r="CG31" s="185"/>
      <c r="CH31" s="186"/>
      <c r="CI31" s="184"/>
      <c r="CJ31" s="185"/>
      <c r="CK31" s="186"/>
    </row>
    <row r="32" spans="2:89" ht="16.899999999999999" customHeight="1">
      <c r="B32" s="738"/>
      <c r="C32" s="747"/>
      <c r="D32" s="181" t="s">
        <v>645</v>
      </c>
      <c r="E32" s="182" t="s">
        <v>646</v>
      </c>
      <c r="F32" s="182">
        <v>1</v>
      </c>
      <c r="G32" s="182">
        <v>2</v>
      </c>
      <c r="H32" s="738"/>
      <c r="I32" s="738"/>
      <c r="J32" s="738"/>
      <c r="K32" s="738"/>
      <c r="L32" s="738"/>
      <c r="M32" s="744"/>
      <c r="N32" s="738"/>
      <c r="O32" s="183">
        <v>0</v>
      </c>
      <c r="P32" s="167">
        <f t="shared" si="3"/>
        <v>0</v>
      </c>
      <c r="Q32" s="167">
        <f t="shared" si="4"/>
        <v>0</v>
      </c>
      <c r="R32" s="184" t="s">
        <v>103</v>
      </c>
      <c r="S32" s="185" t="s">
        <v>78</v>
      </c>
      <c r="T32" s="186"/>
      <c r="U32" s="184"/>
      <c r="V32" s="185"/>
      <c r="W32" s="186"/>
      <c r="X32" s="184" t="s">
        <v>103</v>
      </c>
      <c r="Y32" s="185" t="s">
        <v>78</v>
      </c>
      <c r="Z32" s="186"/>
      <c r="AA32" s="184"/>
      <c r="AB32" s="185"/>
      <c r="AC32" s="186"/>
      <c r="AD32" s="184" t="s">
        <v>103</v>
      </c>
      <c r="AE32" s="185" t="s">
        <v>78</v>
      </c>
      <c r="AF32" s="186"/>
      <c r="AG32" s="184"/>
      <c r="AH32" s="185"/>
      <c r="AI32" s="186"/>
      <c r="AJ32" s="184" t="s">
        <v>103</v>
      </c>
      <c r="AK32" s="185" t="s">
        <v>78</v>
      </c>
      <c r="AL32" s="186"/>
      <c r="AM32" s="184"/>
      <c r="AN32" s="185"/>
      <c r="AO32" s="186"/>
      <c r="AP32" s="184" t="s">
        <v>103</v>
      </c>
      <c r="AQ32" s="185" t="s">
        <v>78</v>
      </c>
      <c r="AR32" s="186"/>
      <c r="AS32" s="184"/>
      <c r="AT32" s="185"/>
      <c r="AU32" s="186"/>
      <c r="AV32" s="184" t="s">
        <v>103</v>
      </c>
      <c r="AW32" s="185" t="s">
        <v>78</v>
      </c>
      <c r="AX32" s="186"/>
      <c r="AY32" s="184"/>
      <c r="AZ32" s="185"/>
      <c r="BA32" s="186"/>
      <c r="BB32" s="184" t="s">
        <v>103</v>
      </c>
      <c r="BC32" s="185"/>
      <c r="BD32" s="186"/>
      <c r="BE32" s="184"/>
      <c r="BF32" s="185"/>
      <c r="BG32" s="186"/>
      <c r="BH32" s="184"/>
      <c r="BI32" s="185"/>
      <c r="BJ32" s="186"/>
      <c r="BK32" s="184"/>
      <c r="BL32" s="185"/>
      <c r="BM32" s="186"/>
      <c r="BN32" s="184"/>
      <c r="BO32" s="185"/>
      <c r="BP32" s="186"/>
      <c r="BQ32" s="184"/>
      <c r="BR32" s="185"/>
      <c r="BS32" s="186"/>
      <c r="BT32" s="184"/>
      <c r="BU32" s="185"/>
      <c r="BV32" s="186"/>
      <c r="BW32" s="184"/>
      <c r="BX32" s="185"/>
      <c r="BY32" s="186"/>
      <c r="BZ32" s="184"/>
      <c r="CA32" s="185"/>
      <c r="CB32" s="186"/>
      <c r="CC32" s="184"/>
      <c r="CD32" s="185"/>
      <c r="CE32" s="186"/>
      <c r="CF32" s="184"/>
      <c r="CG32" s="185"/>
      <c r="CH32" s="186"/>
      <c r="CI32" s="184"/>
      <c r="CJ32" s="185"/>
      <c r="CK32" s="186"/>
    </row>
    <row r="33" spans="2:89" ht="16.899999999999999" customHeight="1">
      <c r="B33" s="736">
        <v>15</v>
      </c>
      <c r="C33" s="745" t="s">
        <v>647</v>
      </c>
      <c r="D33" s="181" t="s">
        <v>648</v>
      </c>
      <c r="E33" s="182" t="s">
        <v>649</v>
      </c>
      <c r="F33" s="182">
        <v>2</v>
      </c>
      <c r="G33" s="182">
        <v>3</v>
      </c>
      <c r="H33" s="736" t="s">
        <v>78</v>
      </c>
      <c r="I33" s="736" t="s">
        <v>78</v>
      </c>
      <c r="J33" s="736" t="s">
        <v>78</v>
      </c>
      <c r="K33" s="736" t="s">
        <v>78</v>
      </c>
      <c r="L33" s="736" t="s">
        <v>78</v>
      </c>
      <c r="M33" s="736" t="s">
        <v>78</v>
      </c>
      <c r="N33" s="742"/>
      <c r="O33" s="183">
        <v>0</v>
      </c>
      <c r="P33" s="167">
        <f t="shared" si="3"/>
        <v>0</v>
      </c>
      <c r="Q33" s="167">
        <f t="shared" si="4"/>
        <v>0</v>
      </c>
      <c r="R33" s="184"/>
      <c r="S33" s="185"/>
      <c r="T33" s="186"/>
      <c r="U33" s="184" t="s">
        <v>103</v>
      </c>
      <c r="V33" s="185" t="s">
        <v>78</v>
      </c>
      <c r="W33" s="186"/>
      <c r="X33" s="184"/>
      <c r="Y33" s="185"/>
      <c r="Z33" s="186"/>
      <c r="AA33" s="184"/>
      <c r="AB33" s="185"/>
      <c r="AC33" s="186"/>
      <c r="AD33" s="184" t="s">
        <v>103</v>
      </c>
      <c r="AE33" s="185" t="s">
        <v>78</v>
      </c>
      <c r="AF33" s="186"/>
      <c r="AG33" s="184"/>
      <c r="AH33" s="185"/>
      <c r="AI33" s="186"/>
      <c r="AJ33" s="184"/>
      <c r="AK33" s="185"/>
      <c r="AL33" s="186"/>
      <c r="AM33" s="184" t="s">
        <v>103</v>
      </c>
      <c r="AN33" s="185" t="s">
        <v>78</v>
      </c>
      <c r="AO33" s="186"/>
      <c r="AP33" s="184"/>
      <c r="AQ33" s="185"/>
      <c r="AR33" s="186"/>
      <c r="AS33" s="184"/>
      <c r="AT33" s="185"/>
      <c r="AU33" s="186"/>
      <c r="AV33" s="184" t="s">
        <v>103</v>
      </c>
      <c r="AW33" s="185" t="s">
        <v>78</v>
      </c>
      <c r="AX33" s="186"/>
      <c r="AY33" s="184"/>
      <c r="AZ33" s="185"/>
      <c r="BA33" s="186"/>
      <c r="BB33" s="184"/>
      <c r="BC33" s="185"/>
      <c r="BD33" s="186"/>
      <c r="BE33" s="184"/>
      <c r="BF33" s="185"/>
      <c r="BG33" s="186"/>
      <c r="BH33" s="184"/>
      <c r="BI33" s="185"/>
      <c r="BJ33" s="186"/>
      <c r="BK33" s="184"/>
      <c r="BL33" s="185"/>
      <c r="BM33" s="186"/>
      <c r="BN33" s="184"/>
      <c r="BO33" s="185"/>
      <c r="BP33" s="186"/>
      <c r="BQ33" s="184"/>
      <c r="BR33" s="185"/>
      <c r="BS33" s="186"/>
      <c r="BT33" s="184"/>
      <c r="BU33" s="185"/>
      <c r="BV33" s="186"/>
      <c r="BW33" s="184"/>
      <c r="BX33" s="185"/>
      <c r="BY33" s="186"/>
      <c r="BZ33" s="184"/>
      <c r="CA33" s="185"/>
      <c r="CB33" s="186"/>
      <c r="CC33" s="184"/>
      <c r="CD33" s="185"/>
      <c r="CE33" s="186"/>
      <c r="CF33" s="184"/>
      <c r="CG33" s="185"/>
      <c r="CH33" s="186"/>
      <c r="CI33" s="184"/>
      <c r="CJ33" s="185"/>
      <c r="CK33" s="186"/>
    </row>
    <row r="34" spans="2:89" ht="16.899999999999999" customHeight="1">
      <c r="B34" s="737"/>
      <c r="C34" s="746"/>
      <c r="D34" s="181" t="s">
        <v>650</v>
      </c>
      <c r="E34" s="182" t="s">
        <v>651</v>
      </c>
      <c r="F34" s="182">
        <v>2</v>
      </c>
      <c r="G34" s="182">
        <v>3</v>
      </c>
      <c r="H34" s="737"/>
      <c r="I34" s="737"/>
      <c r="J34" s="737"/>
      <c r="K34" s="737"/>
      <c r="L34" s="737"/>
      <c r="M34" s="737"/>
      <c r="N34" s="743"/>
      <c r="O34" s="183">
        <v>0</v>
      </c>
      <c r="P34" s="167">
        <f t="shared" ref="P34:P49" si="5">SUM(T34+W34+Z34+AC34+AF34+AI34+AL34+AO34+AR34+AU34+AX34+BA34)</f>
        <v>0</v>
      </c>
      <c r="Q34" s="167">
        <f t="shared" ref="Q34:Q49" si="6">SUM(BD34+BG34+BJ34+BM34+BP34+BS34+BV34+BY34+CB34+CE34+CH34+CK34)</f>
        <v>0</v>
      </c>
      <c r="R34" s="184"/>
      <c r="S34" s="185"/>
      <c r="T34" s="186"/>
      <c r="U34" s="184" t="s">
        <v>103</v>
      </c>
      <c r="V34" s="185" t="s">
        <v>78</v>
      </c>
      <c r="W34" s="186"/>
      <c r="X34" s="184"/>
      <c r="Y34" s="185"/>
      <c r="Z34" s="186"/>
      <c r="AA34" s="184"/>
      <c r="AB34" s="185"/>
      <c r="AC34" s="186"/>
      <c r="AD34" s="184" t="s">
        <v>103</v>
      </c>
      <c r="AE34" s="185" t="s">
        <v>78</v>
      </c>
      <c r="AF34" s="186"/>
      <c r="AG34" s="184"/>
      <c r="AH34" s="185"/>
      <c r="AI34" s="186"/>
      <c r="AJ34" s="184"/>
      <c r="AK34" s="185"/>
      <c r="AL34" s="186"/>
      <c r="AM34" s="184" t="s">
        <v>103</v>
      </c>
      <c r="AN34" s="185" t="s">
        <v>78</v>
      </c>
      <c r="AO34" s="186"/>
      <c r="AP34" s="184"/>
      <c r="AQ34" s="185"/>
      <c r="AR34" s="186"/>
      <c r="AS34" s="184"/>
      <c r="AT34" s="185"/>
      <c r="AU34" s="186"/>
      <c r="AV34" s="184" t="s">
        <v>103</v>
      </c>
      <c r="AW34" s="185" t="s">
        <v>78</v>
      </c>
      <c r="AX34" s="186"/>
      <c r="AY34" s="184"/>
      <c r="AZ34" s="185"/>
      <c r="BA34" s="186"/>
      <c r="BB34" s="184"/>
      <c r="BC34" s="185"/>
      <c r="BD34" s="186"/>
      <c r="BE34" s="184"/>
      <c r="BF34" s="185"/>
      <c r="BG34" s="186"/>
      <c r="BH34" s="184"/>
      <c r="BI34" s="185"/>
      <c r="BJ34" s="186"/>
      <c r="BK34" s="184"/>
      <c r="BL34" s="185"/>
      <c r="BM34" s="186"/>
      <c r="BN34" s="184"/>
      <c r="BO34" s="185"/>
      <c r="BP34" s="186"/>
      <c r="BQ34" s="184"/>
      <c r="BR34" s="185"/>
      <c r="BS34" s="186"/>
      <c r="BT34" s="184"/>
      <c r="BU34" s="185"/>
      <c r="BV34" s="186"/>
      <c r="BW34" s="184"/>
      <c r="BX34" s="185"/>
      <c r="BY34" s="186"/>
      <c r="BZ34" s="184"/>
      <c r="CA34" s="185"/>
      <c r="CB34" s="186"/>
      <c r="CC34" s="184"/>
      <c r="CD34" s="185"/>
      <c r="CE34" s="186"/>
      <c r="CF34" s="184"/>
      <c r="CG34" s="185"/>
      <c r="CH34" s="186"/>
      <c r="CI34" s="184"/>
      <c r="CJ34" s="185"/>
      <c r="CK34" s="186"/>
    </row>
    <row r="35" spans="2:89" ht="16.899999999999999" customHeight="1">
      <c r="B35" s="737"/>
      <c r="C35" s="746"/>
      <c r="D35" s="181" t="s">
        <v>652</v>
      </c>
      <c r="E35" s="182" t="s">
        <v>653</v>
      </c>
      <c r="F35" s="182">
        <v>2</v>
      </c>
      <c r="G35" s="182">
        <v>3</v>
      </c>
      <c r="H35" s="737"/>
      <c r="I35" s="737"/>
      <c r="J35" s="737"/>
      <c r="K35" s="737"/>
      <c r="L35" s="737"/>
      <c r="M35" s="737"/>
      <c r="N35" s="743"/>
      <c r="O35" s="183">
        <v>0</v>
      </c>
      <c r="P35" s="167">
        <f t="shared" si="5"/>
        <v>0</v>
      </c>
      <c r="Q35" s="167">
        <f t="shared" si="6"/>
        <v>0</v>
      </c>
      <c r="R35" s="184"/>
      <c r="S35" s="185"/>
      <c r="T35" s="186"/>
      <c r="U35" s="184" t="s">
        <v>103</v>
      </c>
      <c r="V35" s="185" t="s">
        <v>78</v>
      </c>
      <c r="W35" s="186"/>
      <c r="X35" s="184"/>
      <c r="Y35" s="185"/>
      <c r="Z35" s="186"/>
      <c r="AA35" s="184"/>
      <c r="AB35" s="185"/>
      <c r="AC35" s="186"/>
      <c r="AD35" s="184" t="s">
        <v>103</v>
      </c>
      <c r="AE35" s="185" t="s">
        <v>78</v>
      </c>
      <c r="AF35" s="186"/>
      <c r="AG35" s="184"/>
      <c r="AH35" s="185"/>
      <c r="AI35" s="186"/>
      <c r="AJ35" s="184"/>
      <c r="AK35" s="185"/>
      <c r="AL35" s="186"/>
      <c r="AM35" s="184" t="s">
        <v>103</v>
      </c>
      <c r="AN35" s="185" t="s">
        <v>78</v>
      </c>
      <c r="AO35" s="186"/>
      <c r="AP35" s="184"/>
      <c r="AQ35" s="185"/>
      <c r="AR35" s="186"/>
      <c r="AS35" s="184"/>
      <c r="AT35" s="185"/>
      <c r="AU35" s="186"/>
      <c r="AV35" s="184" t="s">
        <v>103</v>
      </c>
      <c r="AW35" s="185" t="s">
        <v>78</v>
      </c>
      <c r="AX35" s="186"/>
      <c r="AY35" s="184"/>
      <c r="AZ35" s="185"/>
      <c r="BA35" s="186"/>
      <c r="BB35" s="184"/>
      <c r="BC35" s="185"/>
      <c r="BD35" s="186"/>
      <c r="BE35" s="184"/>
      <c r="BF35" s="185"/>
      <c r="BG35" s="186"/>
      <c r="BH35" s="184"/>
      <c r="BI35" s="185"/>
      <c r="BJ35" s="186"/>
      <c r="BK35" s="184"/>
      <c r="BL35" s="185"/>
      <c r="BM35" s="186"/>
      <c r="BN35" s="184"/>
      <c r="BO35" s="185"/>
      <c r="BP35" s="186"/>
      <c r="BQ35" s="184"/>
      <c r="BR35" s="185"/>
      <c r="BS35" s="186"/>
      <c r="BT35" s="184"/>
      <c r="BU35" s="185"/>
      <c r="BV35" s="186"/>
      <c r="BW35" s="184"/>
      <c r="BX35" s="185"/>
      <c r="BY35" s="186"/>
      <c r="BZ35" s="184"/>
      <c r="CA35" s="185"/>
      <c r="CB35" s="186"/>
      <c r="CC35" s="184"/>
      <c r="CD35" s="185"/>
      <c r="CE35" s="186"/>
      <c r="CF35" s="184"/>
      <c r="CG35" s="185"/>
      <c r="CH35" s="186"/>
      <c r="CI35" s="184"/>
      <c r="CJ35" s="185"/>
      <c r="CK35" s="186"/>
    </row>
    <row r="36" spans="2:89" ht="16.899999999999999" customHeight="1">
      <c r="B36" s="738"/>
      <c r="C36" s="747"/>
      <c r="D36" s="181" t="s">
        <v>654</v>
      </c>
      <c r="E36" s="182" t="s">
        <v>655</v>
      </c>
      <c r="F36" s="182">
        <v>2</v>
      </c>
      <c r="G36" s="182">
        <v>3</v>
      </c>
      <c r="H36" s="738"/>
      <c r="I36" s="738"/>
      <c r="J36" s="738"/>
      <c r="K36" s="738"/>
      <c r="L36" s="738"/>
      <c r="M36" s="738"/>
      <c r="N36" s="744"/>
      <c r="O36" s="183">
        <v>0</v>
      </c>
      <c r="P36" s="167">
        <f t="shared" si="5"/>
        <v>0</v>
      </c>
      <c r="Q36" s="167">
        <f t="shared" si="6"/>
        <v>0</v>
      </c>
      <c r="R36" s="184"/>
      <c r="S36" s="185"/>
      <c r="T36" s="186"/>
      <c r="U36" s="184" t="s">
        <v>103</v>
      </c>
      <c r="V36" s="185" t="s">
        <v>78</v>
      </c>
      <c r="W36" s="186"/>
      <c r="X36" s="184"/>
      <c r="Y36" s="185"/>
      <c r="Z36" s="186"/>
      <c r="AA36" s="184"/>
      <c r="AB36" s="185"/>
      <c r="AC36" s="186"/>
      <c r="AD36" s="184" t="s">
        <v>103</v>
      </c>
      <c r="AE36" s="185" t="s">
        <v>78</v>
      </c>
      <c r="AF36" s="186"/>
      <c r="AG36" s="184"/>
      <c r="AH36" s="185"/>
      <c r="AI36" s="186"/>
      <c r="AJ36" s="184"/>
      <c r="AK36" s="185"/>
      <c r="AL36" s="186"/>
      <c r="AM36" s="184" t="s">
        <v>103</v>
      </c>
      <c r="AN36" s="185" t="s">
        <v>78</v>
      </c>
      <c r="AO36" s="186"/>
      <c r="AP36" s="184"/>
      <c r="AQ36" s="185"/>
      <c r="AR36" s="186"/>
      <c r="AS36" s="184"/>
      <c r="AT36" s="185"/>
      <c r="AU36" s="186"/>
      <c r="AV36" s="184" t="s">
        <v>103</v>
      </c>
      <c r="AW36" s="185" t="s">
        <v>78</v>
      </c>
      <c r="AX36" s="186"/>
      <c r="AY36" s="184"/>
      <c r="AZ36" s="185"/>
      <c r="BA36" s="186"/>
      <c r="BB36" s="184"/>
      <c r="BC36" s="185"/>
      <c r="BD36" s="186"/>
      <c r="BE36" s="184"/>
      <c r="BF36" s="185"/>
      <c r="BG36" s="186"/>
      <c r="BH36" s="184"/>
      <c r="BI36" s="185"/>
      <c r="BJ36" s="186"/>
      <c r="BK36" s="184"/>
      <c r="BL36" s="185"/>
      <c r="BM36" s="186"/>
      <c r="BN36" s="184"/>
      <c r="BO36" s="185"/>
      <c r="BP36" s="186"/>
      <c r="BQ36" s="184"/>
      <c r="BR36" s="185"/>
      <c r="BS36" s="186"/>
      <c r="BT36" s="184"/>
      <c r="BU36" s="185"/>
      <c r="BV36" s="186"/>
      <c r="BW36" s="184"/>
      <c r="BX36" s="185"/>
      <c r="BY36" s="186"/>
      <c r="BZ36" s="184"/>
      <c r="CA36" s="185"/>
      <c r="CB36" s="186"/>
      <c r="CC36" s="184"/>
      <c r="CD36" s="185"/>
      <c r="CE36" s="186"/>
      <c r="CF36" s="184"/>
      <c r="CG36" s="185"/>
      <c r="CH36" s="186"/>
      <c r="CI36" s="184"/>
      <c r="CJ36" s="185"/>
      <c r="CK36" s="186"/>
    </row>
    <row r="37" spans="2:89" ht="16.899999999999999" customHeight="1">
      <c r="B37" s="167">
        <v>16</v>
      </c>
      <c r="C37" s="182" t="s">
        <v>656</v>
      </c>
      <c r="D37" s="181" t="s">
        <v>657</v>
      </c>
      <c r="E37" s="182" t="s">
        <v>649</v>
      </c>
      <c r="F37" s="182" t="s">
        <v>658</v>
      </c>
      <c r="G37" s="182">
        <v>2</v>
      </c>
      <c r="H37" s="167" t="s">
        <v>659</v>
      </c>
      <c r="I37" s="167" t="s">
        <v>78</v>
      </c>
      <c r="J37" s="167" t="s">
        <v>78</v>
      </c>
      <c r="K37" s="167" t="s">
        <v>78</v>
      </c>
      <c r="L37" s="167" t="s">
        <v>78</v>
      </c>
      <c r="M37" s="190"/>
      <c r="N37" s="167" t="s">
        <v>78</v>
      </c>
      <c r="O37" s="183">
        <v>0</v>
      </c>
      <c r="P37" s="167">
        <f t="shared" si="5"/>
        <v>0</v>
      </c>
      <c r="Q37" s="167">
        <f t="shared" si="6"/>
        <v>0</v>
      </c>
      <c r="R37" s="184"/>
      <c r="S37" s="185"/>
      <c r="T37" s="186"/>
      <c r="U37" s="184" t="s">
        <v>103</v>
      </c>
      <c r="V37" s="185" t="s">
        <v>78</v>
      </c>
      <c r="W37" s="186"/>
      <c r="X37" s="184"/>
      <c r="Y37" s="185"/>
      <c r="Z37" s="186"/>
      <c r="AA37" s="184" t="s">
        <v>103</v>
      </c>
      <c r="AB37" s="185" t="s">
        <v>78</v>
      </c>
      <c r="AC37" s="186"/>
      <c r="AD37" s="184"/>
      <c r="AE37" s="185"/>
      <c r="AF37" s="186"/>
      <c r="AG37" s="184" t="s">
        <v>103</v>
      </c>
      <c r="AH37" s="185" t="s">
        <v>78</v>
      </c>
      <c r="AI37" s="186"/>
      <c r="AJ37" s="184"/>
      <c r="AK37" s="185"/>
      <c r="AL37" s="186"/>
      <c r="AM37" s="184" t="s">
        <v>103</v>
      </c>
      <c r="AN37" s="185" t="s">
        <v>78</v>
      </c>
      <c r="AO37" s="186"/>
      <c r="AP37" s="184"/>
      <c r="AQ37" s="185"/>
      <c r="AR37" s="186"/>
      <c r="AS37" s="184" t="s">
        <v>103</v>
      </c>
      <c r="AT37" s="185" t="s">
        <v>78</v>
      </c>
      <c r="AU37" s="186"/>
      <c r="AV37" s="184"/>
      <c r="AW37" s="185"/>
      <c r="AX37" s="186"/>
      <c r="AY37" s="184" t="s">
        <v>103</v>
      </c>
      <c r="AZ37" s="185" t="s">
        <v>660</v>
      </c>
      <c r="BA37" s="186"/>
      <c r="BB37" s="184"/>
      <c r="BC37" s="185"/>
      <c r="BD37" s="186"/>
      <c r="BE37" s="184"/>
      <c r="BF37" s="185"/>
      <c r="BG37" s="186"/>
      <c r="BH37" s="184"/>
      <c r="BI37" s="185"/>
      <c r="BJ37" s="186"/>
      <c r="BK37" s="184"/>
      <c r="BL37" s="185"/>
      <c r="BM37" s="186"/>
      <c r="BN37" s="184"/>
      <c r="BO37" s="185"/>
      <c r="BP37" s="186"/>
      <c r="BQ37" s="184"/>
      <c r="BR37" s="185"/>
      <c r="BS37" s="186"/>
      <c r="BT37" s="184"/>
      <c r="BU37" s="185"/>
      <c r="BV37" s="186"/>
      <c r="BW37" s="184"/>
      <c r="BX37" s="185"/>
      <c r="BY37" s="186"/>
      <c r="BZ37" s="184"/>
      <c r="CA37" s="185"/>
      <c r="CB37" s="186"/>
      <c r="CC37" s="184"/>
      <c r="CD37" s="185"/>
      <c r="CE37" s="186"/>
      <c r="CF37" s="184"/>
      <c r="CG37" s="185"/>
      <c r="CH37" s="186"/>
      <c r="CI37" s="184"/>
      <c r="CJ37" s="185"/>
      <c r="CK37" s="186"/>
    </row>
    <row r="38" spans="2:89" ht="16.899999999999999" customHeight="1">
      <c r="B38" s="167">
        <v>17</v>
      </c>
      <c r="C38" s="182" t="s">
        <v>661</v>
      </c>
      <c r="D38" s="181" t="s">
        <v>662</v>
      </c>
      <c r="E38" s="182" t="s">
        <v>649</v>
      </c>
      <c r="F38" s="182">
        <v>1</v>
      </c>
      <c r="G38" s="182">
        <v>2</v>
      </c>
      <c r="H38" s="167" t="s">
        <v>78</v>
      </c>
      <c r="I38" s="167" t="s">
        <v>78</v>
      </c>
      <c r="J38" s="167" t="s">
        <v>78</v>
      </c>
      <c r="K38" s="167" t="s">
        <v>78</v>
      </c>
      <c r="L38" s="167" t="s">
        <v>78</v>
      </c>
      <c r="M38" s="190"/>
      <c r="N38" s="167" t="s">
        <v>78</v>
      </c>
      <c r="O38" s="183">
        <v>0</v>
      </c>
      <c r="P38" s="167">
        <f t="shared" si="5"/>
        <v>0</v>
      </c>
      <c r="Q38" s="167">
        <f t="shared" si="6"/>
        <v>0</v>
      </c>
      <c r="R38" s="184" t="s">
        <v>103</v>
      </c>
      <c r="S38" s="185" t="s">
        <v>78</v>
      </c>
      <c r="T38" s="186"/>
      <c r="U38" s="184"/>
      <c r="V38" s="185"/>
      <c r="W38" s="186"/>
      <c r="X38" s="184" t="s">
        <v>103</v>
      </c>
      <c r="Y38" s="185" t="s">
        <v>78</v>
      </c>
      <c r="Z38" s="186"/>
      <c r="AA38" s="184"/>
      <c r="AB38" s="185"/>
      <c r="AC38" s="186"/>
      <c r="AD38" s="184" t="s">
        <v>103</v>
      </c>
      <c r="AE38" s="185" t="s">
        <v>78</v>
      </c>
      <c r="AF38" s="186"/>
      <c r="AG38" s="184"/>
      <c r="AH38" s="185"/>
      <c r="AI38" s="186"/>
      <c r="AJ38" s="184" t="s">
        <v>103</v>
      </c>
      <c r="AK38" s="185" t="s">
        <v>78</v>
      </c>
      <c r="AL38" s="186"/>
      <c r="AM38" s="184"/>
      <c r="AN38" s="185"/>
      <c r="AO38" s="186"/>
      <c r="AP38" s="184" t="s">
        <v>103</v>
      </c>
      <c r="AQ38" s="185" t="s">
        <v>78</v>
      </c>
      <c r="AR38" s="186"/>
      <c r="AS38" s="184"/>
      <c r="AT38" s="185"/>
      <c r="AU38" s="186"/>
      <c r="AV38" s="184" t="s">
        <v>103</v>
      </c>
      <c r="AW38" s="185" t="s">
        <v>78</v>
      </c>
      <c r="AX38" s="186"/>
      <c r="AY38" s="184"/>
      <c r="AZ38" s="185"/>
      <c r="BA38" s="186"/>
      <c r="BB38" s="184" t="s">
        <v>103</v>
      </c>
      <c r="BC38" s="185"/>
      <c r="BD38" s="186"/>
      <c r="BE38" s="184"/>
      <c r="BF38" s="185"/>
      <c r="BG38" s="186"/>
      <c r="BH38" s="184"/>
      <c r="BI38" s="185"/>
      <c r="BJ38" s="186"/>
      <c r="BK38" s="184"/>
      <c r="BL38" s="185"/>
      <c r="BM38" s="186"/>
      <c r="BN38" s="184"/>
      <c r="BO38" s="185"/>
      <c r="BP38" s="186"/>
      <c r="BQ38" s="184"/>
      <c r="BR38" s="185"/>
      <c r="BS38" s="186"/>
      <c r="BT38" s="184"/>
      <c r="BU38" s="185"/>
      <c r="BV38" s="186"/>
      <c r="BW38" s="184"/>
      <c r="BX38" s="185"/>
      <c r="BY38" s="186"/>
      <c r="BZ38" s="184"/>
      <c r="CA38" s="185"/>
      <c r="CB38" s="186"/>
      <c r="CC38" s="184"/>
      <c r="CD38" s="185"/>
      <c r="CE38" s="186"/>
      <c r="CF38" s="184"/>
      <c r="CG38" s="185"/>
      <c r="CH38" s="186"/>
      <c r="CI38" s="184"/>
      <c r="CJ38" s="185"/>
      <c r="CK38" s="186"/>
    </row>
    <row r="39" spans="2:89" ht="16.899999999999999" customHeight="1">
      <c r="B39" s="736">
        <v>18</v>
      </c>
      <c r="C39" s="745" t="s">
        <v>663</v>
      </c>
      <c r="D39" s="181" t="s">
        <v>664</v>
      </c>
      <c r="E39" s="182" t="s">
        <v>665</v>
      </c>
      <c r="F39" s="182" t="s">
        <v>666</v>
      </c>
      <c r="G39" s="182">
        <v>2</v>
      </c>
      <c r="H39" s="736"/>
      <c r="I39" s="736" t="s">
        <v>78</v>
      </c>
      <c r="J39" s="736" t="s">
        <v>78</v>
      </c>
      <c r="K39" s="736" t="s">
        <v>78</v>
      </c>
      <c r="L39" s="736" t="s">
        <v>78</v>
      </c>
      <c r="M39" s="742"/>
      <c r="N39" s="736" t="s">
        <v>78</v>
      </c>
      <c r="O39" s="183">
        <v>0</v>
      </c>
      <c r="P39" s="167">
        <f t="shared" si="5"/>
        <v>0</v>
      </c>
      <c r="Q39" s="167">
        <f t="shared" si="6"/>
        <v>0</v>
      </c>
      <c r="R39" s="184"/>
      <c r="S39" s="185"/>
      <c r="T39" s="186"/>
      <c r="U39" s="184" t="s">
        <v>103</v>
      </c>
      <c r="V39" s="185" t="s">
        <v>78</v>
      </c>
      <c r="W39" s="186"/>
      <c r="X39" s="184"/>
      <c r="Y39" s="185"/>
      <c r="Z39" s="186"/>
      <c r="AA39" s="184" t="s">
        <v>103</v>
      </c>
      <c r="AB39" s="185" t="s">
        <v>78</v>
      </c>
      <c r="AC39" s="186"/>
      <c r="AD39" s="184"/>
      <c r="AE39" s="185"/>
      <c r="AF39" s="186"/>
      <c r="AG39" s="184" t="s">
        <v>103</v>
      </c>
      <c r="AH39" s="185" t="s">
        <v>78</v>
      </c>
      <c r="AI39" s="186"/>
      <c r="AJ39" s="184"/>
      <c r="AK39" s="185"/>
      <c r="AL39" s="186"/>
      <c r="AM39" s="184" t="s">
        <v>103</v>
      </c>
      <c r="AN39" s="185" t="s">
        <v>78</v>
      </c>
      <c r="AO39" s="186"/>
      <c r="AP39" s="184"/>
      <c r="AQ39" s="185"/>
      <c r="AR39" s="186"/>
      <c r="AS39" s="184" t="s">
        <v>103</v>
      </c>
      <c r="AT39" s="185" t="s">
        <v>78</v>
      </c>
      <c r="AU39" s="186"/>
      <c r="AV39" s="184"/>
      <c r="AW39" s="185"/>
      <c r="AX39" s="186"/>
      <c r="AY39" s="184" t="s">
        <v>103</v>
      </c>
      <c r="AZ39" s="185" t="s">
        <v>78</v>
      </c>
      <c r="BA39" s="186"/>
      <c r="BB39" s="184"/>
      <c r="BC39" s="185"/>
      <c r="BD39" s="186"/>
      <c r="BE39" s="184"/>
      <c r="BF39" s="185"/>
      <c r="BG39" s="186"/>
      <c r="BH39" s="184"/>
      <c r="BI39" s="185"/>
      <c r="BJ39" s="186"/>
      <c r="BK39" s="184"/>
      <c r="BL39" s="185"/>
      <c r="BM39" s="186"/>
      <c r="BN39" s="184"/>
      <c r="BO39" s="185"/>
      <c r="BP39" s="186"/>
      <c r="BQ39" s="184"/>
      <c r="BR39" s="185"/>
      <c r="BS39" s="186"/>
      <c r="BT39" s="184"/>
      <c r="BU39" s="185"/>
      <c r="BV39" s="186"/>
      <c r="BW39" s="184"/>
      <c r="BX39" s="185"/>
      <c r="BY39" s="186"/>
      <c r="BZ39" s="184"/>
      <c r="CA39" s="185"/>
      <c r="CB39" s="186"/>
      <c r="CC39" s="184"/>
      <c r="CD39" s="185"/>
      <c r="CE39" s="186"/>
      <c r="CF39" s="184"/>
      <c r="CG39" s="185"/>
      <c r="CH39" s="186"/>
      <c r="CI39" s="184"/>
      <c r="CJ39" s="185"/>
      <c r="CK39" s="186"/>
    </row>
    <row r="40" spans="2:89" ht="16.899999999999999" customHeight="1">
      <c r="B40" s="738"/>
      <c r="C40" s="747"/>
      <c r="D40" s="181" t="s">
        <v>667</v>
      </c>
      <c r="E40" s="182" t="s">
        <v>668</v>
      </c>
      <c r="F40" s="182" t="s">
        <v>634</v>
      </c>
      <c r="G40" s="182">
        <v>2</v>
      </c>
      <c r="H40" s="738"/>
      <c r="I40" s="738"/>
      <c r="J40" s="738"/>
      <c r="K40" s="738"/>
      <c r="L40" s="738"/>
      <c r="M40" s="744"/>
      <c r="N40" s="738"/>
      <c r="O40" s="183">
        <v>0</v>
      </c>
      <c r="P40" s="167">
        <f t="shared" si="5"/>
        <v>0</v>
      </c>
      <c r="Q40" s="167">
        <f t="shared" si="6"/>
        <v>0</v>
      </c>
      <c r="R40" s="184"/>
      <c r="S40" s="185"/>
      <c r="T40" s="186"/>
      <c r="U40" s="184" t="s">
        <v>103</v>
      </c>
      <c r="V40" s="185" t="s">
        <v>78</v>
      </c>
      <c r="W40" s="186"/>
      <c r="X40" s="184"/>
      <c r="Y40" s="185"/>
      <c r="Z40" s="186"/>
      <c r="AA40" s="184" t="s">
        <v>103</v>
      </c>
      <c r="AB40" s="185" t="s">
        <v>78</v>
      </c>
      <c r="AC40" s="186"/>
      <c r="AD40" s="184"/>
      <c r="AE40" s="185"/>
      <c r="AF40" s="186"/>
      <c r="AG40" s="184" t="s">
        <v>103</v>
      </c>
      <c r="AH40" s="185" t="s">
        <v>78</v>
      </c>
      <c r="AI40" s="186"/>
      <c r="AJ40" s="184"/>
      <c r="AK40" s="185"/>
      <c r="AL40" s="186"/>
      <c r="AM40" s="184" t="s">
        <v>103</v>
      </c>
      <c r="AN40" s="185" t="s">
        <v>78</v>
      </c>
      <c r="AO40" s="186"/>
      <c r="AP40" s="184"/>
      <c r="AQ40" s="185"/>
      <c r="AR40" s="186"/>
      <c r="AS40" s="184" t="s">
        <v>103</v>
      </c>
      <c r="AT40" s="185" t="s">
        <v>78</v>
      </c>
      <c r="AU40" s="186"/>
      <c r="AV40" s="184"/>
      <c r="AW40" s="185"/>
      <c r="AX40" s="186"/>
      <c r="AY40" s="184" t="s">
        <v>103</v>
      </c>
      <c r="AZ40" s="185" t="s">
        <v>78</v>
      </c>
      <c r="BA40" s="186"/>
      <c r="BB40" s="184"/>
      <c r="BC40" s="185"/>
      <c r="BD40" s="186"/>
      <c r="BE40" s="184"/>
      <c r="BF40" s="185"/>
      <c r="BG40" s="186"/>
      <c r="BH40" s="184"/>
      <c r="BI40" s="185"/>
      <c r="BJ40" s="186"/>
      <c r="BK40" s="184"/>
      <c r="BL40" s="185"/>
      <c r="BM40" s="186"/>
      <c r="BN40" s="184"/>
      <c r="BO40" s="185"/>
      <c r="BP40" s="186"/>
      <c r="BQ40" s="184"/>
      <c r="BR40" s="185"/>
      <c r="BS40" s="186"/>
      <c r="BT40" s="184"/>
      <c r="BU40" s="185"/>
      <c r="BV40" s="186"/>
      <c r="BW40" s="184"/>
      <c r="BX40" s="185"/>
      <c r="BY40" s="186"/>
      <c r="BZ40" s="184"/>
      <c r="CA40" s="185"/>
      <c r="CB40" s="186"/>
      <c r="CC40" s="184"/>
      <c r="CD40" s="185"/>
      <c r="CE40" s="186"/>
      <c r="CF40" s="184"/>
      <c r="CG40" s="185"/>
      <c r="CH40" s="186"/>
      <c r="CI40" s="184"/>
      <c r="CJ40" s="185"/>
      <c r="CK40" s="186"/>
    </row>
    <row r="41" spans="2:89" ht="16.899999999999999" customHeight="1">
      <c r="B41" s="167">
        <v>19</v>
      </c>
      <c r="C41" s="182" t="s">
        <v>669</v>
      </c>
      <c r="D41" s="181" t="s">
        <v>670</v>
      </c>
      <c r="E41" s="182" t="s">
        <v>671</v>
      </c>
      <c r="F41" s="182">
        <v>2</v>
      </c>
      <c r="G41" s="182">
        <v>2</v>
      </c>
      <c r="H41" s="167" t="s">
        <v>78</v>
      </c>
      <c r="I41" s="167" t="s">
        <v>78</v>
      </c>
      <c r="J41" s="167" t="s">
        <v>78</v>
      </c>
      <c r="K41" s="167" t="s">
        <v>78</v>
      </c>
      <c r="L41" s="167" t="s">
        <v>78</v>
      </c>
      <c r="M41" s="190"/>
      <c r="N41" s="167" t="s">
        <v>78</v>
      </c>
      <c r="O41" s="183">
        <v>0</v>
      </c>
      <c r="P41" s="167">
        <f t="shared" si="5"/>
        <v>0</v>
      </c>
      <c r="Q41" s="167">
        <f t="shared" si="6"/>
        <v>0</v>
      </c>
      <c r="R41" s="184"/>
      <c r="S41" s="185"/>
      <c r="T41" s="186"/>
      <c r="U41" s="184" t="s">
        <v>103</v>
      </c>
      <c r="V41" s="185" t="s">
        <v>78</v>
      </c>
      <c r="W41" s="186"/>
      <c r="X41" s="184"/>
      <c r="Y41" s="185"/>
      <c r="Z41" s="186"/>
      <c r="AA41" s="184" t="s">
        <v>103</v>
      </c>
      <c r="AB41" s="185" t="s">
        <v>78</v>
      </c>
      <c r="AC41" s="186"/>
      <c r="AD41" s="184"/>
      <c r="AE41" s="185"/>
      <c r="AF41" s="186"/>
      <c r="AG41" s="184" t="s">
        <v>103</v>
      </c>
      <c r="AH41" s="185" t="s">
        <v>78</v>
      </c>
      <c r="AI41" s="186"/>
      <c r="AJ41" s="184"/>
      <c r="AK41" s="185"/>
      <c r="AL41" s="186"/>
      <c r="AM41" s="184" t="s">
        <v>103</v>
      </c>
      <c r="AN41" s="185" t="s">
        <v>78</v>
      </c>
      <c r="AO41" s="186"/>
      <c r="AP41" s="184"/>
      <c r="AQ41" s="185"/>
      <c r="AR41" s="186"/>
      <c r="AS41" s="184" t="s">
        <v>103</v>
      </c>
      <c r="AT41" s="185" t="s">
        <v>78</v>
      </c>
      <c r="AU41" s="186"/>
      <c r="AV41" s="184"/>
      <c r="AW41" s="185"/>
      <c r="AX41" s="186"/>
      <c r="AY41" s="184" t="s">
        <v>103</v>
      </c>
      <c r="AZ41" s="185" t="s">
        <v>78</v>
      </c>
      <c r="BA41" s="186"/>
      <c r="BB41" s="184"/>
      <c r="BC41" s="185"/>
      <c r="BD41" s="186"/>
      <c r="BE41" s="184"/>
      <c r="BF41" s="185"/>
      <c r="BG41" s="186"/>
      <c r="BH41" s="184"/>
      <c r="BI41" s="185"/>
      <c r="BJ41" s="186"/>
      <c r="BK41" s="184"/>
      <c r="BL41" s="185"/>
      <c r="BM41" s="186"/>
      <c r="BN41" s="184"/>
      <c r="BO41" s="185"/>
      <c r="BP41" s="186"/>
      <c r="BQ41" s="184"/>
      <c r="BR41" s="185"/>
      <c r="BS41" s="186"/>
      <c r="BT41" s="184"/>
      <c r="BU41" s="185"/>
      <c r="BV41" s="186"/>
      <c r="BW41" s="184"/>
      <c r="BX41" s="185"/>
      <c r="BY41" s="186"/>
      <c r="BZ41" s="184"/>
      <c r="CA41" s="185"/>
      <c r="CB41" s="186"/>
      <c r="CC41" s="184"/>
      <c r="CD41" s="185"/>
      <c r="CE41" s="186"/>
      <c r="CF41" s="184"/>
      <c r="CG41" s="185"/>
      <c r="CH41" s="186"/>
      <c r="CI41" s="184"/>
      <c r="CJ41" s="185"/>
      <c r="CK41" s="186"/>
    </row>
    <row r="42" spans="2:89" ht="16.899999999999999" customHeight="1">
      <c r="B42" s="736">
        <v>20</v>
      </c>
      <c r="C42" s="745" t="s">
        <v>672</v>
      </c>
      <c r="D42" s="181" t="s">
        <v>673</v>
      </c>
      <c r="E42" s="182" t="s">
        <v>674</v>
      </c>
      <c r="F42" s="182">
        <v>3</v>
      </c>
      <c r="G42" s="182">
        <v>1</v>
      </c>
      <c r="H42" s="736" t="s">
        <v>78</v>
      </c>
      <c r="I42" s="736" t="s">
        <v>78</v>
      </c>
      <c r="J42" s="736" t="s">
        <v>78</v>
      </c>
      <c r="K42" s="736" t="s">
        <v>78</v>
      </c>
      <c r="L42" s="736" t="s">
        <v>78</v>
      </c>
      <c r="M42" s="736" t="s">
        <v>78</v>
      </c>
      <c r="N42" s="742"/>
      <c r="O42" s="183">
        <v>0</v>
      </c>
      <c r="P42" s="167">
        <f t="shared" si="5"/>
        <v>0</v>
      </c>
      <c r="Q42" s="167">
        <f t="shared" si="6"/>
        <v>0</v>
      </c>
      <c r="R42" s="184" t="s">
        <v>103</v>
      </c>
      <c r="S42" s="185" t="s">
        <v>78</v>
      </c>
      <c r="T42" s="186"/>
      <c r="U42" s="184" t="s">
        <v>103</v>
      </c>
      <c r="V42" s="185" t="s">
        <v>78</v>
      </c>
      <c r="W42" s="186"/>
      <c r="X42" s="184" t="s">
        <v>103</v>
      </c>
      <c r="Y42" s="185" t="s">
        <v>78</v>
      </c>
      <c r="Z42" s="186"/>
      <c r="AA42" s="184" t="s">
        <v>103</v>
      </c>
      <c r="AB42" s="185" t="s">
        <v>78</v>
      </c>
      <c r="AC42" s="186"/>
      <c r="AD42" s="184" t="s">
        <v>103</v>
      </c>
      <c r="AE42" s="185" t="s">
        <v>78</v>
      </c>
      <c r="AF42" s="186"/>
      <c r="AG42" s="184" t="s">
        <v>103</v>
      </c>
      <c r="AH42" s="185" t="s">
        <v>78</v>
      </c>
      <c r="AI42" s="186"/>
      <c r="AJ42" s="184" t="s">
        <v>103</v>
      </c>
      <c r="AK42" s="185" t="s">
        <v>78</v>
      </c>
      <c r="AL42" s="186"/>
      <c r="AM42" s="184" t="s">
        <v>103</v>
      </c>
      <c r="AN42" s="185" t="s">
        <v>78</v>
      </c>
      <c r="AO42" s="186"/>
      <c r="AP42" s="184" t="s">
        <v>103</v>
      </c>
      <c r="AQ42" s="185" t="s">
        <v>78</v>
      </c>
      <c r="AR42" s="186"/>
      <c r="AS42" s="184" t="s">
        <v>103</v>
      </c>
      <c r="AT42" s="185" t="s">
        <v>78</v>
      </c>
      <c r="AU42" s="186"/>
      <c r="AV42" s="184" t="s">
        <v>103</v>
      </c>
      <c r="AW42" s="185" t="s">
        <v>78</v>
      </c>
      <c r="AX42" s="186"/>
      <c r="AY42" s="184" t="s">
        <v>103</v>
      </c>
      <c r="AZ42" s="185" t="s">
        <v>78</v>
      </c>
      <c r="BA42" s="186"/>
      <c r="BB42" s="184" t="s">
        <v>103</v>
      </c>
      <c r="BC42" s="185" t="s">
        <v>78</v>
      </c>
      <c r="BD42" s="186"/>
      <c r="BE42" s="184"/>
      <c r="BF42" s="185"/>
      <c r="BG42" s="186"/>
      <c r="BH42" s="184"/>
      <c r="BI42" s="185"/>
      <c r="BJ42" s="186"/>
      <c r="BK42" s="184"/>
      <c r="BL42" s="185"/>
      <c r="BM42" s="186"/>
      <c r="BN42" s="184"/>
      <c r="BO42" s="185"/>
      <c r="BP42" s="186"/>
      <c r="BQ42" s="184"/>
      <c r="BR42" s="185"/>
      <c r="BS42" s="186"/>
      <c r="BT42" s="184"/>
      <c r="BU42" s="185"/>
      <c r="BV42" s="186"/>
      <c r="BW42" s="184"/>
      <c r="BX42" s="185"/>
      <c r="BY42" s="186"/>
      <c r="BZ42" s="184"/>
      <c r="CA42" s="185"/>
      <c r="CB42" s="186"/>
      <c r="CC42" s="184"/>
      <c r="CD42" s="185"/>
      <c r="CE42" s="186"/>
      <c r="CF42" s="184"/>
      <c r="CG42" s="185"/>
      <c r="CH42" s="186"/>
      <c r="CI42" s="184"/>
      <c r="CJ42" s="185"/>
      <c r="CK42" s="186"/>
    </row>
    <row r="43" spans="2:89" ht="16.899999999999999" customHeight="1">
      <c r="B43" s="737"/>
      <c r="C43" s="746"/>
      <c r="D43" s="181" t="s">
        <v>675</v>
      </c>
      <c r="E43" s="182" t="s">
        <v>676</v>
      </c>
      <c r="F43" s="182">
        <v>3</v>
      </c>
      <c r="G43" s="182">
        <v>1</v>
      </c>
      <c r="H43" s="737"/>
      <c r="I43" s="737"/>
      <c r="J43" s="737"/>
      <c r="K43" s="737"/>
      <c r="L43" s="737"/>
      <c r="M43" s="737"/>
      <c r="N43" s="743"/>
      <c r="O43" s="183">
        <v>0</v>
      </c>
      <c r="P43" s="167">
        <f t="shared" si="5"/>
        <v>0</v>
      </c>
      <c r="Q43" s="167">
        <f t="shared" si="6"/>
        <v>0</v>
      </c>
      <c r="R43" s="184" t="s">
        <v>103</v>
      </c>
      <c r="S43" s="185" t="s">
        <v>78</v>
      </c>
      <c r="T43" s="186"/>
      <c r="U43" s="184" t="s">
        <v>103</v>
      </c>
      <c r="V43" s="185" t="s">
        <v>78</v>
      </c>
      <c r="W43" s="186"/>
      <c r="X43" s="184" t="s">
        <v>103</v>
      </c>
      <c r="Y43" s="185" t="s">
        <v>78</v>
      </c>
      <c r="Z43" s="186"/>
      <c r="AA43" s="184" t="s">
        <v>103</v>
      </c>
      <c r="AB43" s="185" t="s">
        <v>78</v>
      </c>
      <c r="AC43" s="186"/>
      <c r="AD43" s="184" t="s">
        <v>103</v>
      </c>
      <c r="AE43" s="185" t="s">
        <v>78</v>
      </c>
      <c r="AF43" s="186"/>
      <c r="AG43" s="184" t="s">
        <v>103</v>
      </c>
      <c r="AH43" s="185" t="s">
        <v>78</v>
      </c>
      <c r="AI43" s="186"/>
      <c r="AJ43" s="184" t="s">
        <v>103</v>
      </c>
      <c r="AK43" s="185" t="s">
        <v>78</v>
      </c>
      <c r="AL43" s="186"/>
      <c r="AM43" s="184" t="s">
        <v>103</v>
      </c>
      <c r="AN43" s="185" t="s">
        <v>78</v>
      </c>
      <c r="AO43" s="186"/>
      <c r="AP43" s="184" t="s">
        <v>103</v>
      </c>
      <c r="AQ43" s="185" t="s">
        <v>78</v>
      </c>
      <c r="AR43" s="186"/>
      <c r="AS43" s="184" t="s">
        <v>103</v>
      </c>
      <c r="AT43" s="185" t="s">
        <v>78</v>
      </c>
      <c r="AU43" s="186"/>
      <c r="AV43" s="184" t="s">
        <v>103</v>
      </c>
      <c r="AW43" s="185" t="s">
        <v>78</v>
      </c>
      <c r="AX43" s="186"/>
      <c r="AY43" s="184" t="s">
        <v>103</v>
      </c>
      <c r="AZ43" s="185" t="s">
        <v>78</v>
      </c>
      <c r="BA43" s="186"/>
      <c r="BB43" s="184" t="s">
        <v>103</v>
      </c>
      <c r="BC43" s="185" t="s">
        <v>78</v>
      </c>
      <c r="BD43" s="186"/>
      <c r="BE43" s="184"/>
      <c r="BF43" s="185"/>
      <c r="BG43" s="186"/>
      <c r="BH43" s="184"/>
      <c r="BI43" s="185"/>
      <c r="BJ43" s="186"/>
      <c r="BK43" s="184"/>
      <c r="BL43" s="185"/>
      <c r="BM43" s="186"/>
      <c r="BN43" s="184"/>
      <c r="BO43" s="185"/>
      <c r="BP43" s="186"/>
      <c r="BQ43" s="184"/>
      <c r="BR43" s="185"/>
      <c r="BS43" s="186"/>
      <c r="BT43" s="184"/>
      <c r="BU43" s="185"/>
      <c r="BV43" s="186"/>
      <c r="BW43" s="184"/>
      <c r="BX43" s="185"/>
      <c r="BY43" s="186"/>
      <c r="BZ43" s="184"/>
      <c r="CA43" s="185"/>
      <c r="CB43" s="186"/>
      <c r="CC43" s="184"/>
      <c r="CD43" s="185"/>
      <c r="CE43" s="186"/>
      <c r="CF43" s="184"/>
      <c r="CG43" s="185"/>
      <c r="CH43" s="186"/>
      <c r="CI43" s="184"/>
      <c r="CJ43" s="185"/>
      <c r="CK43" s="186"/>
    </row>
    <row r="44" spans="2:89" ht="16.899999999999999" customHeight="1">
      <c r="B44" s="738"/>
      <c r="C44" s="747"/>
      <c r="D44" s="181" t="s">
        <v>677</v>
      </c>
      <c r="E44" s="182" t="s">
        <v>678</v>
      </c>
      <c r="F44" s="182">
        <v>3</v>
      </c>
      <c r="G44" s="182">
        <v>1</v>
      </c>
      <c r="H44" s="738"/>
      <c r="I44" s="738"/>
      <c r="J44" s="738"/>
      <c r="K44" s="738"/>
      <c r="L44" s="738"/>
      <c r="M44" s="738"/>
      <c r="N44" s="744"/>
      <c r="O44" s="183">
        <v>0</v>
      </c>
      <c r="P44" s="167">
        <f t="shared" si="5"/>
        <v>1</v>
      </c>
      <c r="Q44" s="167">
        <f t="shared" si="6"/>
        <v>0</v>
      </c>
      <c r="R44" s="184" t="s">
        <v>103</v>
      </c>
      <c r="S44" s="185" t="s">
        <v>78</v>
      </c>
      <c r="T44" s="186"/>
      <c r="U44" s="184" t="s">
        <v>103</v>
      </c>
      <c r="V44" s="185" t="s">
        <v>78</v>
      </c>
      <c r="W44" s="186"/>
      <c r="X44" s="184" t="s">
        <v>103</v>
      </c>
      <c r="Y44" s="185" t="s">
        <v>78</v>
      </c>
      <c r="Z44" s="186">
        <v>1</v>
      </c>
      <c r="AA44" s="184" t="s">
        <v>103</v>
      </c>
      <c r="AB44" s="185" t="s">
        <v>78</v>
      </c>
      <c r="AC44" s="186"/>
      <c r="AD44" s="184" t="s">
        <v>103</v>
      </c>
      <c r="AE44" s="185" t="s">
        <v>78</v>
      </c>
      <c r="AF44" s="186"/>
      <c r="AG44" s="184" t="s">
        <v>103</v>
      </c>
      <c r="AH44" s="185" t="s">
        <v>78</v>
      </c>
      <c r="AI44" s="186"/>
      <c r="AJ44" s="184" t="s">
        <v>103</v>
      </c>
      <c r="AK44" s="185" t="s">
        <v>78</v>
      </c>
      <c r="AL44" s="186"/>
      <c r="AM44" s="184" t="s">
        <v>103</v>
      </c>
      <c r="AN44" s="185" t="s">
        <v>78</v>
      </c>
      <c r="AO44" s="186"/>
      <c r="AP44" s="184" t="s">
        <v>103</v>
      </c>
      <c r="AQ44" s="185" t="s">
        <v>78</v>
      </c>
      <c r="AR44" s="186"/>
      <c r="AS44" s="184" t="s">
        <v>103</v>
      </c>
      <c r="AT44" s="185" t="s">
        <v>78</v>
      </c>
      <c r="AU44" s="186"/>
      <c r="AV44" s="184" t="s">
        <v>103</v>
      </c>
      <c r="AW44" s="185" t="s">
        <v>78</v>
      </c>
      <c r="AX44" s="186"/>
      <c r="AY44" s="184" t="s">
        <v>103</v>
      </c>
      <c r="AZ44" s="185" t="s">
        <v>78</v>
      </c>
      <c r="BA44" s="186"/>
      <c r="BB44" s="184" t="s">
        <v>103</v>
      </c>
      <c r="BC44" s="185" t="s">
        <v>78</v>
      </c>
      <c r="BD44" s="186"/>
      <c r="BE44" s="184"/>
      <c r="BF44" s="185"/>
      <c r="BG44" s="186"/>
      <c r="BH44" s="184"/>
      <c r="BI44" s="185"/>
      <c r="BJ44" s="186"/>
      <c r="BK44" s="184"/>
      <c r="BL44" s="185"/>
      <c r="BM44" s="186"/>
      <c r="BN44" s="184"/>
      <c r="BO44" s="185"/>
      <c r="BP44" s="186"/>
      <c r="BQ44" s="184"/>
      <c r="BR44" s="185"/>
      <c r="BS44" s="186"/>
      <c r="BT44" s="184"/>
      <c r="BU44" s="185"/>
      <c r="BV44" s="186"/>
      <c r="BW44" s="184"/>
      <c r="BX44" s="185"/>
      <c r="BY44" s="186"/>
      <c r="BZ44" s="184"/>
      <c r="CA44" s="185"/>
      <c r="CB44" s="186"/>
      <c r="CC44" s="184"/>
      <c r="CD44" s="185"/>
      <c r="CE44" s="186"/>
      <c r="CF44" s="184"/>
      <c r="CG44" s="185"/>
      <c r="CH44" s="186"/>
      <c r="CI44" s="184"/>
      <c r="CJ44" s="185"/>
      <c r="CK44" s="186"/>
    </row>
    <row r="45" spans="2:89" ht="16.899999999999999" customHeight="1">
      <c r="B45" s="736">
        <v>21</v>
      </c>
      <c r="C45" s="745" t="s">
        <v>679</v>
      </c>
      <c r="D45" s="181" t="s">
        <v>680</v>
      </c>
      <c r="E45" s="182" t="s">
        <v>608</v>
      </c>
      <c r="F45" s="182">
        <v>2</v>
      </c>
      <c r="G45" s="182">
        <v>2</v>
      </c>
      <c r="H45" s="736" t="s">
        <v>78</v>
      </c>
      <c r="I45" s="736" t="s">
        <v>78</v>
      </c>
      <c r="J45" s="736" t="s">
        <v>78</v>
      </c>
      <c r="K45" s="736" t="s">
        <v>78</v>
      </c>
      <c r="L45" s="736" t="s">
        <v>78</v>
      </c>
      <c r="M45" s="736" t="s">
        <v>78</v>
      </c>
      <c r="N45" s="742"/>
      <c r="O45" s="183">
        <v>0</v>
      </c>
      <c r="P45" s="167">
        <f t="shared" si="5"/>
        <v>0</v>
      </c>
      <c r="Q45" s="167">
        <f t="shared" si="6"/>
        <v>0</v>
      </c>
      <c r="R45" s="184" t="s">
        <v>103</v>
      </c>
      <c r="S45" s="185" t="s">
        <v>78</v>
      </c>
      <c r="T45" s="186"/>
      <c r="U45" s="184"/>
      <c r="V45" s="185"/>
      <c r="W45" s="186"/>
      <c r="X45" s="184" t="s">
        <v>103</v>
      </c>
      <c r="Y45" s="185" t="s">
        <v>78</v>
      </c>
      <c r="Z45" s="186"/>
      <c r="AA45" s="184"/>
      <c r="AB45" s="185"/>
      <c r="AC45" s="186"/>
      <c r="AD45" s="184" t="s">
        <v>103</v>
      </c>
      <c r="AE45" s="185" t="s">
        <v>78</v>
      </c>
      <c r="AF45" s="186"/>
      <c r="AG45" s="184"/>
      <c r="AH45" s="185"/>
      <c r="AI45" s="186"/>
      <c r="AJ45" s="184" t="s">
        <v>103</v>
      </c>
      <c r="AK45" s="185" t="s">
        <v>78</v>
      </c>
      <c r="AL45" s="186"/>
      <c r="AM45" s="184"/>
      <c r="AN45" s="185"/>
      <c r="AO45" s="186"/>
      <c r="AP45" s="184" t="s">
        <v>103</v>
      </c>
      <c r="AQ45" s="185" t="s">
        <v>78</v>
      </c>
      <c r="AR45" s="186"/>
      <c r="AS45" s="184"/>
      <c r="AT45" s="185"/>
      <c r="AU45" s="186"/>
      <c r="AV45" s="184" t="s">
        <v>103</v>
      </c>
      <c r="AW45" s="185" t="s">
        <v>78</v>
      </c>
      <c r="AX45" s="186"/>
      <c r="AY45" s="184"/>
      <c r="AZ45" s="185"/>
      <c r="BA45" s="186"/>
      <c r="BB45" s="184" t="s">
        <v>103</v>
      </c>
      <c r="BC45" s="185"/>
      <c r="BD45" s="186"/>
      <c r="BE45" s="184"/>
      <c r="BF45" s="185"/>
      <c r="BG45" s="186"/>
      <c r="BH45" s="184"/>
      <c r="BI45" s="185"/>
      <c r="BJ45" s="186"/>
      <c r="BK45" s="184"/>
      <c r="BL45" s="185"/>
      <c r="BM45" s="186"/>
      <c r="BN45" s="184"/>
      <c r="BO45" s="185"/>
      <c r="BP45" s="186"/>
      <c r="BQ45" s="184"/>
      <c r="BR45" s="185"/>
      <c r="BS45" s="186"/>
      <c r="BT45" s="184"/>
      <c r="BU45" s="185"/>
      <c r="BV45" s="186"/>
      <c r="BW45" s="184"/>
      <c r="BX45" s="185"/>
      <c r="BY45" s="186"/>
      <c r="BZ45" s="184"/>
      <c r="CA45" s="185"/>
      <c r="CB45" s="186"/>
      <c r="CC45" s="184"/>
      <c r="CD45" s="185"/>
      <c r="CE45" s="186"/>
      <c r="CF45" s="184"/>
      <c r="CG45" s="185"/>
      <c r="CH45" s="186"/>
      <c r="CI45" s="184"/>
      <c r="CJ45" s="185"/>
      <c r="CK45" s="186"/>
    </row>
    <row r="46" spans="2:89" ht="16.899999999999999" customHeight="1">
      <c r="B46" s="738"/>
      <c r="C46" s="747"/>
      <c r="D46" s="181" t="s">
        <v>681</v>
      </c>
      <c r="E46" s="182" t="s">
        <v>682</v>
      </c>
      <c r="F46" s="182">
        <v>2</v>
      </c>
      <c r="G46" s="182">
        <v>2</v>
      </c>
      <c r="H46" s="738"/>
      <c r="I46" s="738"/>
      <c r="J46" s="738"/>
      <c r="K46" s="738"/>
      <c r="L46" s="738"/>
      <c r="M46" s="738"/>
      <c r="N46" s="744"/>
      <c r="O46" s="183">
        <v>0</v>
      </c>
      <c r="P46" s="167">
        <f t="shared" si="5"/>
        <v>0</v>
      </c>
      <c r="Q46" s="167">
        <f t="shared" si="6"/>
        <v>0</v>
      </c>
      <c r="R46" s="184" t="s">
        <v>103</v>
      </c>
      <c r="S46" s="185" t="s">
        <v>78</v>
      </c>
      <c r="T46" s="186"/>
      <c r="U46" s="184"/>
      <c r="V46" s="185"/>
      <c r="W46" s="186"/>
      <c r="X46" s="184" t="s">
        <v>103</v>
      </c>
      <c r="Y46" s="185" t="s">
        <v>78</v>
      </c>
      <c r="Z46" s="186"/>
      <c r="AA46" s="184"/>
      <c r="AB46" s="185"/>
      <c r="AC46" s="186"/>
      <c r="AD46" s="184" t="s">
        <v>103</v>
      </c>
      <c r="AE46" s="185" t="s">
        <v>78</v>
      </c>
      <c r="AF46" s="186"/>
      <c r="AG46" s="184"/>
      <c r="AH46" s="185"/>
      <c r="AI46" s="186"/>
      <c r="AJ46" s="184" t="s">
        <v>103</v>
      </c>
      <c r="AK46" s="185" t="s">
        <v>78</v>
      </c>
      <c r="AL46" s="186"/>
      <c r="AM46" s="184"/>
      <c r="AN46" s="185"/>
      <c r="AO46" s="186"/>
      <c r="AP46" s="184" t="s">
        <v>103</v>
      </c>
      <c r="AQ46" s="185" t="s">
        <v>78</v>
      </c>
      <c r="AR46" s="186"/>
      <c r="AS46" s="184"/>
      <c r="AT46" s="185"/>
      <c r="AU46" s="186"/>
      <c r="AV46" s="184" t="s">
        <v>103</v>
      </c>
      <c r="AW46" s="185" t="s">
        <v>78</v>
      </c>
      <c r="AX46" s="186"/>
      <c r="AY46" s="184"/>
      <c r="AZ46" s="185"/>
      <c r="BA46" s="186"/>
      <c r="BB46" s="184" t="s">
        <v>103</v>
      </c>
      <c r="BC46" s="185"/>
      <c r="BD46" s="186"/>
      <c r="BE46" s="184"/>
      <c r="BF46" s="185"/>
      <c r="BG46" s="186"/>
      <c r="BH46" s="184"/>
      <c r="BI46" s="185"/>
      <c r="BJ46" s="186"/>
      <c r="BK46" s="184"/>
      <c r="BL46" s="185"/>
      <c r="BM46" s="186"/>
      <c r="BN46" s="184"/>
      <c r="BO46" s="185"/>
      <c r="BP46" s="186"/>
      <c r="BQ46" s="184"/>
      <c r="BR46" s="185"/>
      <c r="BS46" s="186"/>
      <c r="BT46" s="184"/>
      <c r="BU46" s="185"/>
      <c r="BV46" s="186"/>
      <c r="BW46" s="184"/>
      <c r="BX46" s="185"/>
      <c r="BY46" s="186"/>
      <c r="BZ46" s="184"/>
      <c r="CA46" s="185"/>
      <c r="CB46" s="186"/>
      <c r="CC46" s="184"/>
      <c r="CD46" s="185"/>
      <c r="CE46" s="186"/>
      <c r="CF46" s="184"/>
      <c r="CG46" s="185"/>
      <c r="CH46" s="186"/>
      <c r="CI46" s="184"/>
      <c r="CJ46" s="185"/>
      <c r="CK46" s="186"/>
    </row>
    <row r="47" spans="2:89" ht="16.899999999999999" customHeight="1">
      <c r="B47" s="167">
        <v>22</v>
      </c>
      <c r="C47" s="182" t="s">
        <v>683</v>
      </c>
      <c r="D47" s="181" t="s">
        <v>684</v>
      </c>
      <c r="E47" s="182" t="s">
        <v>685</v>
      </c>
      <c r="F47" s="182">
        <v>1</v>
      </c>
      <c r="G47" s="182">
        <v>2</v>
      </c>
      <c r="H47" s="167" t="s">
        <v>78</v>
      </c>
      <c r="I47" s="167" t="s">
        <v>78</v>
      </c>
      <c r="J47" s="167" t="s">
        <v>78</v>
      </c>
      <c r="K47" s="167" t="s">
        <v>78</v>
      </c>
      <c r="L47" s="167" t="s">
        <v>78</v>
      </c>
      <c r="M47" s="190"/>
      <c r="N47" s="167" t="s">
        <v>78</v>
      </c>
      <c r="O47" s="183">
        <v>0</v>
      </c>
      <c r="P47" s="167">
        <f t="shared" si="5"/>
        <v>0</v>
      </c>
      <c r="Q47" s="167">
        <f t="shared" si="6"/>
        <v>0</v>
      </c>
      <c r="R47" s="184" t="s">
        <v>103</v>
      </c>
      <c r="S47" s="185" t="s">
        <v>78</v>
      </c>
      <c r="T47" s="186"/>
      <c r="U47" s="184"/>
      <c r="V47" s="185"/>
      <c r="W47" s="186"/>
      <c r="X47" s="184" t="s">
        <v>103</v>
      </c>
      <c r="Y47" s="185" t="s">
        <v>78</v>
      </c>
      <c r="Z47" s="186"/>
      <c r="AA47" s="184"/>
      <c r="AB47" s="185"/>
      <c r="AC47" s="186"/>
      <c r="AD47" s="184" t="s">
        <v>103</v>
      </c>
      <c r="AE47" s="185" t="s">
        <v>78</v>
      </c>
      <c r="AF47" s="186"/>
      <c r="AG47" s="184"/>
      <c r="AH47" s="185"/>
      <c r="AI47" s="186"/>
      <c r="AJ47" s="184" t="s">
        <v>103</v>
      </c>
      <c r="AK47" s="185" t="s">
        <v>78</v>
      </c>
      <c r="AL47" s="186"/>
      <c r="AM47" s="184"/>
      <c r="AN47" s="185"/>
      <c r="AO47" s="186"/>
      <c r="AP47" s="184" t="s">
        <v>103</v>
      </c>
      <c r="AQ47" s="185" t="s">
        <v>78</v>
      </c>
      <c r="AR47" s="186"/>
      <c r="AS47" s="184"/>
      <c r="AT47" s="185"/>
      <c r="AU47" s="186"/>
      <c r="AV47" s="184" t="s">
        <v>103</v>
      </c>
      <c r="AW47" s="185" t="s">
        <v>78</v>
      </c>
      <c r="AX47" s="186"/>
      <c r="AY47" s="184"/>
      <c r="AZ47" s="185"/>
      <c r="BA47" s="186"/>
      <c r="BB47" s="184" t="s">
        <v>103</v>
      </c>
      <c r="BC47" s="185"/>
      <c r="BD47" s="186"/>
      <c r="BE47" s="184"/>
      <c r="BF47" s="185"/>
      <c r="BG47" s="186"/>
      <c r="BH47" s="184"/>
      <c r="BI47" s="185"/>
      <c r="BJ47" s="186"/>
      <c r="BK47" s="184"/>
      <c r="BL47" s="185"/>
      <c r="BM47" s="186"/>
      <c r="BN47" s="184"/>
      <c r="BO47" s="185"/>
      <c r="BP47" s="186"/>
      <c r="BQ47" s="184"/>
      <c r="BR47" s="185"/>
      <c r="BS47" s="186"/>
      <c r="BT47" s="184"/>
      <c r="BU47" s="185"/>
      <c r="BV47" s="186"/>
      <c r="BW47" s="184"/>
      <c r="BX47" s="185"/>
      <c r="BY47" s="186"/>
      <c r="BZ47" s="184"/>
      <c r="CA47" s="185"/>
      <c r="CB47" s="186"/>
      <c r="CC47" s="184"/>
      <c r="CD47" s="185"/>
      <c r="CE47" s="186"/>
      <c r="CF47" s="184"/>
      <c r="CG47" s="185"/>
      <c r="CH47" s="186"/>
      <c r="CI47" s="184"/>
      <c r="CJ47" s="185"/>
      <c r="CK47" s="186"/>
    </row>
    <row r="48" spans="2:89" ht="16.899999999999999" customHeight="1">
      <c r="B48" s="167">
        <v>23</v>
      </c>
      <c r="C48" s="182" t="s">
        <v>686</v>
      </c>
      <c r="D48" s="181" t="s">
        <v>687</v>
      </c>
      <c r="E48" s="182" t="s">
        <v>608</v>
      </c>
      <c r="F48" s="182">
        <v>1</v>
      </c>
      <c r="G48" s="182">
        <v>2</v>
      </c>
      <c r="H48" s="167" t="s">
        <v>78</v>
      </c>
      <c r="I48" s="167" t="s">
        <v>78</v>
      </c>
      <c r="J48" s="167" t="s">
        <v>78</v>
      </c>
      <c r="K48" s="167" t="s">
        <v>78</v>
      </c>
      <c r="L48" s="167" t="s">
        <v>78</v>
      </c>
      <c r="M48" s="190"/>
      <c r="N48" s="167" t="s">
        <v>78</v>
      </c>
      <c r="O48" s="183">
        <v>0</v>
      </c>
      <c r="P48" s="167">
        <f t="shared" si="5"/>
        <v>0</v>
      </c>
      <c r="Q48" s="167">
        <f t="shared" si="6"/>
        <v>0</v>
      </c>
      <c r="R48" s="184"/>
      <c r="S48" s="185"/>
      <c r="T48" s="186"/>
      <c r="U48" s="184" t="s">
        <v>103</v>
      </c>
      <c r="V48" s="185" t="s">
        <v>78</v>
      </c>
      <c r="W48" s="186"/>
      <c r="X48" s="184"/>
      <c r="Y48" s="185"/>
      <c r="Z48" s="186"/>
      <c r="AA48" s="184" t="s">
        <v>103</v>
      </c>
      <c r="AB48" s="185" t="s">
        <v>78</v>
      </c>
      <c r="AC48" s="186"/>
      <c r="AD48" s="184"/>
      <c r="AE48" s="185"/>
      <c r="AF48" s="186"/>
      <c r="AG48" s="184" t="s">
        <v>103</v>
      </c>
      <c r="AH48" s="185" t="s">
        <v>78</v>
      </c>
      <c r="AI48" s="186"/>
      <c r="AJ48" s="184"/>
      <c r="AK48" s="185"/>
      <c r="AL48" s="186"/>
      <c r="AM48" s="184" t="s">
        <v>103</v>
      </c>
      <c r="AN48" s="185" t="s">
        <v>78</v>
      </c>
      <c r="AO48" s="186"/>
      <c r="AP48" s="184"/>
      <c r="AQ48" s="185"/>
      <c r="AR48" s="186"/>
      <c r="AS48" s="184" t="s">
        <v>103</v>
      </c>
      <c r="AT48" s="185" t="s">
        <v>78</v>
      </c>
      <c r="AU48" s="186"/>
      <c r="AV48" s="184"/>
      <c r="AW48" s="185"/>
      <c r="AX48" s="186"/>
      <c r="AY48" s="184" t="s">
        <v>103</v>
      </c>
      <c r="AZ48" s="185" t="s">
        <v>78</v>
      </c>
      <c r="BA48" s="186"/>
      <c r="BB48" s="184"/>
      <c r="BC48" s="185"/>
      <c r="BD48" s="186"/>
      <c r="BE48" s="184"/>
      <c r="BF48" s="185"/>
      <c r="BG48" s="186"/>
      <c r="BH48" s="184"/>
      <c r="BI48" s="185"/>
      <c r="BJ48" s="186"/>
      <c r="BK48" s="184"/>
      <c r="BL48" s="185"/>
      <c r="BM48" s="186"/>
      <c r="BN48" s="184"/>
      <c r="BO48" s="185"/>
      <c r="BP48" s="186"/>
      <c r="BQ48" s="184"/>
      <c r="BR48" s="185"/>
      <c r="BS48" s="186"/>
      <c r="BT48" s="184"/>
      <c r="BU48" s="185"/>
      <c r="BV48" s="186"/>
      <c r="BW48" s="184"/>
      <c r="BX48" s="185"/>
      <c r="BY48" s="186"/>
      <c r="BZ48" s="184"/>
      <c r="CA48" s="185"/>
      <c r="CB48" s="186"/>
      <c r="CC48" s="184"/>
      <c r="CD48" s="185"/>
      <c r="CE48" s="186"/>
      <c r="CF48" s="184"/>
      <c r="CG48" s="185"/>
      <c r="CH48" s="186"/>
      <c r="CI48" s="184"/>
      <c r="CJ48" s="185"/>
      <c r="CK48" s="186"/>
    </row>
    <row r="49" spans="2:89" ht="16.899999999999999" customHeight="1">
      <c r="B49" s="736">
        <v>24</v>
      </c>
      <c r="C49" s="745" t="s">
        <v>688</v>
      </c>
      <c r="D49" s="181" t="s">
        <v>689</v>
      </c>
      <c r="E49" s="182" t="s">
        <v>637</v>
      </c>
      <c r="F49" s="182">
        <v>2</v>
      </c>
      <c r="G49" s="182">
        <v>1</v>
      </c>
      <c r="H49" s="736" t="s">
        <v>78</v>
      </c>
      <c r="I49" s="736" t="s">
        <v>78</v>
      </c>
      <c r="J49" s="736" t="s">
        <v>78</v>
      </c>
      <c r="K49" s="736" t="s">
        <v>78</v>
      </c>
      <c r="L49" s="736" t="s">
        <v>78</v>
      </c>
      <c r="M49" s="739"/>
      <c r="N49" s="742" t="s">
        <v>78</v>
      </c>
      <c r="O49" s="183">
        <v>0</v>
      </c>
      <c r="P49" s="167">
        <f t="shared" si="5"/>
        <v>0</v>
      </c>
      <c r="Q49" s="167">
        <f t="shared" si="6"/>
        <v>0</v>
      </c>
      <c r="R49" s="184" t="s">
        <v>103</v>
      </c>
      <c r="S49" s="185" t="s">
        <v>78</v>
      </c>
      <c r="T49" s="186"/>
      <c r="U49" s="184" t="s">
        <v>103</v>
      </c>
      <c r="V49" s="185" t="s">
        <v>78</v>
      </c>
      <c r="W49" s="186"/>
      <c r="X49" s="184" t="s">
        <v>103</v>
      </c>
      <c r="Y49" s="185" t="s">
        <v>78</v>
      </c>
      <c r="Z49" s="186"/>
      <c r="AA49" s="184" t="s">
        <v>103</v>
      </c>
      <c r="AB49" s="185" t="s">
        <v>78</v>
      </c>
      <c r="AC49" s="186"/>
      <c r="AD49" s="184" t="s">
        <v>103</v>
      </c>
      <c r="AE49" s="185" t="s">
        <v>78</v>
      </c>
      <c r="AF49" s="186"/>
      <c r="AG49" s="184" t="s">
        <v>103</v>
      </c>
      <c r="AH49" s="185" t="s">
        <v>78</v>
      </c>
      <c r="AI49" s="186"/>
      <c r="AJ49" s="184" t="s">
        <v>103</v>
      </c>
      <c r="AK49" s="185" t="s">
        <v>78</v>
      </c>
      <c r="AL49" s="186"/>
      <c r="AM49" s="184" t="s">
        <v>103</v>
      </c>
      <c r="AN49" s="185" t="s">
        <v>78</v>
      </c>
      <c r="AO49" s="186"/>
      <c r="AP49" s="184" t="s">
        <v>103</v>
      </c>
      <c r="AQ49" s="185" t="s">
        <v>78</v>
      </c>
      <c r="AR49" s="186"/>
      <c r="AS49" s="184" t="s">
        <v>103</v>
      </c>
      <c r="AT49" s="185" t="s">
        <v>78</v>
      </c>
      <c r="AU49" s="186"/>
      <c r="AV49" s="184" t="s">
        <v>103</v>
      </c>
      <c r="AW49" s="185" t="s">
        <v>78</v>
      </c>
      <c r="AX49" s="186"/>
      <c r="AY49" s="184" t="s">
        <v>103</v>
      </c>
      <c r="AZ49" s="185" t="s">
        <v>78</v>
      </c>
      <c r="BA49" s="186"/>
      <c r="BB49" s="184" t="s">
        <v>103</v>
      </c>
      <c r="BC49" s="185"/>
      <c r="BD49" s="186"/>
      <c r="BE49" s="184"/>
      <c r="BF49" s="185"/>
      <c r="BG49" s="186"/>
      <c r="BH49" s="184"/>
      <c r="BI49" s="185"/>
      <c r="BJ49" s="186"/>
      <c r="BK49" s="184"/>
      <c r="BL49" s="185"/>
      <c r="BM49" s="186"/>
      <c r="BN49" s="184"/>
      <c r="BO49" s="185"/>
      <c r="BP49" s="186"/>
      <c r="BQ49" s="184"/>
      <c r="BR49" s="185"/>
      <c r="BS49" s="186"/>
      <c r="BT49" s="184"/>
      <c r="BU49" s="185"/>
      <c r="BV49" s="186"/>
      <c r="BW49" s="184"/>
      <c r="BX49" s="185"/>
      <c r="BY49" s="186"/>
      <c r="BZ49" s="184"/>
      <c r="CA49" s="185"/>
      <c r="CB49" s="186"/>
      <c r="CC49" s="184"/>
      <c r="CD49" s="185"/>
      <c r="CE49" s="186"/>
      <c r="CF49" s="184"/>
      <c r="CG49" s="185"/>
      <c r="CH49" s="186"/>
      <c r="CI49" s="184"/>
      <c r="CJ49" s="185"/>
      <c r="CK49" s="186"/>
    </row>
    <row r="50" spans="2:89" ht="16.899999999999999" customHeight="1">
      <c r="B50" s="737"/>
      <c r="C50" s="746"/>
      <c r="D50" s="181" t="s">
        <v>690</v>
      </c>
      <c r="E50" s="182" t="s">
        <v>628</v>
      </c>
      <c r="F50" s="182">
        <v>2</v>
      </c>
      <c r="G50" s="182">
        <v>2</v>
      </c>
      <c r="H50" s="737"/>
      <c r="I50" s="737"/>
      <c r="J50" s="737"/>
      <c r="K50" s="737"/>
      <c r="L50" s="737"/>
      <c r="M50" s="740"/>
      <c r="N50" s="743"/>
      <c r="O50" s="183">
        <v>0</v>
      </c>
      <c r="P50" s="167">
        <f t="shared" ref="P50:P91" si="7">SUM(T50+W50+Z50+AC50+AF50+AI50+AL50+AO50+AR50+AU50+AX50+BA50)</f>
        <v>0</v>
      </c>
      <c r="Q50" s="167">
        <f t="shared" ref="Q50:Q91" si="8">SUM(BD50+BG50+BJ50+BM50+BP50+BS50+BV50+BY50+CB50+CE50+CH50+CK50)</f>
        <v>0</v>
      </c>
      <c r="R50" s="184" t="s">
        <v>103</v>
      </c>
      <c r="S50" s="185" t="s">
        <v>78</v>
      </c>
      <c r="T50" s="186"/>
      <c r="U50" s="184"/>
      <c r="V50" s="185"/>
      <c r="W50" s="186"/>
      <c r="X50" s="184" t="s">
        <v>103</v>
      </c>
      <c r="Y50" s="185" t="s">
        <v>78</v>
      </c>
      <c r="Z50" s="186"/>
      <c r="AA50" s="184"/>
      <c r="AB50" s="185"/>
      <c r="AC50" s="186"/>
      <c r="AD50" s="184" t="s">
        <v>103</v>
      </c>
      <c r="AE50" s="185" t="s">
        <v>78</v>
      </c>
      <c r="AF50" s="186"/>
      <c r="AG50" s="184"/>
      <c r="AH50" s="185"/>
      <c r="AI50" s="186"/>
      <c r="AJ50" s="184" t="s">
        <v>103</v>
      </c>
      <c r="AK50" s="185" t="s">
        <v>78</v>
      </c>
      <c r="AL50" s="186"/>
      <c r="AM50" s="184"/>
      <c r="AN50" s="185"/>
      <c r="AO50" s="186"/>
      <c r="AP50" s="184" t="s">
        <v>103</v>
      </c>
      <c r="AQ50" s="185" t="s">
        <v>78</v>
      </c>
      <c r="AR50" s="186"/>
      <c r="AS50" s="184"/>
      <c r="AT50" s="185"/>
      <c r="AU50" s="186"/>
      <c r="AV50" s="184" t="s">
        <v>103</v>
      </c>
      <c r="AW50" s="185" t="s">
        <v>78</v>
      </c>
      <c r="AX50" s="186"/>
      <c r="AY50" s="184"/>
      <c r="AZ50" s="185"/>
      <c r="BA50" s="186"/>
      <c r="BB50" s="184" t="s">
        <v>103</v>
      </c>
      <c r="BC50" s="185"/>
      <c r="BD50" s="186"/>
      <c r="BE50" s="184"/>
      <c r="BF50" s="185"/>
      <c r="BG50" s="186"/>
      <c r="BH50" s="184"/>
      <c r="BI50" s="185"/>
      <c r="BJ50" s="186"/>
      <c r="BK50" s="184"/>
      <c r="BL50" s="185"/>
      <c r="BM50" s="186"/>
      <c r="BN50" s="184"/>
      <c r="BO50" s="185"/>
      <c r="BP50" s="186"/>
      <c r="BQ50" s="184"/>
      <c r="BR50" s="185"/>
      <c r="BS50" s="186"/>
      <c r="BT50" s="184"/>
      <c r="BU50" s="185"/>
      <c r="BV50" s="186"/>
      <c r="BW50" s="184"/>
      <c r="BX50" s="185"/>
      <c r="BY50" s="186"/>
      <c r="BZ50" s="184"/>
      <c r="CA50" s="185"/>
      <c r="CB50" s="186"/>
      <c r="CC50" s="184"/>
      <c r="CD50" s="185"/>
      <c r="CE50" s="186"/>
      <c r="CF50" s="184"/>
      <c r="CG50" s="185"/>
      <c r="CH50" s="186"/>
      <c r="CI50" s="184"/>
      <c r="CJ50" s="185"/>
      <c r="CK50" s="186"/>
    </row>
    <row r="51" spans="2:89" ht="16.899999999999999" customHeight="1">
      <c r="B51" s="738"/>
      <c r="C51" s="747"/>
      <c r="D51" s="181" t="s">
        <v>691</v>
      </c>
      <c r="E51" s="182" t="s">
        <v>692</v>
      </c>
      <c r="F51" s="182">
        <v>2</v>
      </c>
      <c r="G51" s="182">
        <v>2</v>
      </c>
      <c r="H51" s="738"/>
      <c r="I51" s="738"/>
      <c r="J51" s="738"/>
      <c r="K51" s="738"/>
      <c r="L51" s="738"/>
      <c r="M51" s="741"/>
      <c r="N51" s="744"/>
      <c r="O51" s="183">
        <v>0</v>
      </c>
      <c r="P51" s="167">
        <f t="shared" si="7"/>
        <v>0</v>
      </c>
      <c r="Q51" s="167">
        <f t="shared" si="8"/>
        <v>0</v>
      </c>
      <c r="R51" s="184" t="s">
        <v>103</v>
      </c>
      <c r="S51" s="185" t="s">
        <v>78</v>
      </c>
      <c r="T51" s="186"/>
      <c r="U51" s="184"/>
      <c r="V51" s="185"/>
      <c r="W51" s="186"/>
      <c r="X51" s="184" t="s">
        <v>103</v>
      </c>
      <c r="Y51" s="185" t="s">
        <v>78</v>
      </c>
      <c r="Z51" s="186"/>
      <c r="AA51" s="184"/>
      <c r="AB51" s="185"/>
      <c r="AC51" s="186"/>
      <c r="AD51" s="184" t="s">
        <v>103</v>
      </c>
      <c r="AE51" s="185" t="s">
        <v>78</v>
      </c>
      <c r="AF51" s="186"/>
      <c r="AG51" s="184"/>
      <c r="AH51" s="185"/>
      <c r="AI51" s="186"/>
      <c r="AJ51" s="184" t="s">
        <v>103</v>
      </c>
      <c r="AK51" s="185" t="s">
        <v>78</v>
      </c>
      <c r="AL51" s="186"/>
      <c r="AM51" s="184"/>
      <c r="AN51" s="185"/>
      <c r="AO51" s="186"/>
      <c r="AP51" s="184" t="s">
        <v>103</v>
      </c>
      <c r="AQ51" s="185" t="s">
        <v>78</v>
      </c>
      <c r="AR51" s="186"/>
      <c r="AS51" s="184"/>
      <c r="AT51" s="185"/>
      <c r="AU51" s="186"/>
      <c r="AV51" s="184" t="s">
        <v>103</v>
      </c>
      <c r="AW51" s="185" t="s">
        <v>78</v>
      </c>
      <c r="AX51" s="186"/>
      <c r="AY51" s="184"/>
      <c r="AZ51" s="185"/>
      <c r="BA51" s="186"/>
      <c r="BB51" s="184" t="s">
        <v>103</v>
      </c>
      <c r="BC51" s="185"/>
      <c r="BD51" s="186"/>
      <c r="BE51" s="184"/>
      <c r="BF51" s="185"/>
      <c r="BG51" s="186"/>
      <c r="BH51" s="184"/>
      <c r="BI51" s="185"/>
      <c r="BJ51" s="186"/>
      <c r="BK51" s="184"/>
      <c r="BL51" s="185"/>
      <c r="BM51" s="186"/>
      <c r="BN51" s="184"/>
      <c r="BO51" s="185"/>
      <c r="BP51" s="186"/>
      <c r="BQ51" s="184"/>
      <c r="BR51" s="185"/>
      <c r="BS51" s="186"/>
      <c r="BT51" s="184"/>
      <c r="BU51" s="185"/>
      <c r="BV51" s="186"/>
      <c r="BW51" s="184"/>
      <c r="BX51" s="185"/>
      <c r="BY51" s="186"/>
      <c r="BZ51" s="184"/>
      <c r="CA51" s="185"/>
      <c r="CB51" s="186"/>
      <c r="CC51" s="184"/>
      <c r="CD51" s="185"/>
      <c r="CE51" s="186"/>
      <c r="CF51" s="184"/>
      <c r="CG51" s="185"/>
      <c r="CH51" s="186"/>
      <c r="CI51" s="184"/>
      <c r="CJ51" s="185"/>
      <c r="CK51" s="186"/>
    </row>
    <row r="52" spans="2:89" ht="16.899999999999999" customHeight="1">
      <c r="B52" s="167">
        <v>25</v>
      </c>
      <c r="C52" s="182" t="s">
        <v>693</v>
      </c>
      <c r="D52" s="181" t="s">
        <v>694</v>
      </c>
      <c r="E52" s="182" t="s">
        <v>695</v>
      </c>
      <c r="F52" s="182" t="s">
        <v>658</v>
      </c>
      <c r="G52" s="182">
        <v>2</v>
      </c>
      <c r="H52" s="167" t="s">
        <v>659</v>
      </c>
      <c r="I52" s="167" t="s">
        <v>78</v>
      </c>
      <c r="J52" s="167" t="s">
        <v>78</v>
      </c>
      <c r="K52" s="167" t="s">
        <v>78</v>
      </c>
      <c r="L52" s="167" t="s">
        <v>78</v>
      </c>
      <c r="M52" s="190"/>
      <c r="N52" s="167" t="s">
        <v>78</v>
      </c>
      <c r="O52" s="183">
        <v>0</v>
      </c>
      <c r="P52" s="167">
        <f t="shared" si="7"/>
        <v>0</v>
      </c>
      <c r="Q52" s="167">
        <f t="shared" si="8"/>
        <v>0</v>
      </c>
      <c r="R52" s="184"/>
      <c r="S52" s="185"/>
      <c r="T52" s="186"/>
      <c r="U52" s="184" t="s">
        <v>103</v>
      </c>
      <c r="V52" s="185" t="s">
        <v>78</v>
      </c>
      <c r="W52" s="186"/>
      <c r="X52" s="184"/>
      <c r="Y52" s="185"/>
      <c r="Z52" s="186"/>
      <c r="AA52" s="184" t="s">
        <v>103</v>
      </c>
      <c r="AB52" s="185" t="s">
        <v>78</v>
      </c>
      <c r="AC52" s="186"/>
      <c r="AD52" s="184"/>
      <c r="AE52" s="185"/>
      <c r="AF52" s="186"/>
      <c r="AG52" s="184" t="s">
        <v>103</v>
      </c>
      <c r="AH52" s="185" t="s">
        <v>78</v>
      </c>
      <c r="AI52" s="186"/>
      <c r="AJ52" s="184"/>
      <c r="AK52" s="185"/>
      <c r="AL52" s="186"/>
      <c r="AM52" s="184" t="s">
        <v>103</v>
      </c>
      <c r="AN52" s="185" t="s">
        <v>78</v>
      </c>
      <c r="AO52" s="186"/>
      <c r="AP52" s="184"/>
      <c r="AQ52" s="185"/>
      <c r="AR52" s="186"/>
      <c r="AS52" s="184" t="s">
        <v>103</v>
      </c>
      <c r="AT52" s="185" t="s">
        <v>78</v>
      </c>
      <c r="AU52" s="186"/>
      <c r="AV52" s="184"/>
      <c r="AW52" s="185"/>
      <c r="AX52" s="186"/>
      <c r="AY52" s="184" t="s">
        <v>103</v>
      </c>
      <c r="AZ52" s="185" t="s">
        <v>78</v>
      </c>
      <c r="BA52" s="186"/>
      <c r="BB52" s="184"/>
      <c r="BC52" s="185"/>
      <c r="BD52" s="186"/>
      <c r="BE52" s="184"/>
      <c r="BF52" s="185"/>
      <c r="BG52" s="186"/>
      <c r="BH52" s="184"/>
      <c r="BI52" s="185"/>
      <c r="BJ52" s="186"/>
      <c r="BK52" s="184"/>
      <c r="BL52" s="185"/>
      <c r="BM52" s="186"/>
      <c r="BN52" s="184"/>
      <c r="BO52" s="185"/>
      <c r="BP52" s="186"/>
      <c r="BQ52" s="184"/>
      <c r="BR52" s="185"/>
      <c r="BS52" s="186"/>
      <c r="BT52" s="184"/>
      <c r="BU52" s="185"/>
      <c r="BV52" s="186"/>
      <c r="BW52" s="184"/>
      <c r="BX52" s="185"/>
      <c r="BY52" s="186"/>
      <c r="BZ52" s="184"/>
      <c r="CA52" s="185"/>
      <c r="CB52" s="186"/>
      <c r="CC52" s="184"/>
      <c r="CD52" s="185"/>
      <c r="CE52" s="186"/>
      <c r="CF52" s="184"/>
      <c r="CG52" s="185"/>
      <c r="CH52" s="186"/>
      <c r="CI52" s="184"/>
      <c r="CJ52" s="185"/>
      <c r="CK52" s="186"/>
    </row>
    <row r="53" spans="2:89" ht="16.899999999999999" hidden="1" customHeight="1">
      <c r="B53" s="167">
        <v>26</v>
      </c>
      <c r="C53" s="191" t="s">
        <v>696</v>
      </c>
      <c r="D53" s="167"/>
      <c r="E53" s="182"/>
      <c r="F53" s="182"/>
      <c r="G53" s="182"/>
      <c r="H53" s="167" t="s">
        <v>78</v>
      </c>
      <c r="I53" s="167"/>
      <c r="J53" s="167"/>
      <c r="K53" s="167"/>
      <c r="L53" s="167"/>
      <c r="M53" s="190"/>
      <c r="N53" s="190"/>
      <c r="O53" s="183">
        <v>0</v>
      </c>
      <c r="P53" s="167">
        <f t="shared" si="7"/>
        <v>0</v>
      </c>
      <c r="Q53" s="167">
        <f t="shared" si="8"/>
        <v>0</v>
      </c>
      <c r="R53" s="184"/>
      <c r="S53" s="185"/>
      <c r="T53" s="186"/>
      <c r="U53" s="184"/>
      <c r="V53" s="185"/>
      <c r="W53" s="186"/>
      <c r="X53" s="184"/>
      <c r="Y53" s="185"/>
      <c r="Z53" s="186"/>
      <c r="AA53" s="184"/>
      <c r="AB53" s="185"/>
      <c r="AC53" s="186"/>
      <c r="AD53" s="184"/>
      <c r="AE53" s="185"/>
      <c r="AF53" s="186"/>
      <c r="AG53" s="184"/>
      <c r="AH53" s="185"/>
      <c r="AI53" s="186"/>
      <c r="AJ53" s="184"/>
      <c r="AK53" s="185"/>
      <c r="AL53" s="186"/>
      <c r="AM53" s="184"/>
      <c r="AN53" s="185"/>
      <c r="AO53" s="186"/>
      <c r="AP53" s="184"/>
      <c r="AQ53" s="185"/>
      <c r="AR53" s="186"/>
      <c r="AS53" s="184"/>
      <c r="AT53" s="185"/>
      <c r="AU53" s="186"/>
      <c r="AV53" s="184"/>
      <c r="AW53" s="185"/>
      <c r="AX53" s="186"/>
      <c r="AY53" s="184"/>
      <c r="AZ53" s="185"/>
      <c r="BA53" s="186"/>
      <c r="BB53" s="184"/>
      <c r="BC53" s="185"/>
      <c r="BD53" s="186"/>
      <c r="BE53" s="184"/>
      <c r="BF53" s="185"/>
      <c r="BG53" s="186"/>
      <c r="BH53" s="184"/>
      <c r="BI53" s="185"/>
      <c r="BJ53" s="186"/>
      <c r="BK53" s="184"/>
      <c r="BL53" s="185"/>
      <c r="BM53" s="186"/>
      <c r="BN53" s="184"/>
      <c r="BO53" s="185"/>
      <c r="BP53" s="186"/>
      <c r="BQ53" s="184"/>
      <c r="BR53" s="185"/>
      <c r="BS53" s="186"/>
      <c r="BT53" s="184"/>
      <c r="BU53" s="185"/>
      <c r="BV53" s="186"/>
      <c r="BW53" s="184"/>
      <c r="BX53" s="185"/>
      <c r="BY53" s="186"/>
      <c r="BZ53" s="184"/>
      <c r="CA53" s="185"/>
      <c r="CB53" s="186"/>
      <c r="CC53" s="184"/>
      <c r="CD53" s="185"/>
      <c r="CE53" s="186"/>
      <c r="CF53" s="184"/>
      <c r="CG53" s="185"/>
      <c r="CH53" s="186"/>
      <c r="CI53" s="184"/>
      <c r="CJ53" s="185"/>
      <c r="CK53" s="186"/>
    </row>
    <row r="54" spans="2:89" ht="16.899999999999999" hidden="1" customHeight="1">
      <c r="B54" s="167">
        <v>27</v>
      </c>
      <c r="C54" s="191" t="s">
        <v>697</v>
      </c>
      <c r="D54" s="167"/>
      <c r="E54" s="182"/>
      <c r="F54" s="182"/>
      <c r="G54" s="182"/>
      <c r="H54" s="167" t="s">
        <v>78</v>
      </c>
      <c r="I54" s="167"/>
      <c r="J54" s="167"/>
      <c r="K54" s="167"/>
      <c r="L54" s="167"/>
      <c r="M54" s="190"/>
      <c r="N54" s="190"/>
      <c r="O54" s="183">
        <v>0</v>
      </c>
      <c r="P54" s="167">
        <f t="shared" si="7"/>
        <v>0</v>
      </c>
      <c r="Q54" s="167">
        <f t="shared" si="8"/>
        <v>0</v>
      </c>
      <c r="R54" s="184"/>
      <c r="S54" s="185"/>
      <c r="T54" s="186"/>
      <c r="U54" s="184"/>
      <c r="V54" s="185"/>
      <c r="W54" s="186"/>
      <c r="X54" s="184"/>
      <c r="Y54" s="185"/>
      <c r="Z54" s="186"/>
      <c r="AA54" s="184"/>
      <c r="AB54" s="185"/>
      <c r="AC54" s="186"/>
      <c r="AD54" s="184"/>
      <c r="AE54" s="185"/>
      <c r="AF54" s="186"/>
      <c r="AG54" s="184"/>
      <c r="AH54" s="185"/>
      <c r="AI54" s="186"/>
      <c r="AJ54" s="184"/>
      <c r="AK54" s="185"/>
      <c r="AL54" s="186"/>
      <c r="AM54" s="184"/>
      <c r="AN54" s="185"/>
      <c r="AO54" s="186"/>
      <c r="AP54" s="184"/>
      <c r="AQ54" s="185"/>
      <c r="AR54" s="186"/>
      <c r="AS54" s="184"/>
      <c r="AT54" s="185"/>
      <c r="AU54" s="186"/>
      <c r="AV54" s="184"/>
      <c r="AW54" s="185"/>
      <c r="AX54" s="186"/>
      <c r="AY54" s="184"/>
      <c r="AZ54" s="185"/>
      <c r="BA54" s="186"/>
      <c r="BB54" s="184"/>
      <c r="BC54" s="185"/>
      <c r="BD54" s="186"/>
      <c r="BE54" s="184"/>
      <c r="BF54" s="185"/>
      <c r="BG54" s="186"/>
      <c r="BH54" s="184"/>
      <c r="BI54" s="185"/>
      <c r="BJ54" s="186"/>
      <c r="BK54" s="184"/>
      <c r="BL54" s="185"/>
      <c r="BM54" s="186"/>
      <c r="BN54" s="184"/>
      <c r="BO54" s="185"/>
      <c r="BP54" s="186"/>
      <c r="BQ54" s="184"/>
      <c r="BR54" s="185"/>
      <c r="BS54" s="186"/>
      <c r="BT54" s="184"/>
      <c r="BU54" s="185"/>
      <c r="BV54" s="186"/>
      <c r="BW54" s="184"/>
      <c r="BX54" s="185"/>
      <c r="BY54" s="186"/>
      <c r="BZ54" s="184"/>
      <c r="CA54" s="185"/>
      <c r="CB54" s="186"/>
      <c r="CC54" s="184"/>
      <c r="CD54" s="185"/>
      <c r="CE54" s="186"/>
      <c r="CF54" s="184"/>
      <c r="CG54" s="185"/>
      <c r="CH54" s="186"/>
      <c r="CI54" s="184"/>
      <c r="CJ54" s="185"/>
      <c r="CK54" s="186"/>
    </row>
    <row r="55" spans="2:89" ht="16.899999999999999" hidden="1" customHeight="1">
      <c r="B55" s="167">
        <v>28</v>
      </c>
      <c r="C55" s="191" t="s">
        <v>698</v>
      </c>
      <c r="D55" s="167"/>
      <c r="E55" s="182"/>
      <c r="F55" s="182"/>
      <c r="G55" s="182"/>
      <c r="H55" s="167" t="s">
        <v>78</v>
      </c>
      <c r="I55" s="167"/>
      <c r="J55" s="167"/>
      <c r="K55" s="167"/>
      <c r="L55" s="167"/>
      <c r="M55" s="190"/>
      <c r="N55" s="190"/>
      <c r="O55" s="183">
        <v>0</v>
      </c>
      <c r="P55" s="167">
        <f t="shared" si="7"/>
        <v>0</v>
      </c>
      <c r="Q55" s="167">
        <f t="shared" si="8"/>
        <v>0</v>
      </c>
      <c r="R55" s="184"/>
      <c r="S55" s="185"/>
      <c r="T55" s="186"/>
      <c r="U55" s="184"/>
      <c r="V55" s="185"/>
      <c r="W55" s="186"/>
      <c r="X55" s="184"/>
      <c r="Y55" s="185"/>
      <c r="Z55" s="186"/>
      <c r="AA55" s="184"/>
      <c r="AB55" s="185"/>
      <c r="AC55" s="186"/>
      <c r="AD55" s="184"/>
      <c r="AE55" s="185"/>
      <c r="AF55" s="186"/>
      <c r="AG55" s="184"/>
      <c r="AH55" s="185"/>
      <c r="AI55" s="186"/>
      <c r="AJ55" s="184"/>
      <c r="AK55" s="185"/>
      <c r="AL55" s="186"/>
      <c r="AM55" s="184"/>
      <c r="AN55" s="185"/>
      <c r="AO55" s="186"/>
      <c r="AP55" s="184"/>
      <c r="AQ55" s="185"/>
      <c r="AR55" s="186"/>
      <c r="AS55" s="184"/>
      <c r="AT55" s="185"/>
      <c r="AU55" s="186"/>
      <c r="AV55" s="184"/>
      <c r="AW55" s="185"/>
      <c r="AX55" s="186"/>
      <c r="AY55" s="184"/>
      <c r="AZ55" s="185"/>
      <c r="BA55" s="186"/>
      <c r="BB55" s="184"/>
      <c r="BC55" s="185"/>
      <c r="BD55" s="186"/>
      <c r="BE55" s="184"/>
      <c r="BF55" s="185"/>
      <c r="BG55" s="186"/>
      <c r="BH55" s="184"/>
      <c r="BI55" s="185"/>
      <c r="BJ55" s="186"/>
      <c r="BK55" s="184"/>
      <c r="BL55" s="185"/>
      <c r="BM55" s="186"/>
      <c r="BN55" s="184"/>
      <c r="BO55" s="185"/>
      <c r="BP55" s="186"/>
      <c r="BQ55" s="184"/>
      <c r="BR55" s="185"/>
      <c r="BS55" s="186"/>
      <c r="BT55" s="184"/>
      <c r="BU55" s="185"/>
      <c r="BV55" s="186"/>
      <c r="BW55" s="184"/>
      <c r="BX55" s="185"/>
      <c r="BY55" s="186"/>
      <c r="BZ55" s="184"/>
      <c r="CA55" s="185"/>
      <c r="CB55" s="186"/>
      <c r="CC55" s="184"/>
      <c r="CD55" s="185"/>
      <c r="CE55" s="186"/>
      <c r="CF55" s="184"/>
      <c r="CG55" s="185"/>
      <c r="CH55" s="186"/>
      <c r="CI55" s="184"/>
      <c r="CJ55" s="185"/>
      <c r="CK55" s="186"/>
    </row>
    <row r="56" spans="2:89" ht="16.899999999999999" hidden="1" customHeight="1">
      <c r="B56" s="167">
        <v>29</v>
      </c>
      <c r="C56" s="191" t="s">
        <v>108</v>
      </c>
      <c r="D56" s="167"/>
      <c r="E56" s="182"/>
      <c r="F56" s="182"/>
      <c r="G56" s="182"/>
      <c r="H56" s="167" t="s">
        <v>78</v>
      </c>
      <c r="I56" s="167"/>
      <c r="J56" s="167"/>
      <c r="K56" s="167"/>
      <c r="L56" s="167"/>
      <c r="M56" s="190"/>
      <c r="N56" s="190"/>
      <c r="O56" s="183">
        <v>0</v>
      </c>
      <c r="P56" s="167">
        <f t="shared" si="7"/>
        <v>0</v>
      </c>
      <c r="Q56" s="167">
        <f t="shared" si="8"/>
        <v>0</v>
      </c>
      <c r="R56" s="184"/>
      <c r="S56" s="185"/>
      <c r="T56" s="186"/>
      <c r="U56" s="184"/>
      <c r="V56" s="185"/>
      <c r="W56" s="186"/>
      <c r="X56" s="184"/>
      <c r="Y56" s="185"/>
      <c r="Z56" s="186"/>
      <c r="AA56" s="184"/>
      <c r="AB56" s="185"/>
      <c r="AC56" s="186"/>
      <c r="AD56" s="184"/>
      <c r="AE56" s="185"/>
      <c r="AF56" s="186"/>
      <c r="AG56" s="184"/>
      <c r="AH56" s="185"/>
      <c r="AI56" s="186"/>
      <c r="AJ56" s="184"/>
      <c r="AK56" s="185"/>
      <c r="AL56" s="186"/>
      <c r="AM56" s="184"/>
      <c r="AN56" s="185"/>
      <c r="AO56" s="186"/>
      <c r="AP56" s="184"/>
      <c r="AQ56" s="185"/>
      <c r="AR56" s="186"/>
      <c r="AS56" s="184"/>
      <c r="AT56" s="185"/>
      <c r="AU56" s="186"/>
      <c r="AV56" s="184"/>
      <c r="AW56" s="185"/>
      <c r="AX56" s="186"/>
      <c r="AY56" s="184"/>
      <c r="AZ56" s="185"/>
      <c r="BA56" s="186"/>
      <c r="BB56" s="184"/>
      <c r="BC56" s="185"/>
      <c r="BD56" s="186"/>
      <c r="BE56" s="184"/>
      <c r="BF56" s="185"/>
      <c r="BG56" s="186"/>
      <c r="BH56" s="184"/>
      <c r="BI56" s="185"/>
      <c r="BJ56" s="186"/>
      <c r="BK56" s="184"/>
      <c r="BL56" s="185"/>
      <c r="BM56" s="186"/>
      <c r="BN56" s="184"/>
      <c r="BO56" s="185"/>
      <c r="BP56" s="186"/>
      <c r="BQ56" s="184"/>
      <c r="BR56" s="185"/>
      <c r="BS56" s="186"/>
      <c r="BT56" s="184"/>
      <c r="BU56" s="185"/>
      <c r="BV56" s="186"/>
      <c r="BW56" s="184"/>
      <c r="BX56" s="185"/>
      <c r="BY56" s="186"/>
      <c r="BZ56" s="184"/>
      <c r="CA56" s="185"/>
      <c r="CB56" s="186"/>
      <c r="CC56" s="184"/>
      <c r="CD56" s="185"/>
      <c r="CE56" s="186"/>
      <c r="CF56" s="184"/>
      <c r="CG56" s="185"/>
      <c r="CH56" s="186"/>
      <c r="CI56" s="184"/>
      <c r="CJ56" s="185"/>
      <c r="CK56" s="186"/>
    </row>
    <row r="57" spans="2:89" ht="16.899999999999999" hidden="1" customHeight="1">
      <c r="B57" s="167">
        <v>30</v>
      </c>
      <c r="C57" s="191" t="s">
        <v>699</v>
      </c>
      <c r="D57" s="167"/>
      <c r="E57" s="182"/>
      <c r="F57" s="182"/>
      <c r="G57" s="182"/>
      <c r="H57" s="167" t="s">
        <v>78</v>
      </c>
      <c r="I57" s="167"/>
      <c r="J57" s="167"/>
      <c r="K57" s="167"/>
      <c r="L57" s="167"/>
      <c r="M57" s="190"/>
      <c r="N57" s="190"/>
      <c r="O57" s="183">
        <v>0</v>
      </c>
      <c r="P57" s="167">
        <f t="shared" si="7"/>
        <v>0</v>
      </c>
      <c r="Q57" s="167">
        <f t="shared" si="8"/>
        <v>0</v>
      </c>
      <c r="R57" s="184"/>
      <c r="S57" s="185"/>
      <c r="T57" s="186"/>
      <c r="U57" s="184"/>
      <c r="V57" s="185"/>
      <c r="W57" s="186"/>
      <c r="X57" s="184"/>
      <c r="Y57" s="185"/>
      <c r="Z57" s="186"/>
      <c r="AA57" s="184"/>
      <c r="AB57" s="185"/>
      <c r="AC57" s="186"/>
      <c r="AD57" s="184"/>
      <c r="AE57" s="185"/>
      <c r="AF57" s="186"/>
      <c r="AG57" s="184"/>
      <c r="AH57" s="185"/>
      <c r="AI57" s="186"/>
      <c r="AJ57" s="184"/>
      <c r="AK57" s="185"/>
      <c r="AL57" s="186"/>
      <c r="AM57" s="184"/>
      <c r="AN57" s="185"/>
      <c r="AO57" s="186"/>
      <c r="AP57" s="184"/>
      <c r="AQ57" s="185"/>
      <c r="AR57" s="186"/>
      <c r="AS57" s="184"/>
      <c r="AT57" s="185"/>
      <c r="AU57" s="186"/>
      <c r="AV57" s="184"/>
      <c r="AW57" s="185"/>
      <c r="AX57" s="186"/>
      <c r="AY57" s="184"/>
      <c r="AZ57" s="185"/>
      <c r="BA57" s="186"/>
      <c r="BB57" s="184"/>
      <c r="BC57" s="185"/>
      <c r="BD57" s="186"/>
      <c r="BE57" s="184"/>
      <c r="BF57" s="185"/>
      <c r="BG57" s="186"/>
      <c r="BH57" s="184"/>
      <c r="BI57" s="185"/>
      <c r="BJ57" s="186"/>
      <c r="BK57" s="184"/>
      <c r="BL57" s="185"/>
      <c r="BM57" s="186"/>
      <c r="BN57" s="184"/>
      <c r="BO57" s="185"/>
      <c r="BP57" s="186"/>
      <c r="BQ57" s="184"/>
      <c r="BR57" s="185"/>
      <c r="BS57" s="186"/>
      <c r="BT57" s="184"/>
      <c r="BU57" s="185"/>
      <c r="BV57" s="186"/>
      <c r="BW57" s="184"/>
      <c r="BX57" s="185"/>
      <c r="BY57" s="186"/>
      <c r="BZ57" s="184"/>
      <c r="CA57" s="185"/>
      <c r="CB57" s="186"/>
      <c r="CC57" s="184"/>
      <c r="CD57" s="185"/>
      <c r="CE57" s="186"/>
      <c r="CF57" s="184"/>
      <c r="CG57" s="185"/>
      <c r="CH57" s="186"/>
      <c r="CI57" s="184"/>
      <c r="CJ57" s="185"/>
      <c r="CK57" s="186"/>
    </row>
    <row r="58" spans="2:89" ht="16.899999999999999" hidden="1" customHeight="1">
      <c r="B58" s="167">
        <v>31</v>
      </c>
      <c r="C58" s="191" t="s">
        <v>700</v>
      </c>
      <c r="D58" s="167"/>
      <c r="E58" s="182"/>
      <c r="F58" s="182"/>
      <c r="G58" s="182"/>
      <c r="H58" s="167" t="s">
        <v>78</v>
      </c>
      <c r="I58" s="167"/>
      <c r="J58" s="167"/>
      <c r="K58" s="167"/>
      <c r="L58" s="167"/>
      <c r="M58" s="190"/>
      <c r="N58" s="190"/>
      <c r="O58" s="183">
        <v>0</v>
      </c>
      <c r="P58" s="167">
        <f t="shared" si="7"/>
        <v>0</v>
      </c>
      <c r="Q58" s="167">
        <f t="shared" si="8"/>
        <v>0</v>
      </c>
      <c r="R58" s="184"/>
      <c r="S58" s="185"/>
      <c r="T58" s="186"/>
      <c r="U58" s="184"/>
      <c r="V58" s="185"/>
      <c r="W58" s="186"/>
      <c r="X58" s="184"/>
      <c r="Y58" s="185"/>
      <c r="Z58" s="186"/>
      <c r="AA58" s="184"/>
      <c r="AB58" s="185"/>
      <c r="AC58" s="186"/>
      <c r="AD58" s="184"/>
      <c r="AE58" s="185"/>
      <c r="AF58" s="186"/>
      <c r="AG58" s="184"/>
      <c r="AH58" s="185"/>
      <c r="AI58" s="186"/>
      <c r="AJ58" s="184"/>
      <c r="AK58" s="185"/>
      <c r="AL58" s="186"/>
      <c r="AM58" s="184"/>
      <c r="AN58" s="185"/>
      <c r="AO58" s="186"/>
      <c r="AP58" s="184"/>
      <c r="AQ58" s="185"/>
      <c r="AR58" s="186"/>
      <c r="AS58" s="184"/>
      <c r="AT58" s="185"/>
      <c r="AU58" s="186"/>
      <c r="AV58" s="184"/>
      <c r="AW58" s="185"/>
      <c r="AX58" s="186"/>
      <c r="AY58" s="184"/>
      <c r="AZ58" s="185"/>
      <c r="BA58" s="186"/>
      <c r="BB58" s="184"/>
      <c r="BC58" s="185"/>
      <c r="BD58" s="186"/>
      <c r="BE58" s="184"/>
      <c r="BF58" s="185"/>
      <c r="BG58" s="186"/>
      <c r="BH58" s="184"/>
      <c r="BI58" s="185"/>
      <c r="BJ58" s="186"/>
      <c r="BK58" s="184"/>
      <c r="BL58" s="185"/>
      <c r="BM58" s="186"/>
      <c r="BN58" s="184"/>
      <c r="BO58" s="185"/>
      <c r="BP58" s="186"/>
      <c r="BQ58" s="184"/>
      <c r="BR58" s="185"/>
      <c r="BS58" s="186"/>
      <c r="BT58" s="184"/>
      <c r="BU58" s="185"/>
      <c r="BV58" s="186"/>
      <c r="BW58" s="184"/>
      <c r="BX58" s="185"/>
      <c r="BY58" s="186"/>
      <c r="BZ58" s="184"/>
      <c r="CA58" s="185"/>
      <c r="CB58" s="186"/>
      <c r="CC58" s="184"/>
      <c r="CD58" s="185"/>
      <c r="CE58" s="186"/>
      <c r="CF58" s="184"/>
      <c r="CG58" s="185"/>
      <c r="CH58" s="186"/>
      <c r="CI58" s="184"/>
      <c r="CJ58" s="185"/>
      <c r="CK58" s="186"/>
    </row>
    <row r="59" spans="2:89" ht="16.899999999999999" hidden="1" customHeight="1">
      <c r="B59" s="167">
        <v>32</v>
      </c>
      <c r="C59" s="187" t="s">
        <v>701</v>
      </c>
      <c r="D59" s="167"/>
      <c r="E59" s="182"/>
      <c r="F59" s="182"/>
      <c r="G59" s="182"/>
      <c r="H59" s="167" t="s">
        <v>78</v>
      </c>
      <c r="I59" s="167"/>
      <c r="J59" s="167"/>
      <c r="K59" s="167"/>
      <c r="L59" s="167"/>
      <c r="M59" s="190"/>
      <c r="N59" s="190"/>
      <c r="O59" s="183">
        <v>0</v>
      </c>
      <c r="P59" s="167">
        <f t="shared" si="7"/>
        <v>0</v>
      </c>
      <c r="Q59" s="167">
        <f t="shared" si="8"/>
        <v>0</v>
      </c>
      <c r="R59" s="184"/>
      <c r="S59" s="185"/>
      <c r="T59" s="186"/>
      <c r="U59" s="184"/>
      <c r="V59" s="185"/>
      <c r="W59" s="186"/>
      <c r="X59" s="184"/>
      <c r="Y59" s="185"/>
      <c r="Z59" s="186"/>
      <c r="AA59" s="184"/>
      <c r="AB59" s="185"/>
      <c r="AC59" s="186"/>
      <c r="AD59" s="184"/>
      <c r="AE59" s="185"/>
      <c r="AF59" s="186"/>
      <c r="AG59" s="184"/>
      <c r="AH59" s="185"/>
      <c r="AI59" s="186"/>
      <c r="AJ59" s="184"/>
      <c r="AK59" s="185"/>
      <c r="AL59" s="186"/>
      <c r="AM59" s="184"/>
      <c r="AN59" s="185"/>
      <c r="AO59" s="186"/>
      <c r="AP59" s="184"/>
      <c r="AQ59" s="185"/>
      <c r="AR59" s="186"/>
      <c r="AS59" s="184"/>
      <c r="AT59" s="185"/>
      <c r="AU59" s="186"/>
      <c r="AV59" s="184"/>
      <c r="AW59" s="185"/>
      <c r="AX59" s="186"/>
      <c r="AY59" s="184"/>
      <c r="AZ59" s="185"/>
      <c r="BA59" s="186"/>
      <c r="BB59" s="184"/>
      <c r="BC59" s="185"/>
      <c r="BD59" s="186"/>
      <c r="BE59" s="184"/>
      <c r="BF59" s="185"/>
      <c r="BG59" s="186"/>
      <c r="BH59" s="184"/>
      <c r="BI59" s="185"/>
      <c r="BJ59" s="186"/>
      <c r="BK59" s="184"/>
      <c r="BL59" s="185"/>
      <c r="BM59" s="186"/>
      <c r="BN59" s="184"/>
      <c r="BO59" s="185"/>
      <c r="BP59" s="186"/>
      <c r="BQ59" s="184"/>
      <c r="BR59" s="185"/>
      <c r="BS59" s="186"/>
      <c r="BT59" s="184"/>
      <c r="BU59" s="185"/>
      <c r="BV59" s="186"/>
      <c r="BW59" s="184"/>
      <c r="BX59" s="185"/>
      <c r="BY59" s="186"/>
      <c r="BZ59" s="184"/>
      <c r="CA59" s="185"/>
      <c r="CB59" s="186"/>
      <c r="CC59" s="184"/>
      <c r="CD59" s="185"/>
      <c r="CE59" s="186"/>
      <c r="CF59" s="184"/>
      <c r="CG59" s="185"/>
      <c r="CH59" s="186"/>
      <c r="CI59" s="184"/>
      <c r="CJ59" s="185"/>
      <c r="CK59" s="186"/>
    </row>
    <row r="60" spans="2:89" ht="16.899999999999999" hidden="1" customHeight="1">
      <c r="B60" s="167">
        <v>33</v>
      </c>
      <c r="C60" s="191" t="s">
        <v>702</v>
      </c>
      <c r="D60" s="167"/>
      <c r="E60" s="182"/>
      <c r="F60" s="182"/>
      <c r="G60" s="182"/>
      <c r="H60" s="167" t="s">
        <v>78</v>
      </c>
      <c r="I60" s="167"/>
      <c r="J60" s="167"/>
      <c r="K60" s="167"/>
      <c r="L60" s="167"/>
      <c r="M60" s="190"/>
      <c r="N60" s="190"/>
      <c r="O60" s="183">
        <v>0</v>
      </c>
      <c r="P60" s="167">
        <f t="shared" si="7"/>
        <v>0</v>
      </c>
      <c r="Q60" s="167">
        <f t="shared" si="8"/>
        <v>0</v>
      </c>
      <c r="R60" s="184"/>
      <c r="S60" s="185"/>
      <c r="T60" s="186"/>
      <c r="U60" s="184"/>
      <c r="V60" s="185"/>
      <c r="W60" s="186"/>
      <c r="X60" s="184"/>
      <c r="Y60" s="185"/>
      <c r="Z60" s="186"/>
      <c r="AA60" s="184"/>
      <c r="AB60" s="185"/>
      <c r="AC60" s="186"/>
      <c r="AD60" s="184"/>
      <c r="AE60" s="185"/>
      <c r="AF60" s="186"/>
      <c r="AG60" s="184"/>
      <c r="AH60" s="185"/>
      <c r="AI60" s="186"/>
      <c r="AJ60" s="184"/>
      <c r="AK60" s="185"/>
      <c r="AL60" s="186"/>
      <c r="AM60" s="184"/>
      <c r="AN60" s="185"/>
      <c r="AO60" s="186"/>
      <c r="AP60" s="184"/>
      <c r="AQ60" s="185"/>
      <c r="AR60" s="186"/>
      <c r="AS60" s="184"/>
      <c r="AT60" s="185"/>
      <c r="AU60" s="186"/>
      <c r="AV60" s="184"/>
      <c r="AW60" s="185"/>
      <c r="AX60" s="186"/>
      <c r="AY60" s="184"/>
      <c r="AZ60" s="185"/>
      <c r="BA60" s="186"/>
      <c r="BB60" s="184"/>
      <c r="BC60" s="185"/>
      <c r="BD60" s="186"/>
      <c r="BE60" s="184"/>
      <c r="BF60" s="185"/>
      <c r="BG60" s="186"/>
      <c r="BH60" s="184"/>
      <c r="BI60" s="185"/>
      <c r="BJ60" s="186"/>
      <c r="BK60" s="184"/>
      <c r="BL60" s="185"/>
      <c r="BM60" s="186"/>
      <c r="BN60" s="184"/>
      <c r="BO60" s="185"/>
      <c r="BP60" s="186"/>
      <c r="BQ60" s="184"/>
      <c r="BR60" s="185"/>
      <c r="BS60" s="186"/>
      <c r="BT60" s="184"/>
      <c r="BU60" s="185"/>
      <c r="BV60" s="186"/>
      <c r="BW60" s="184"/>
      <c r="BX60" s="185"/>
      <c r="BY60" s="186"/>
      <c r="BZ60" s="184"/>
      <c r="CA60" s="185"/>
      <c r="CB60" s="186"/>
      <c r="CC60" s="184"/>
      <c r="CD60" s="185"/>
      <c r="CE60" s="186"/>
      <c r="CF60" s="184"/>
      <c r="CG60" s="185"/>
      <c r="CH60" s="186"/>
      <c r="CI60" s="184"/>
      <c r="CJ60" s="185"/>
      <c r="CK60" s="186"/>
    </row>
    <row r="61" spans="2:89" ht="16.899999999999999" hidden="1" customHeight="1">
      <c r="B61" s="167">
        <v>34</v>
      </c>
      <c r="C61" s="191" t="s">
        <v>703</v>
      </c>
      <c r="D61" s="167"/>
      <c r="E61" s="182"/>
      <c r="F61" s="182"/>
      <c r="G61" s="182"/>
      <c r="H61" s="167" t="s">
        <v>78</v>
      </c>
      <c r="I61" s="167"/>
      <c r="J61" s="167"/>
      <c r="K61" s="167"/>
      <c r="L61" s="167"/>
      <c r="M61" s="190"/>
      <c r="N61" s="190"/>
      <c r="O61" s="183">
        <v>0</v>
      </c>
      <c r="P61" s="167">
        <f t="shared" si="7"/>
        <v>0</v>
      </c>
      <c r="Q61" s="167">
        <f t="shared" si="8"/>
        <v>0</v>
      </c>
      <c r="R61" s="184"/>
      <c r="S61" s="185"/>
      <c r="T61" s="186"/>
      <c r="U61" s="184"/>
      <c r="V61" s="185"/>
      <c r="W61" s="186"/>
      <c r="X61" s="184"/>
      <c r="Y61" s="185"/>
      <c r="Z61" s="186"/>
      <c r="AA61" s="184"/>
      <c r="AB61" s="185"/>
      <c r="AC61" s="186"/>
      <c r="AD61" s="184"/>
      <c r="AE61" s="185"/>
      <c r="AF61" s="186"/>
      <c r="AG61" s="184"/>
      <c r="AH61" s="185"/>
      <c r="AI61" s="186"/>
      <c r="AJ61" s="184"/>
      <c r="AK61" s="185"/>
      <c r="AL61" s="186"/>
      <c r="AM61" s="184"/>
      <c r="AN61" s="185"/>
      <c r="AO61" s="186"/>
      <c r="AP61" s="184"/>
      <c r="AQ61" s="185"/>
      <c r="AR61" s="186"/>
      <c r="AS61" s="184"/>
      <c r="AT61" s="185"/>
      <c r="AU61" s="186"/>
      <c r="AV61" s="184"/>
      <c r="AW61" s="185"/>
      <c r="AX61" s="186"/>
      <c r="AY61" s="184"/>
      <c r="AZ61" s="185"/>
      <c r="BA61" s="186"/>
      <c r="BB61" s="184"/>
      <c r="BC61" s="185"/>
      <c r="BD61" s="186"/>
      <c r="BE61" s="184"/>
      <c r="BF61" s="185"/>
      <c r="BG61" s="186"/>
      <c r="BH61" s="184"/>
      <c r="BI61" s="185"/>
      <c r="BJ61" s="186"/>
      <c r="BK61" s="184"/>
      <c r="BL61" s="185"/>
      <c r="BM61" s="186"/>
      <c r="BN61" s="184"/>
      <c r="BO61" s="185"/>
      <c r="BP61" s="186"/>
      <c r="BQ61" s="184"/>
      <c r="BR61" s="185"/>
      <c r="BS61" s="186"/>
      <c r="BT61" s="184"/>
      <c r="BU61" s="185"/>
      <c r="BV61" s="186"/>
      <c r="BW61" s="184"/>
      <c r="BX61" s="185"/>
      <c r="BY61" s="186"/>
      <c r="BZ61" s="184"/>
      <c r="CA61" s="185"/>
      <c r="CB61" s="186"/>
      <c r="CC61" s="184"/>
      <c r="CD61" s="185"/>
      <c r="CE61" s="186"/>
      <c r="CF61" s="184"/>
      <c r="CG61" s="185"/>
      <c r="CH61" s="186"/>
      <c r="CI61" s="184"/>
      <c r="CJ61" s="185"/>
      <c r="CK61" s="186"/>
    </row>
    <row r="62" spans="2:89" ht="16.899999999999999" hidden="1" customHeight="1">
      <c r="B62" s="167">
        <v>35</v>
      </c>
      <c r="C62" s="187" t="s">
        <v>704</v>
      </c>
      <c r="D62" s="167"/>
      <c r="E62" s="182"/>
      <c r="F62" s="182"/>
      <c r="G62" s="182"/>
      <c r="H62" s="167" t="s">
        <v>78</v>
      </c>
      <c r="I62" s="167"/>
      <c r="J62" s="167"/>
      <c r="K62" s="167"/>
      <c r="L62" s="167"/>
      <c r="M62" s="190"/>
      <c r="N62" s="190"/>
      <c r="O62" s="183">
        <v>0</v>
      </c>
      <c r="P62" s="167">
        <f t="shared" si="7"/>
        <v>0</v>
      </c>
      <c r="Q62" s="167">
        <f t="shared" si="8"/>
        <v>0</v>
      </c>
      <c r="R62" s="184"/>
      <c r="S62" s="185"/>
      <c r="T62" s="186"/>
      <c r="U62" s="184"/>
      <c r="V62" s="185"/>
      <c r="W62" s="186"/>
      <c r="X62" s="184"/>
      <c r="Y62" s="185"/>
      <c r="Z62" s="186"/>
      <c r="AA62" s="184"/>
      <c r="AB62" s="185"/>
      <c r="AC62" s="186"/>
      <c r="AD62" s="184"/>
      <c r="AE62" s="185"/>
      <c r="AF62" s="186"/>
      <c r="AG62" s="184"/>
      <c r="AH62" s="185"/>
      <c r="AI62" s="186"/>
      <c r="AJ62" s="184"/>
      <c r="AK62" s="185"/>
      <c r="AL62" s="186"/>
      <c r="AM62" s="184"/>
      <c r="AN62" s="185"/>
      <c r="AO62" s="186"/>
      <c r="AP62" s="184"/>
      <c r="AQ62" s="185"/>
      <c r="AR62" s="186"/>
      <c r="AS62" s="184"/>
      <c r="AT62" s="185"/>
      <c r="AU62" s="186"/>
      <c r="AV62" s="184"/>
      <c r="AW62" s="185"/>
      <c r="AX62" s="186"/>
      <c r="AY62" s="184"/>
      <c r="AZ62" s="185"/>
      <c r="BA62" s="186"/>
      <c r="BB62" s="184"/>
      <c r="BC62" s="185"/>
      <c r="BD62" s="186"/>
      <c r="BE62" s="184"/>
      <c r="BF62" s="185"/>
      <c r="BG62" s="186"/>
      <c r="BH62" s="184"/>
      <c r="BI62" s="185"/>
      <c r="BJ62" s="186"/>
      <c r="BK62" s="184"/>
      <c r="BL62" s="185"/>
      <c r="BM62" s="186"/>
      <c r="BN62" s="184"/>
      <c r="BO62" s="185"/>
      <c r="BP62" s="186"/>
      <c r="BQ62" s="184"/>
      <c r="BR62" s="185"/>
      <c r="BS62" s="186"/>
      <c r="BT62" s="184"/>
      <c r="BU62" s="185"/>
      <c r="BV62" s="186"/>
      <c r="BW62" s="184"/>
      <c r="BX62" s="185"/>
      <c r="BY62" s="186"/>
      <c r="BZ62" s="184"/>
      <c r="CA62" s="185"/>
      <c r="CB62" s="186"/>
      <c r="CC62" s="184"/>
      <c r="CD62" s="185"/>
      <c r="CE62" s="186"/>
      <c r="CF62" s="184"/>
      <c r="CG62" s="185"/>
      <c r="CH62" s="186"/>
      <c r="CI62" s="184"/>
      <c r="CJ62" s="185"/>
      <c r="CK62" s="186"/>
    </row>
    <row r="63" spans="2:89" ht="16.899999999999999" hidden="1" customHeight="1">
      <c r="B63" s="167">
        <v>36</v>
      </c>
      <c r="C63" s="191" t="s">
        <v>705</v>
      </c>
      <c r="D63" s="167"/>
      <c r="E63" s="182"/>
      <c r="F63" s="182"/>
      <c r="G63" s="182"/>
      <c r="H63" s="167" t="s">
        <v>78</v>
      </c>
      <c r="I63" s="167"/>
      <c r="J63" s="167"/>
      <c r="K63" s="167"/>
      <c r="L63" s="167"/>
      <c r="M63" s="190"/>
      <c r="N63" s="190"/>
      <c r="O63" s="183">
        <v>0</v>
      </c>
      <c r="P63" s="167">
        <f t="shared" si="7"/>
        <v>0</v>
      </c>
      <c r="Q63" s="167">
        <f t="shared" si="8"/>
        <v>0</v>
      </c>
      <c r="R63" s="184"/>
      <c r="S63" s="185"/>
      <c r="T63" s="186"/>
      <c r="U63" s="184"/>
      <c r="V63" s="185"/>
      <c r="W63" s="186"/>
      <c r="X63" s="184"/>
      <c r="Y63" s="185"/>
      <c r="Z63" s="186"/>
      <c r="AA63" s="184"/>
      <c r="AB63" s="185"/>
      <c r="AC63" s="186"/>
      <c r="AD63" s="184"/>
      <c r="AE63" s="185"/>
      <c r="AF63" s="186"/>
      <c r="AG63" s="184"/>
      <c r="AH63" s="185"/>
      <c r="AI63" s="186"/>
      <c r="AJ63" s="184"/>
      <c r="AK63" s="185"/>
      <c r="AL63" s="186"/>
      <c r="AM63" s="184"/>
      <c r="AN63" s="185"/>
      <c r="AO63" s="186"/>
      <c r="AP63" s="184"/>
      <c r="AQ63" s="185"/>
      <c r="AR63" s="186"/>
      <c r="AS63" s="184"/>
      <c r="AT63" s="185"/>
      <c r="AU63" s="186"/>
      <c r="AV63" s="184"/>
      <c r="AW63" s="185"/>
      <c r="AX63" s="186"/>
      <c r="AY63" s="184"/>
      <c r="AZ63" s="185"/>
      <c r="BA63" s="186"/>
      <c r="BB63" s="184"/>
      <c r="BC63" s="185"/>
      <c r="BD63" s="186"/>
      <c r="BE63" s="184"/>
      <c r="BF63" s="185"/>
      <c r="BG63" s="186"/>
      <c r="BH63" s="184"/>
      <c r="BI63" s="185"/>
      <c r="BJ63" s="186"/>
      <c r="BK63" s="184"/>
      <c r="BL63" s="185"/>
      <c r="BM63" s="186"/>
      <c r="BN63" s="184"/>
      <c r="BO63" s="185"/>
      <c r="BP63" s="186"/>
      <c r="BQ63" s="184"/>
      <c r="BR63" s="185"/>
      <c r="BS63" s="186"/>
      <c r="BT63" s="184"/>
      <c r="BU63" s="185"/>
      <c r="BV63" s="186"/>
      <c r="BW63" s="184"/>
      <c r="BX63" s="185"/>
      <c r="BY63" s="186"/>
      <c r="BZ63" s="184"/>
      <c r="CA63" s="185"/>
      <c r="CB63" s="186"/>
      <c r="CC63" s="184"/>
      <c r="CD63" s="185"/>
      <c r="CE63" s="186"/>
      <c r="CF63" s="184"/>
      <c r="CG63" s="185"/>
      <c r="CH63" s="186"/>
      <c r="CI63" s="184"/>
      <c r="CJ63" s="185"/>
      <c r="CK63" s="186"/>
    </row>
    <row r="64" spans="2:89" ht="16.899999999999999" hidden="1" customHeight="1">
      <c r="B64" s="167">
        <v>37</v>
      </c>
      <c r="C64" s="182" t="s">
        <v>706</v>
      </c>
      <c r="D64" s="167"/>
      <c r="E64" s="182"/>
      <c r="F64" s="182"/>
      <c r="G64" s="182"/>
      <c r="H64" s="167" t="s">
        <v>78</v>
      </c>
      <c r="I64" s="167"/>
      <c r="J64" s="167"/>
      <c r="K64" s="167"/>
      <c r="L64" s="167"/>
      <c r="M64" s="190"/>
      <c r="N64" s="190"/>
      <c r="O64" s="183">
        <v>0</v>
      </c>
      <c r="P64" s="167">
        <f t="shared" si="7"/>
        <v>0</v>
      </c>
      <c r="Q64" s="167">
        <f t="shared" si="8"/>
        <v>0</v>
      </c>
      <c r="R64" s="184"/>
      <c r="S64" s="185"/>
      <c r="T64" s="186"/>
      <c r="U64" s="184"/>
      <c r="V64" s="185"/>
      <c r="W64" s="186"/>
      <c r="X64" s="184"/>
      <c r="Y64" s="185"/>
      <c r="Z64" s="186"/>
      <c r="AA64" s="184"/>
      <c r="AB64" s="185"/>
      <c r="AC64" s="186"/>
      <c r="AD64" s="184"/>
      <c r="AE64" s="185"/>
      <c r="AF64" s="186"/>
      <c r="AG64" s="184"/>
      <c r="AH64" s="185"/>
      <c r="AI64" s="186"/>
      <c r="AJ64" s="184"/>
      <c r="AK64" s="185"/>
      <c r="AL64" s="186"/>
      <c r="AM64" s="184"/>
      <c r="AN64" s="185"/>
      <c r="AO64" s="186"/>
      <c r="AP64" s="184"/>
      <c r="AQ64" s="185"/>
      <c r="AR64" s="186"/>
      <c r="AS64" s="184"/>
      <c r="AT64" s="185"/>
      <c r="AU64" s="186"/>
      <c r="AV64" s="184"/>
      <c r="AW64" s="185"/>
      <c r="AX64" s="186"/>
      <c r="AY64" s="184"/>
      <c r="AZ64" s="185"/>
      <c r="BA64" s="186"/>
      <c r="BB64" s="184"/>
      <c r="BC64" s="185"/>
      <c r="BD64" s="186"/>
      <c r="BE64" s="184"/>
      <c r="BF64" s="185"/>
      <c r="BG64" s="186"/>
      <c r="BH64" s="184"/>
      <c r="BI64" s="185"/>
      <c r="BJ64" s="186"/>
      <c r="BK64" s="184"/>
      <c r="BL64" s="185"/>
      <c r="BM64" s="186"/>
      <c r="BN64" s="184"/>
      <c r="BO64" s="185"/>
      <c r="BP64" s="186"/>
      <c r="BQ64" s="184"/>
      <c r="BR64" s="185"/>
      <c r="BS64" s="186"/>
      <c r="BT64" s="184"/>
      <c r="BU64" s="185"/>
      <c r="BV64" s="186"/>
      <c r="BW64" s="184"/>
      <c r="BX64" s="185"/>
      <c r="BY64" s="186"/>
      <c r="BZ64" s="184"/>
      <c r="CA64" s="185"/>
      <c r="CB64" s="186"/>
      <c r="CC64" s="184"/>
      <c r="CD64" s="185"/>
      <c r="CE64" s="186"/>
      <c r="CF64" s="184"/>
      <c r="CG64" s="185"/>
      <c r="CH64" s="186"/>
      <c r="CI64" s="184"/>
      <c r="CJ64" s="185"/>
      <c r="CK64" s="186"/>
    </row>
    <row r="65" spans="2:89" ht="16.899999999999999" hidden="1" customHeight="1">
      <c r="B65" s="167">
        <v>38</v>
      </c>
      <c r="C65" s="191" t="s">
        <v>707</v>
      </c>
      <c r="D65" s="167"/>
      <c r="E65" s="182"/>
      <c r="F65" s="182"/>
      <c r="G65" s="182"/>
      <c r="H65" s="167" t="s">
        <v>78</v>
      </c>
      <c r="I65" s="167"/>
      <c r="J65" s="167"/>
      <c r="K65" s="167"/>
      <c r="L65" s="167"/>
      <c r="M65" s="190"/>
      <c r="N65" s="190"/>
      <c r="O65" s="183">
        <v>0</v>
      </c>
      <c r="P65" s="167">
        <f t="shared" si="7"/>
        <v>0</v>
      </c>
      <c r="Q65" s="167">
        <f t="shared" si="8"/>
        <v>0</v>
      </c>
      <c r="R65" s="184"/>
      <c r="S65" s="185"/>
      <c r="T65" s="186"/>
      <c r="U65" s="184"/>
      <c r="V65" s="185"/>
      <c r="W65" s="186"/>
      <c r="X65" s="184"/>
      <c r="Y65" s="185"/>
      <c r="Z65" s="186"/>
      <c r="AA65" s="184"/>
      <c r="AB65" s="185"/>
      <c r="AC65" s="186"/>
      <c r="AD65" s="184"/>
      <c r="AE65" s="185"/>
      <c r="AF65" s="186"/>
      <c r="AG65" s="184"/>
      <c r="AH65" s="185"/>
      <c r="AI65" s="186"/>
      <c r="AJ65" s="184"/>
      <c r="AK65" s="185"/>
      <c r="AL65" s="186"/>
      <c r="AM65" s="184"/>
      <c r="AN65" s="185"/>
      <c r="AO65" s="186"/>
      <c r="AP65" s="184"/>
      <c r="AQ65" s="185"/>
      <c r="AR65" s="186"/>
      <c r="AS65" s="184"/>
      <c r="AT65" s="185"/>
      <c r="AU65" s="186"/>
      <c r="AV65" s="184"/>
      <c r="AW65" s="185"/>
      <c r="AX65" s="186"/>
      <c r="AY65" s="184"/>
      <c r="AZ65" s="185"/>
      <c r="BA65" s="186"/>
      <c r="BB65" s="184"/>
      <c r="BC65" s="185"/>
      <c r="BD65" s="186"/>
      <c r="BE65" s="184"/>
      <c r="BF65" s="185"/>
      <c r="BG65" s="186"/>
      <c r="BH65" s="184"/>
      <c r="BI65" s="185"/>
      <c r="BJ65" s="186"/>
      <c r="BK65" s="184"/>
      <c r="BL65" s="185"/>
      <c r="BM65" s="186"/>
      <c r="BN65" s="184"/>
      <c r="BO65" s="185"/>
      <c r="BP65" s="186"/>
      <c r="BQ65" s="184"/>
      <c r="BR65" s="185"/>
      <c r="BS65" s="186"/>
      <c r="BT65" s="184"/>
      <c r="BU65" s="185"/>
      <c r="BV65" s="186"/>
      <c r="BW65" s="184"/>
      <c r="BX65" s="185"/>
      <c r="BY65" s="186"/>
      <c r="BZ65" s="184"/>
      <c r="CA65" s="185"/>
      <c r="CB65" s="186"/>
      <c r="CC65" s="184"/>
      <c r="CD65" s="185"/>
      <c r="CE65" s="186"/>
      <c r="CF65" s="184"/>
      <c r="CG65" s="185"/>
      <c r="CH65" s="186"/>
      <c r="CI65" s="184"/>
      <c r="CJ65" s="185"/>
      <c r="CK65" s="186"/>
    </row>
    <row r="66" spans="2:89" ht="16.899999999999999" hidden="1" customHeight="1">
      <c r="B66" s="167">
        <v>39</v>
      </c>
      <c r="C66" s="192" t="s">
        <v>708</v>
      </c>
      <c r="D66" s="167"/>
      <c r="E66" s="182"/>
      <c r="F66" s="182"/>
      <c r="G66" s="182"/>
      <c r="H66" s="167" t="s">
        <v>78</v>
      </c>
      <c r="I66" s="167"/>
      <c r="J66" s="167"/>
      <c r="K66" s="167"/>
      <c r="L66" s="167"/>
      <c r="M66" s="190"/>
      <c r="N66" s="190"/>
      <c r="O66" s="183">
        <v>0</v>
      </c>
      <c r="P66" s="167">
        <f t="shared" si="7"/>
        <v>0</v>
      </c>
      <c r="Q66" s="167">
        <f t="shared" si="8"/>
        <v>0</v>
      </c>
      <c r="R66" s="184"/>
      <c r="S66" s="185"/>
      <c r="T66" s="186"/>
      <c r="U66" s="184"/>
      <c r="V66" s="185"/>
      <c r="W66" s="186"/>
      <c r="X66" s="184"/>
      <c r="Y66" s="185"/>
      <c r="Z66" s="186"/>
      <c r="AA66" s="184"/>
      <c r="AB66" s="185"/>
      <c r="AC66" s="186"/>
      <c r="AD66" s="184"/>
      <c r="AE66" s="185"/>
      <c r="AF66" s="186"/>
      <c r="AG66" s="184"/>
      <c r="AH66" s="185"/>
      <c r="AI66" s="186"/>
      <c r="AJ66" s="184"/>
      <c r="AK66" s="185"/>
      <c r="AL66" s="186"/>
      <c r="AM66" s="184"/>
      <c r="AN66" s="185"/>
      <c r="AO66" s="186"/>
      <c r="AP66" s="184"/>
      <c r="AQ66" s="185"/>
      <c r="AR66" s="186"/>
      <c r="AS66" s="184"/>
      <c r="AT66" s="185"/>
      <c r="AU66" s="186"/>
      <c r="AV66" s="184"/>
      <c r="AW66" s="185"/>
      <c r="AX66" s="186"/>
      <c r="AY66" s="184"/>
      <c r="AZ66" s="185"/>
      <c r="BA66" s="186"/>
      <c r="BB66" s="184"/>
      <c r="BC66" s="185"/>
      <c r="BD66" s="186"/>
      <c r="BE66" s="184"/>
      <c r="BF66" s="185"/>
      <c r="BG66" s="186"/>
      <c r="BH66" s="184"/>
      <c r="BI66" s="185"/>
      <c r="BJ66" s="186"/>
      <c r="BK66" s="184"/>
      <c r="BL66" s="185"/>
      <c r="BM66" s="186"/>
      <c r="BN66" s="184"/>
      <c r="BO66" s="185"/>
      <c r="BP66" s="186"/>
      <c r="BQ66" s="184"/>
      <c r="BR66" s="185"/>
      <c r="BS66" s="186"/>
      <c r="BT66" s="184"/>
      <c r="BU66" s="185"/>
      <c r="BV66" s="186"/>
      <c r="BW66" s="184"/>
      <c r="BX66" s="185"/>
      <c r="BY66" s="186"/>
      <c r="BZ66" s="184"/>
      <c r="CA66" s="185"/>
      <c r="CB66" s="186"/>
      <c r="CC66" s="184"/>
      <c r="CD66" s="185"/>
      <c r="CE66" s="186"/>
      <c r="CF66" s="184"/>
      <c r="CG66" s="185"/>
      <c r="CH66" s="186"/>
      <c r="CI66" s="184"/>
      <c r="CJ66" s="185"/>
      <c r="CK66" s="186"/>
    </row>
    <row r="67" spans="2:89" ht="16.899999999999999" hidden="1" customHeight="1">
      <c r="B67" s="167">
        <v>40</v>
      </c>
      <c r="C67" s="191" t="s">
        <v>709</v>
      </c>
      <c r="D67" s="167"/>
      <c r="E67" s="182"/>
      <c r="F67" s="182"/>
      <c r="G67" s="182"/>
      <c r="H67" s="167" t="s">
        <v>78</v>
      </c>
      <c r="I67" s="167"/>
      <c r="J67" s="167"/>
      <c r="K67" s="167"/>
      <c r="L67" s="167"/>
      <c r="M67" s="190"/>
      <c r="N67" s="190"/>
      <c r="O67" s="183">
        <v>0</v>
      </c>
      <c r="P67" s="167">
        <f t="shared" si="7"/>
        <v>0</v>
      </c>
      <c r="Q67" s="167">
        <f t="shared" si="8"/>
        <v>0</v>
      </c>
      <c r="R67" s="184"/>
      <c r="S67" s="185"/>
      <c r="T67" s="186"/>
      <c r="U67" s="184"/>
      <c r="V67" s="185"/>
      <c r="W67" s="186"/>
      <c r="X67" s="184"/>
      <c r="Y67" s="185"/>
      <c r="Z67" s="186"/>
      <c r="AA67" s="184"/>
      <c r="AB67" s="185"/>
      <c r="AC67" s="186"/>
      <c r="AD67" s="184"/>
      <c r="AE67" s="185"/>
      <c r="AF67" s="186"/>
      <c r="AG67" s="184"/>
      <c r="AH67" s="185"/>
      <c r="AI67" s="186"/>
      <c r="AJ67" s="184"/>
      <c r="AK67" s="185"/>
      <c r="AL67" s="186"/>
      <c r="AM67" s="184"/>
      <c r="AN67" s="185"/>
      <c r="AO67" s="186"/>
      <c r="AP67" s="184"/>
      <c r="AQ67" s="185"/>
      <c r="AR67" s="186"/>
      <c r="AS67" s="184"/>
      <c r="AT67" s="185"/>
      <c r="AU67" s="186"/>
      <c r="AV67" s="184"/>
      <c r="AW67" s="185"/>
      <c r="AX67" s="186"/>
      <c r="AY67" s="184"/>
      <c r="AZ67" s="185"/>
      <c r="BA67" s="186"/>
      <c r="BB67" s="184"/>
      <c r="BC67" s="185"/>
      <c r="BD67" s="186"/>
      <c r="BE67" s="184"/>
      <c r="BF67" s="185"/>
      <c r="BG67" s="186"/>
      <c r="BH67" s="184"/>
      <c r="BI67" s="185"/>
      <c r="BJ67" s="186"/>
      <c r="BK67" s="184"/>
      <c r="BL67" s="185"/>
      <c r="BM67" s="186"/>
      <c r="BN67" s="184"/>
      <c r="BO67" s="185"/>
      <c r="BP67" s="186"/>
      <c r="BQ67" s="184"/>
      <c r="BR67" s="185"/>
      <c r="BS67" s="186"/>
      <c r="BT67" s="184"/>
      <c r="BU67" s="185"/>
      <c r="BV67" s="186"/>
      <c r="BW67" s="184"/>
      <c r="BX67" s="185"/>
      <c r="BY67" s="186"/>
      <c r="BZ67" s="184"/>
      <c r="CA67" s="185"/>
      <c r="CB67" s="186"/>
      <c r="CC67" s="184"/>
      <c r="CD67" s="185"/>
      <c r="CE67" s="186"/>
      <c r="CF67" s="184"/>
      <c r="CG67" s="185"/>
      <c r="CH67" s="186"/>
      <c r="CI67" s="184"/>
      <c r="CJ67" s="185"/>
      <c r="CK67" s="186"/>
    </row>
    <row r="68" spans="2:89" ht="16.899999999999999" hidden="1" customHeight="1">
      <c r="B68" s="167">
        <v>41</v>
      </c>
      <c r="C68" s="191" t="s">
        <v>710</v>
      </c>
      <c r="D68" s="167"/>
      <c r="E68" s="182"/>
      <c r="F68" s="182"/>
      <c r="G68" s="182"/>
      <c r="H68" s="167" t="s">
        <v>78</v>
      </c>
      <c r="I68" s="167"/>
      <c r="J68" s="167"/>
      <c r="K68" s="167"/>
      <c r="L68" s="167"/>
      <c r="M68" s="190"/>
      <c r="N68" s="190"/>
      <c r="O68" s="183">
        <v>0</v>
      </c>
      <c r="P68" s="167">
        <f t="shared" si="7"/>
        <v>0</v>
      </c>
      <c r="Q68" s="167">
        <f t="shared" si="8"/>
        <v>0</v>
      </c>
      <c r="R68" s="184"/>
      <c r="S68" s="185"/>
      <c r="T68" s="186"/>
      <c r="U68" s="184"/>
      <c r="V68" s="185"/>
      <c r="W68" s="186"/>
      <c r="X68" s="184"/>
      <c r="Y68" s="185"/>
      <c r="Z68" s="186"/>
      <c r="AA68" s="184"/>
      <c r="AB68" s="185"/>
      <c r="AC68" s="186"/>
      <c r="AD68" s="184"/>
      <c r="AE68" s="185"/>
      <c r="AF68" s="186"/>
      <c r="AG68" s="184"/>
      <c r="AH68" s="185"/>
      <c r="AI68" s="186"/>
      <c r="AJ68" s="184"/>
      <c r="AK68" s="185"/>
      <c r="AL68" s="186"/>
      <c r="AM68" s="184"/>
      <c r="AN68" s="185"/>
      <c r="AO68" s="186"/>
      <c r="AP68" s="184"/>
      <c r="AQ68" s="185"/>
      <c r="AR68" s="186"/>
      <c r="AS68" s="184"/>
      <c r="AT68" s="185"/>
      <c r="AU68" s="186"/>
      <c r="AV68" s="184"/>
      <c r="AW68" s="185"/>
      <c r="AX68" s="186"/>
      <c r="AY68" s="184"/>
      <c r="AZ68" s="185"/>
      <c r="BA68" s="186"/>
      <c r="BB68" s="184"/>
      <c r="BC68" s="185"/>
      <c r="BD68" s="186"/>
      <c r="BE68" s="184"/>
      <c r="BF68" s="185"/>
      <c r="BG68" s="186"/>
      <c r="BH68" s="184"/>
      <c r="BI68" s="185"/>
      <c r="BJ68" s="186"/>
      <c r="BK68" s="184"/>
      <c r="BL68" s="185"/>
      <c r="BM68" s="186"/>
      <c r="BN68" s="184"/>
      <c r="BO68" s="185"/>
      <c r="BP68" s="186"/>
      <c r="BQ68" s="184"/>
      <c r="BR68" s="185"/>
      <c r="BS68" s="186"/>
      <c r="BT68" s="184"/>
      <c r="BU68" s="185"/>
      <c r="BV68" s="186"/>
      <c r="BW68" s="184"/>
      <c r="BX68" s="185"/>
      <c r="BY68" s="186"/>
      <c r="BZ68" s="184"/>
      <c r="CA68" s="185"/>
      <c r="CB68" s="186"/>
      <c r="CC68" s="184"/>
      <c r="CD68" s="185"/>
      <c r="CE68" s="186"/>
      <c r="CF68" s="184"/>
      <c r="CG68" s="185"/>
      <c r="CH68" s="186"/>
      <c r="CI68" s="184"/>
      <c r="CJ68" s="185"/>
      <c r="CK68" s="186"/>
    </row>
    <row r="69" spans="2:89" ht="16.899999999999999" hidden="1" customHeight="1">
      <c r="B69" s="167">
        <v>42</v>
      </c>
      <c r="C69" s="187" t="s">
        <v>711</v>
      </c>
      <c r="D69" s="167"/>
      <c r="E69" s="182" t="s">
        <v>712</v>
      </c>
      <c r="F69" s="182"/>
      <c r="G69" s="182"/>
      <c r="H69" s="167" t="s">
        <v>78</v>
      </c>
      <c r="I69" s="167"/>
      <c r="J69" s="167"/>
      <c r="K69" s="167"/>
      <c r="L69" s="167"/>
      <c r="M69" s="190"/>
      <c r="N69" s="190"/>
      <c r="O69" s="183">
        <v>0</v>
      </c>
      <c r="P69" s="167">
        <f t="shared" si="7"/>
        <v>0</v>
      </c>
      <c r="Q69" s="167">
        <f t="shared" si="8"/>
        <v>0</v>
      </c>
      <c r="R69" s="184"/>
      <c r="S69" s="185"/>
      <c r="T69" s="186"/>
      <c r="U69" s="184"/>
      <c r="V69" s="185"/>
      <c r="W69" s="186"/>
      <c r="X69" s="184"/>
      <c r="Y69" s="185"/>
      <c r="Z69" s="186"/>
      <c r="AA69" s="184"/>
      <c r="AB69" s="185"/>
      <c r="AC69" s="186"/>
      <c r="AD69" s="184"/>
      <c r="AE69" s="185"/>
      <c r="AF69" s="186"/>
      <c r="AG69" s="184"/>
      <c r="AH69" s="185"/>
      <c r="AI69" s="186"/>
      <c r="AJ69" s="184"/>
      <c r="AK69" s="185"/>
      <c r="AL69" s="186"/>
      <c r="AM69" s="184"/>
      <c r="AN69" s="185"/>
      <c r="AO69" s="186"/>
      <c r="AP69" s="184"/>
      <c r="AQ69" s="185"/>
      <c r="AR69" s="186"/>
      <c r="AS69" s="184"/>
      <c r="AT69" s="185"/>
      <c r="AU69" s="186"/>
      <c r="AV69" s="184"/>
      <c r="AW69" s="185"/>
      <c r="AX69" s="186"/>
      <c r="AY69" s="184"/>
      <c r="AZ69" s="185"/>
      <c r="BA69" s="186"/>
      <c r="BB69" s="184"/>
      <c r="BC69" s="185"/>
      <c r="BD69" s="186"/>
      <c r="BE69" s="184"/>
      <c r="BF69" s="185"/>
      <c r="BG69" s="186"/>
      <c r="BH69" s="184"/>
      <c r="BI69" s="185"/>
      <c r="BJ69" s="186"/>
      <c r="BK69" s="184"/>
      <c r="BL69" s="185"/>
      <c r="BM69" s="186"/>
      <c r="BN69" s="184"/>
      <c r="BO69" s="185"/>
      <c r="BP69" s="186"/>
      <c r="BQ69" s="184"/>
      <c r="BR69" s="185"/>
      <c r="BS69" s="186"/>
      <c r="BT69" s="184"/>
      <c r="BU69" s="185"/>
      <c r="BV69" s="186"/>
      <c r="BW69" s="184"/>
      <c r="BX69" s="185"/>
      <c r="BY69" s="186"/>
      <c r="BZ69" s="184"/>
      <c r="CA69" s="185"/>
      <c r="CB69" s="186"/>
      <c r="CC69" s="184"/>
      <c r="CD69" s="185"/>
      <c r="CE69" s="186"/>
      <c r="CF69" s="184"/>
      <c r="CG69" s="185"/>
      <c r="CH69" s="186"/>
      <c r="CI69" s="184"/>
      <c r="CJ69" s="185"/>
      <c r="CK69" s="186"/>
    </row>
    <row r="70" spans="2:89" ht="16.899999999999999" hidden="1" customHeight="1">
      <c r="B70" s="167">
        <v>43</v>
      </c>
      <c r="C70" s="187" t="s">
        <v>713</v>
      </c>
      <c r="D70" s="167"/>
      <c r="E70" s="182"/>
      <c r="F70" s="182"/>
      <c r="G70" s="182"/>
      <c r="H70" s="167" t="s">
        <v>78</v>
      </c>
      <c r="I70" s="167"/>
      <c r="J70" s="167"/>
      <c r="K70" s="167"/>
      <c r="L70" s="167"/>
      <c r="M70" s="190"/>
      <c r="N70" s="190"/>
      <c r="O70" s="183">
        <v>0</v>
      </c>
      <c r="P70" s="167">
        <f t="shared" si="7"/>
        <v>0</v>
      </c>
      <c r="Q70" s="167">
        <f t="shared" si="8"/>
        <v>0</v>
      </c>
      <c r="R70" s="184"/>
      <c r="S70" s="185"/>
      <c r="T70" s="186"/>
      <c r="U70" s="184"/>
      <c r="V70" s="185"/>
      <c r="W70" s="186"/>
      <c r="X70" s="184"/>
      <c r="Y70" s="185"/>
      <c r="Z70" s="186"/>
      <c r="AA70" s="184"/>
      <c r="AB70" s="185"/>
      <c r="AC70" s="186"/>
      <c r="AD70" s="184"/>
      <c r="AE70" s="185"/>
      <c r="AF70" s="186"/>
      <c r="AG70" s="184"/>
      <c r="AH70" s="185"/>
      <c r="AI70" s="186"/>
      <c r="AJ70" s="184"/>
      <c r="AK70" s="185"/>
      <c r="AL70" s="186"/>
      <c r="AM70" s="184"/>
      <c r="AN70" s="185"/>
      <c r="AO70" s="186"/>
      <c r="AP70" s="184"/>
      <c r="AQ70" s="185"/>
      <c r="AR70" s="186"/>
      <c r="AS70" s="184"/>
      <c r="AT70" s="185"/>
      <c r="AU70" s="186"/>
      <c r="AV70" s="184"/>
      <c r="AW70" s="185"/>
      <c r="AX70" s="186"/>
      <c r="AY70" s="184"/>
      <c r="AZ70" s="185"/>
      <c r="BA70" s="186"/>
      <c r="BB70" s="184"/>
      <c r="BC70" s="185"/>
      <c r="BD70" s="186"/>
      <c r="BE70" s="184"/>
      <c r="BF70" s="185"/>
      <c r="BG70" s="186"/>
      <c r="BH70" s="184"/>
      <c r="BI70" s="185"/>
      <c r="BJ70" s="186"/>
      <c r="BK70" s="184"/>
      <c r="BL70" s="185"/>
      <c r="BM70" s="186"/>
      <c r="BN70" s="184"/>
      <c r="BO70" s="185"/>
      <c r="BP70" s="186"/>
      <c r="BQ70" s="184"/>
      <c r="BR70" s="185"/>
      <c r="BS70" s="186"/>
      <c r="BT70" s="184"/>
      <c r="BU70" s="185"/>
      <c r="BV70" s="186"/>
      <c r="BW70" s="184"/>
      <c r="BX70" s="185"/>
      <c r="BY70" s="186"/>
      <c r="BZ70" s="184"/>
      <c r="CA70" s="185"/>
      <c r="CB70" s="186"/>
      <c r="CC70" s="184"/>
      <c r="CD70" s="185"/>
      <c r="CE70" s="186"/>
      <c r="CF70" s="184"/>
      <c r="CG70" s="185"/>
      <c r="CH70" s="186"/>
      <c r="CI70" s="184"/>
      <c r="CJ70" s="185"/>
      <c r="CK70" s="186"/>
    </row>
    <row r="71" spans="2:89" ht="16.899999999999999" hidden="1" customHeight="1">
      <c r="B71" s="167">
        <v>44</v>
      </c>
      <c r="C71" s="187" t="s">
        <v>714</v>
      </c>
      <c r="D71" s="167"/>
      <c r="E71" s="182"/>
      <c r="F71" s="182"/>
      <c r="G71" s="182"/>
      <c r="H71" s="167" t="s">
        <v>78</v>
      </c>
      <c r="I71" s="167"/>
      <c r="J71" s="167"/>
      <c r="K71" s="167"/>
      <c r="L71" s="167"/>
      <c r="M71" s="190"/>
      <c r="N71" s="190"/>
      <c r="O71" s="183">
        <v>0</v>
      </c>
      <c r="P71" s="167">
        <f t="shared" si="7"/>
        <v>0</v>
      </c>
      <c r="Q71" s="167">
        <f t="shared" si="8"/>
        <v>0</v>
      </c>
      <c r="R71" s="184"/>
      <c r="S71" s="185"/>
      <c r="T71" s="186"/>
      <c r="U71" s="184"/>
      <c r="V71" s="185"/>
      <c r="W71" s="186"/>
      <c r="X71" s="184"/>
      <c r="Y71" s="185"/>
      <c r="Z71" s="186"/>
      <c r="AA71" s="184"/>
      <c r="AB71" s="185"/>
      <c r="AC71" s="186"/>
      <c r="AD71" s="184"/>
      <c r="AE71" s="185"/>
      <c r="AF71" s="186"/>
      <c r="AG71" s="184"/>
      <c r="AH71" s="185"/>
      <c r="AI71" s="186"/>
      <c r="AJ71" s="184"/>
      <c r="AK71" s="185"/>
      <c r="AL71" s="186"/>
      <c r="AM71" s="184"/>
      <c r="AN71" s="185"/>
      <c r="AO71" s="186"/>
      <c r="AP71" s="184"/>
      <c r="AQ71" s="185"/>
      <c r="AR71" s="186"/>
      <c r="AS71" s="184"/>
      <c r="AT71" s="185"/>
      <c r="AU71" s="186"/>
      <c r="AV71" s="184"/>
      <c r="AW71" s="185"/>
      <c r="AX71" s="186"/>
      <c r="AY71" s="184"/>
      <c r="AZ71" s="185"/>
      <c r="BA71" s="186"/>
      <c r="BB71" s="184"/>
      <c r="BC71" s="185"/>
      <c r="BD71" s="186"/>
      <c r="BE71" s="184"/>
      <c r="BF71" s="185"/>
      <c r="BG71" s="186"/>
      <c r="BH71" s="184"/>
      <c r="BI71" s="185"/>
      <c r="BJ71" s="186"/>
      <c r="BK71" s="184"/>
      <c r="BL71" s="185"/>
      <c r="BM71" s="186"/>
      <c r="BN71" s="184"/>
      <c r="BO71" s="185"/>
      <c r="BP71" s="186"/>
      <c r="BQ71" s="184"/>
      <c r="BR71" s="185"/>
      <c r="BS71" s="186"/>
      <c r="BT71" s="184"/>
      <c r="BU71" s="185"/>
      <c r="BV71" s="186"/>
      <c r="BW71" s="184"/>
      <c r="BX71" s="185"/>
      <c r="BY71" s="186"/>
      <c r="BZ71" s="184"/>
      <c r="CA71" s="185"/>
      <c r="CB71" s="186"/>
      <c r="CC71" s="184"/>
      <c r="CD71" s="185"/>
      <c r="CE71" s="186"/>
      <c r="CF71" s="184"/>
      <c r="CG71" s="185"/>
      <c r="CH71" s="186"/>
      <c r="CI71" s="184"/>
      <c r="CJ71" s="185"/>
      <c r="CK71" s="186"/>
    </row>
    <row r="72" spans="2:89" ht="16.899999999999999" hidden="1" customHeight="1">
      <c r="B72" s="167">
        <v>45</v>
      </c>
      <c r="C72" s="187" t="s">
        <v>715</v>
      </c>
      <c r="D72" s="167"/>
      <c r="E72" s="182"/>
      <c r="F72" s="182"/>
      <c r="G72" s="182"/>
      <c r="H72" s="167" t="s">
        <v>78</v>
      </c>
      <c r="I72" s="167"/>
      <c r="J72" s="167"/>
      <c r="K72" s="167"/>
      <c r="L72" s="167"/>
      <c r="M72" s="190"/>
      <c r="N72" s="190"/>
      <c r="O72" s="183">
        <v>0</v>
      </c>
      <c r="P72" s="167">
        <f t="shared" si="7"/>
        <v>0</v>
      </c>
      <c r="Q72" s="167">
        <f t="shared" si="8"/>
        <v>0</v>
      </c>
      <c r="R72" s="184"/>
      <c r="S72" s="185"/>
      <c r="T72" s="186"/>
      <c r="U72" s="184"/>
      <c r="V72" s="185"/>
      <c r="W72" s="186"/>
      <c r="X72" s="184"/>
      <c r="Y72" s="185"/>
      <c r="Z72" s="186"/>
      <c r="AA72" s="184"/>
      <c r="AB72" s="185"/>
      <c r="AC72" s="186"/>
      <c r="AD72" s="184"/>
      <c r="AE72" s="185"/>
      <c r="AF72" s="186"/>
      <c r="AG72" s="184"/>
      <c r="AH72" s="185"/>
      <c r="AI72" s="186"/>
      <c r="AJ72" s="184"/>
      <c r="AK72" s="185"/>
      <c r="AL72" s="186"/>
      <c r="AM72" s="184"/>
      <c r="AN72" s="185"/>
      <c r="AO72" s="186"/>
      <c r="AP72" s="184"/>
      <c r="AQ72" s="185"/>
      <c r="AR72" s="186"/>
      <c r="AS72" s="184"/>
      <c r="AT72" s="185"/>
      <c r="AU72" s="186"/>
      <c r="AV72" s="184"/>
      <c r="AW72" s="185"/>
      <c r="AX72" s="186"/>
      <c r="AY72" s="184"/>
      <c r="AZ72" s="185"/>
      <c r="BA72" s="186"/>
      <c r="BB72" s="184"/>
      <c r="BC72" s="185"/>
      <c r="BD72" s="186"/>
      <c r="BE72" s="184"/>
      <c r="BF72" s="185"/>
      <c r="BG72" s="186"/>
      <c r="BH72" s="184"/>
      <c r="BI72" s="185"/>
      <c r="BJ72" s="186"/>
      <c r="BK72" s="184"/>
      <c r="BL72" s="185"/>
      <c r="BM72" s="186"/>
      <c r="BN72" s="184"/>
      <c r="BO72" s="185"/>
      <c r="BP72" s="186"/>
      <c r="BQ72" s="184"/>
      <c r="BR72" s="185"/>
      <c r="BS72" s="186"/>
      <c r="BT72" s="184"/>
      <c r="BU72" s="185"/>
      <c r="BV72" s="186"/>
      <c r="BW72" s="184"/>
      <c r="BX72" s="185"/>
      <c r="BY72" s="186"/>
      <c r="BZ72" s="184"/>
      <c r="CA72" s="185"/>
      <c r="CB72" s="186"/>
      <c r="CC72" s="184"/>
      <c r="CD72" s="185"/>
      <c r="CE72" s="186"/>
      <c r="CF72" s="184"/>
      <c r="CG72" s="185"/>
      <c r="CH72" s="186"/>
      <c r="CI72" s="184"/>
      <c r="CJ72" s="185"/>
      <c r="CK72" s="186"/>
    </row>
    <row r="73" spans="2:89" ht="16.899999999999999" hidden="1" customHeight="1">
      <c r="B73" s="167">
        <v>46</v>
      </c>
      <c r="C73" s="191" t="s">
        <v>716</v>
      </c>
      <c r="D73" s="167"/>
      <c r="E73" s="182"/>
      <c r="F73" s="182"/>
      <c r="G73" s="182"/>
      <c r="H73" s="167" t="s">
        <v>78</v>
      </c>
      <c r="I73" s="167"/>
      <c r="J73" s="167"/>
      <c r="K73" s="167"/>
      <c r="L73" s="167"/>
      <c r="M73" s="190"/>
      <c r="N73" s="190"/>
      <c r="O73" s="183">
        <v>0</v>
      </c>
      <c r="P73" s="167">
        <f t="shared" si="7"/>
        <v>0</v>
      </c>
      <c r="Q73" s="167">
        <f t="shared" si="8"/>
        <v>0</v>
      </c>
      <c r="R73" s="184"/>
      <c r="S73" s="185"/>
      <c r="T73" s="186"/>
      <c r="U73" s="184"/>
      <c r="V73" s="185"/>
      <c r="W73" s="186"/>
      <c r="X73" s="184"/>
      <c r="Y73" s="185"/>
      <c r="Z73" s="186"/>
      <c r="AA73" s="184"/>
      <c r="AB73" s="185"/>
      <c r="AC73" s="186"/>
      <c r="AD73" s="184"/>
      <c r="AE73" s="185"/>
      <c r="AF73" s="186"/>
      <c r="AG73" s="184"/>
      <c r="AH73" s="185"/>
      <c r="AI73" s="186"/>
      <c r="AJ73" s="184"/>
      <c r="AK73" s="185"/>
      <c r="AL73" s="186"/>
      <c r="AM73" s="184"/>
      <c r="AN73" s="185"/>
      <c r="AO73" s="186"/>
      <c r="AP73" s="184"/>
      <c r="AQ73" s="185"/>
      <c r="AR73" s="186"/>
      <c r="AS73" s="184"/>
      <c r="AT73" s="185"/>
      <c r="AU73" s="186"/>
      <c r="AV73" s="184"/>
      <c r="AW73" s="185"/>
      <c r="AX73" s="186"/>
      <c r="AY73" s="184"/>
      <c r="AZ73" s="185"/>
      <c r="BA73" s="186"/>
      <c r="BB73" s="184"/>
      <c r="BC73" s="185"/>
      <c r="BD73" s="186"/>
      <c r="BE73" s="184"/>
      <c r="BF73" s="185"/>
      <c r="BG73" s="186"/>
      <c r="BH73" s="184"/>
      <c r="BI73" s="185"/>
      <c r="BJ73" s="186"/>
      <c r="BK73" s="184"/>
      <c r="BL73" s="185"/>
      <c r="BM73" s="186"/>
      <c r="BN73" s="184"/>
      <c r="BO73" s="185"/>
      <c r="BP73" s="186"/>
      <c r="BQ73" s="184"/>
      <c r="BR73" s="185"/>
      <c r="BS73" s="186"/>
      <c r="BT73" s="184"/>
      <c r="BU73" s="185"/>
      <c r="BV73" s="186"/>
      <c r="BW73" s="184"/>
      <c r="BX73" s="185"/>
      <c r="BY73" s="186"/>
      <c r="BZ73" s="184"/>
      <c r="CA73" s="185"/>
      <c r="CB73" s="186"/>
      <c r="CC73" s="184"/>
      <c r="CD73" s="185"/>
      <c r="CE73" s="186"/>
      <c r="CF73" s="184"/>
      <c r="CG73" s="185"/>
      <c r="CH73" s="186"/>
      <c r="CI73" s="184"/>
      <c r="CJ73" s="185"/>
      <c r="CK73" s="186"/>
    </row>
    <row r="74" spans="2:89" ht="16.899999999999999" hidden="1" customHeight="1">
      <c r="B74" s="167">
        <v>47</v>
      </c>
      <c r="C74" s="187" t="s">
        <v>717</v>
      </c>
      <c r="D74" s="167"/>
      <c r="E74" s="182"/>
      <c r="F74" s="182"/>
      <c r="G74" s="182"/>
      <c r="H74" s="167" t="s">
        <v>78</v>
      </c>
      <c r="I74" s="167"/>
      <c r="J74" s="167"/>
      <c r="K74" s="167"/>
      <c r="L74" s="167"/>
      <c r="M74" s="190"/>
      <c r="N74" s="190"/>
      <c r="O74" s="183">
        <v>0</v>
      </c>
      <c r="P74" s="167">
        <f t="shared" si="7"/>
        <v>0</v>
      </c>
      <c r="Q74" s="167">
        <f t="shared" si="8"/>
        <v>0</v>
      </c>
      <c r="R74" s="184"/>
      <c r="S74" s="185"/>
      <c r="T74" s="186"/>
      <c r="U74" s="184"/>
      <c r="V74" s="185"/>
      <c r="W74" s="186"/>
      <c r="X74" s="184"/>
      <c r="Y74" s="185"/>
      <c r="Z74" s="186"/>
      <c r="AA74" s="184"/>
      <c r="AB74" s="185"/>
      <c r="AC74" s="186"/>
      <c r="AD74" s="184"/>
      <c r="AE74" s="185"/>
      <c r="AF74" s="186"/>
      <c r="AG74" s="184"/>
      <c r="AH74" s="185"/>
      <c r="AI74" s="186"/>
      <c r="AJ74" s="184"/>
      <c r="AK74" s="185"/>
      <c r="AL74" s="186"/>
      <c r="AM74" s="184"/>
      <c r="AN74" s="185"/>
      <c r="AO74" s="186"/>
      <c r="AP74" s="184"/>
      <c r="AQ74" s="185"/>
      <c r="AR74" s="186"/>
      <c r="AS74" s="184"/>
      <c r="AT74" s="185"/>
      <c r="AU74" s="186"/>
      <c r="AV74" s="184"/>
      <c r="AW74" s="185"/>
      <c r="AX74" s="186"/>
      <c r="AY74" s="184"/>
      <c r="AZ74" s="185"/>
      <c r="BA74" s="186"/>
      <c r="BB74" s="184"/>
      <c r="BC74" s="185"/>
      <c r="BD74" s="186"/>
      <c r="BE74" s="184"/>
      <c r="BF74" s="185"/>
      <c r="BG74" s="186"/>
      <c r="BH74" s="184"/>
      <c r="BI74" s="185"/>
      <c r="BJ74" s="186"/>
      <c r="BK74" s="184"/>
      <c r="BL74" s="185"/>
      <c r="BM74" s="186"/>
      <c r="BN74" s="184"/>
      <c r="BO74" s="185"/>
      <c r="BP74" s="186"/>
      <c r="BQ74" s="184"/>
      <c r="BR74" s="185"/>
      <c r="BS74" s="186"/>
      <c r="BT74" s="184"/>
      <c r="BU74" s="185"/>
      <c r="BV74" s="186"/>
      <c r="BW74" s="184"/>
      <c r="BX74" s="185"/>
      <c r="BY74" s="186"/>
      <c r="BZ74" s="184"/>
      <c r="CA74" s="185"/>
      <c r="CB74" s="186"/>
      <c r="CC74" s="184"/>
      <c r="CD74" s="185"/>
      <c r="CE74" s="186"/>
      <c r="CF74" s="184"/>
      <c r="CG74" s="185"/>
      <c r="CH74" s="186"/>
      <c r="CI74" s="184"/>
      <c r="CJ74" s="185"/>
      <c r="CK74" s="186"/>
    </row>
    <row r="75" spans="2:89" ht="16.899999999999999" hidden="1" customHeight="1">
      <c r="B75" s="167">
        <v>48</v>
      </c>
      <c r="C75" s="187" t="s">
        <v>718</v>
      </c>
      <c r="D75" s="167"/>
      <c r="E75" s="182"/>
      <c r="F75" s="182"/>
      <c r="G75" s="182"/>
      <c r="H75" s="167" t="s">
        <v>78</v>
      </c>
      <c r="I75" s="167"/>
      <c r="J75" s="167"/>
      <c r="K75" s="167"/>
      <c r="L75" s="167"/>
      <c r="M75" s="190"/>
      <c r="N75" s="190"/>
      <c r="O75" s="183">
        <v>0</v>
      </c>
      <c r="P75" s="167">
        <f t="shared" si="7"/>
        <v>0</v>
      </c>
      <c r="Q75" s="167">
        <f t="shared" si="8"/>
        <v>0</v>
      </c>
      <c r="R75" s="184"/>
      <c r="S75" s="185"/>
      <c r="T75" s="186"/>
      <c r="U75" s="184"/>
      <c r="V75" s="185"/>
      <c r="W75" s="186"/>
      <c r="X75" s="184"/>
      <c r="Y75" s="185"/>
      <c r="Z75" s="186"/>
      <c r="AA75" s="184"/>
      <c r="AB75" s="185"/>
      <c r="AC75" s="186"/>
      <c r="AD75" s="184"/>
      <c r="AE75" s="185"/>
      <c r="AF75" s="186"/>
      <c r="AG75" s="184"/>
      <c r="AH75" s="185"/>
      <c r="AI75" s="186"/>
      <c r="AJ75" s="184"/>
      <c r="AK75" s="185"/>
      <c r="AL75" s="186"/>
      <c r="AM75" s="184"/>
      <c r="AN75" s="185"/>
      <c r="AO75" s="186"/>
      <c r="AP75" s="184"/>
      <c r="AQ75" s="185"/>
      <c r="AR75" s="186"/>
      <c r="AS75" s="184"/>
      <c r="AT75" s="185"/>
      <c r="AU75" s="186"/>
      <c r="AV75" s="184"/>
      <c r="AW75" s="185"/>
      <c r="AX75" s="186"/>
      <c r="AY75" s="184"/>
      <c r="AZ75" s="185"/>
      <c r="BA75" s="186"/>
      <c r="BB75" s="184"/>
      <c r="BC75" s="185"/>
      <c r="BD75" s="186"/>
      <c r="BE75" s="184"/>
      <c r="BF75" s="185"/>
      <c r="BG75" s="186"/>
      <c r="BH75" s="184"/>
      <c r="BI75" s="185"/>
      <c r="BJ75" s="186"/>
      <c r="BK75" s="184"/>
      <c r="BL75" s="185"/>
      <c r="BM75" s="186"/>
      <c r="BN75" s="184"/>
      <c r="BO75" s="185"/>
      <c r="BP75" s="186"/>
      <c r="BQ75" s="184"/>
      <c r="BR75" s="185"/>
      <c r="BS75" s="186"/>
      <c r="BT75" s="184"/>
      <c r="BU75" s="185"/>
      <c r="BV75" s="186"/>
      <c r="BW75" s="184"/>
      <c r="BX75" s="185"/>
      <c r="BY75" s="186"/>
      <c r="BZ75" s="184"/>
      <c r="CA75" s="185"/>
      <c r="CB75" s="186"/>
      <c r="CC75" s="184"/>
      <c r="CD75" s="185"/>
      <c r="CE75" s="186"/>
      <c r="CF75" s="184"/>
      <c r="CG75" s="185"/>
      <c r="CH75" s="186"/>
      <c r="CI75" s="184"/>
      <c r="CJ75" s="185"/>
      <c r="CK75" s="186"/>
    </row>
    <row r="76" spans="2:89" ht="16.899999999999999" hidden="1" customHeight="1">
      <c r="B76" s="167">
        <v>49</v>
      </c>
      <c r="C76" s="191" t="s">
        <v>719</v>
      </c>
      <c r="D76" s="167"/>
      <c r="E76" s="182"/>
      <c r="F76" s="182"/>
      <c r="G76" s="182"/>
      <c r="H76" s="167" t="s">
        <v>78</v>
      </c>
      <c r="I76" s="167"/>
      <c r="J76" s="167"/>
      <c r="K76" s="167"/>
      <c r="L76" s="167"/>
      <c r="M76" s="190"/>
      <c r="N76" s="190"/>
      <c r="O76" s="183">
        <v>0</v>
      </c>
      <c r="P76" s="167">
        <f t="shared" si="7"/>
        <v>0</v>
      </c>
      <c r="Q76" s="167">
        <f t="shared" si="8"/>
        <v>0</v>
      </c>
      <c r="R76" s="184"/>
      <c r="S76" s="185"/>
      <c r="T76" s="186"/>
      <c r="U76" s="184"/>
      <c r="V76" s="185"/>
      <c r="W76" s="186"/>
      <c r="X76" s="184"/>
      <c r="Y76" s="185"/>
      <c r="Z76" s="186"/>
      <c r="AA76" s="184"/>
      <c r="AB76" s="185"/>
      <c r="AC76" s="186"/>
      <c r="AD76" s="184"/>
      <c r="AE76" s="185"/>
      <c r="AF76" s="186"/>
      <c r="AG76" s="184"/>
      <c r="AH76" s="185"/>
      <c r="AI76" s="186"/>
      <c r="AJ76" s="184"/>
      <c r="AK76" s="185"/>
      <c r="AL76" s="186"/>
      <c r="AM76" s="184"/>
      <c r="AN76" s="185"/>
      <c r="AO76" s="186"/>
      <c r="AP76" s="184"/>
      <c r="AQ76" s="185"/>
      <c r="AR76" s="186"/>
      <c r="AS76" s="184"/>
      <c r="AT76" s="185"/>
      <c r="AU76" s="186"/>
      <c r="AV76" s="184"/>
      <c r="AW76" s="185"/>
      <c r="AX76" s="186"/>
      <c r="AY76" s="184"/>
      <c r="AZ76" s="185"/>
      <c r="BA76" s="186"/>
      <c r="BB76" s="184"/>
      <c r="BC76" s="185"/>
      <c r="BD76" s="186"/>
      <c r="BE76" s="184"/>
      <c r="BF76" s="185"/>
      <c r="BG76" s="186"/>
      <c r="BH76" s="184"/>
      <c r="BI76" s="185"/>
      <c r="BJ76" s="186"/>
      <c r="BK76" s="184"/>
      <c r="BL76" s="185"/>
      <c r="BM76" s="186"/>
      <c r="BN76" s="184"/>
      <c r="BO76" s="185"/>
      <c r="BP76" s="186"/>
      <c r="BQ76" s="184"/>
      <c r="BR76" s="185"/>
      <c r="BS76" s="186"/>
      <c r="BT76" s="184"/>
      <c r="BU76" s="185"/>
      <c r="BV76" s="186"/>
      <c r="BW76" s="184"/>
      <c r="BX76" s="185"/>
      <c r="BY76" s="186"/>
      <c r="BZ76" s="184"/>
      <c r="CA76" s="185"/>
      <c r="CB76" s="186"/>
      <c r="CC76" s="184"/>
      <c r="CD76" s="185"/>
      <c r="CE76" s="186"/>
      <c r="CF76" s="184"/>
      <c r="CG76" s="185"/>
      <c r="CH76" s="186"/>
      <c r="CI76" s="184"/>
      <c r="CJ76" s="185"/>
      <c r="CK76" s="186"/>
    </row>
    <row r="77" spans="2:89" ht="16.899999999999999" hidden="1" customHeight="1">
      <c r="B77" s="167">
        <v>50</v>
      </c>
      <c r="C77" s="193" t="s">
        <v>720</v>
      </c>
      <c r="D77" s="167"/>
      <c r="E77" s="182"/>
      <c r="F77" s="182"/>
      <c r="G77" s="182"/>
      <c r="H77" s="167" t="s">
        <v>78</v>
      </c>
      <c r="I77" s="167"/>
      <c r="J77" s="167"/>
      <c r="K77" s="167"/>
      <c r="L77" s="167"/>
      <c r="M77" s="190"/>
      <c r="N77" s="190"/>
      <c r="O77" s="183">
        <v>0</v>
      </c>
      <c r="P77" s="167">
        <f t="shared" si="7"/>
        <v>0</v>
      </c>
      <c r="Q77" s="167">
        <f t="shared" si="8"/>
        <v>0</v>
      </c>
      <c r="R77" s="184"/>
      <c r="S77" s="185"/>
      <c r="T77" s="186"/>
      <c r="U77" s="184"/>
      <c r="V77" s="185"/>
      <c r="W77" s="186"/>
      <c r="X77" s="184"/>
      <c r="Y77" s="185"/>
      <c r="Z77" s="186"/>
      <c r="AA77" s="184"/>
      <c r="AB77" s="185"/>
      <c r="AC77" s="186"/>
      <c r="AD77" s="184"/>
      <c r="AE77" s="185"/>
      <c r="AF77" s="186"/>
      <c r="AG77" s="184"/>
      <c r="AH77" s="185"/>
      <c r="AI77" s="186"/>
      <c r="AJ77" s="184"/>
      <c r="AK77" s="185"/>
      <c r="AL77" s="186"/>
      <c r="AM77" s="184"/>
      <c r="AN77" s="185"/>
      <c r="AO77" s="186"/>
      <c r="AP77" s="184"/>
      <c r="AQ77" s="185"/>
      <c r="AR77" s="186"/>
      <c r="AS77" s="184"/>
      <c r="AT77" s="185"/>
      <c r="AU77" s="186"/>
      <c r="AV77" s="184"/>
      <c r="AW77" s="185"/>
      <c r="AX77" s="186"/>
      <c r="AY77" s="184"/>
      <c r="AZ77" s="185"/>
      <c r="BA77" s="186"/>
      <c r="BB77" s="184"/>
      <c r="BC77" s="185"/>
      <c r="BD77" s="186"/>
      <c r="BE77" s="184"/>
      <c r="BF77" s="185"/>
      <c r="BG77" s="186"/>
      <c r="BH77" s="184"/>
      <c r="BI77" s="185"/>
      <c r="BJ77" s="186"/>
      <c r="BK77" s="184"/>
      <c r="BL77" s="185"/>
      <c r="BM77" s="186"/>
      <c r="BN77" s="184"/>
      <c r="BO77" s="185"/>
      <c r="BP77" s="186"/>
      <c r="BQ77" s="184"/>
      <c r="BR77" s="185"/>
      <c r="BS77" s="186"/>
      <c r="BT77" s="184"/>
      <c r="BU77" s="185"/>
      <c r="BV77" s="186"/>
      <c r="BW77" s="184"/>
      <c r="BX77" s="185"/>
      <c r="BY77" s="186"/>
      <c r="BZ77" s="184"/>
      <c r="CA77" s="185"/>
      <c r="CB77" s="186"/>
      <c r="CC77" s="184"/>
      <c r="CD77" s="185"/>
      <c r="CE77" s="186"/>
      <c r="CF77" s="184"/>
      <c r="CG77" s="185"/>
      <c r="CH77" s="186"/>
      <c r="CI77" s="184"/>
      <c r="CJ77" s="185"/>
      <c r="CK77" s="186"/>
    </row>
    <row r="78" spans="2:89" ht="16.899999999999999" hidden="1" customHeight="1">
      <c r="B78" s="167">
        <v>51</v>
      </c>
      <c r="C78" s="193" t="s">
        <v>721</v>
      </c>
      <c r="D78" s="167"/>
      <c r="E78" s="182"/>
      <c r="F78" s="182"/>
      <c r="G78" s="182"/>
      <c r="H78" s="167" t="s">
        <v>78</v>
      </c>
      <c r="I78" s="167"/>
      <c r="J78" s="167"/>
      <c r="K78" s="167"/>
      <c r="L78" s="167"/>
      <c r="M78" s="190"/>
      <c r="N78" s="190"/>
      <c r="O78" s="167">
        <v>0</v>
      </c>
      <c r="P78" s="167">
        <f t="shared" si="7"/>
        <v>0</v>
      </c>
      <c r="Q78" s="167">
        <f t="shared" si="8"/>
        <v>0</v>
      </c>
      <c r="R78" s="184"/>
      <c r="S78" s="185"/>
      <c r="T78" s="186"/>
      <c r="U78" s="184"/>
      <c r="V78" s="185"/>
      <c r="W78" s="186"/>
      <c r="X78" s="184"/>
      <c r="Y78" s="185"/>
      <c r="Z78" s="186"/>
      <c r="AA78" s="184"/>
      <c r="AB78" s="185"/>
      <c r="AC78" s="186"/>
      <c r="AD78" s="184"/>
      <c r="AE78" s="185"/>
      <c r="AF78" s="186"/>
      <c r="AG78" s="184"/>
      <c r="AH78" s="185"/>
      <c r="AI78" s="186"/>
      <c r="AJ78" s="184"/>
      <c r="AK78" s="185"/>
      <c r="AL78" s="186"/>
      <c r="AM78" s="184"/>
      <c r="AN78" s="185"/>
      <c r="AO78" s="186"/>
      <c r="AP78" s="184"/>
      <c r="AQ78" s="185"/>
      <c r="AR78" s="186"/>
      <c r="AS78" s="184"/>
      <c r="AT78" s="185"/>
      <c r="AU78" s="186"/>
      <c r="AV78" s="184"/>
      <c r="AW78" s="185"/>
      <c r="AX78" s="186"/>
      <c r="AY78" s="184"/>
      <c r="AZ78" s="185"/>
      <c r="BA78" s="186"/>
      <c r="BB78" s="184"/>
      <c r="BC78" s="185"/>
      <c r="BD78" s="186"/>
      <c r="BE78" s="184"/>
      <c r="BF78" s="185"/>
      <c r="BG78" s="186"/>
      <c r="BH78" s="184"/>
      <c r="BI78" s="185"/>
      <c r="BJ78" s="186"/>
      <c r="BK78" s="184"/>
      <c r="BL78" s="185"/>
      <c r="BM78" s="186"/>
      <c r="BN78" s="184"/>
      <c r="BO78" s="185"/>
      <c r="BP78" s="186"/>
      <c r="BQ78" s="184"/>
      <c r="BR78" s="185"/>
      <c r="BS78" s="186"/>
      <c r="BT78" s="184"/>
      <c r="BU78" s="185"/>
      <c r="BV78" s="186"/>
      <c r="BW78" s="184"/>
      <c r="BX78" s="185"/>
      <c r="BY78" s="186"/>
      <c r="BZ78" s="184"/>
      <c r="CA78" s="185"/>
      <c r="CB78" s="186"/>
      <c r="CC78" s="184"/>
      <c r="CD78" s="185"/>
      <c r="CE78" s="186"/>
      <c r="CF78" s="184"/>
      <c r="CG78" s="185"/>
      <c r="CH78" s="186"/>
      <c r="CI78" s="184"/>
      <c r="CJ78" s="185"/>
      <c r="CK78" s="186"/>
    </row>
    <row r="79" spans="2:89" ht="16.899999999999999" hidden="1" customHeight="1">
      <c r="B79" s="167">
        <v>52</v>
      </c>
      <c r="C79" s="193" t="s">
        <v>722</v>
      </c>
      <c r="D79" s="167"/>
      <c r="E79" s="182"/>
      <c r="F79" s="182"/>
      <c r="G79" s="182"/>
      <c r="H79" s="167" t="s">
        <v>78</v>
      </c>
      <c r="I79" s="167"/>
      <c r="J79" s="167"/>
      <c r="K79" s="167"/>
      <c r="L79" s="167"/>
      <c r="M79" s="190"/>
      <c r="N79" s="190"/>
      <c r="O79" s="167">
        <v>0</v>
      </c>
      <c r="P79" s="167">
        <f t="shared" si="7"/>
        <v>0</v>
      </c>
      <c r="Q79" s="167">
        <f t="shared" si="8"/>
        <v>0</v>
      </c>
      <c r="R79" s="184"/>
      <c r="S79" s="185"/>
      <c r="T79" s="186"/>
      <c r="U79" s="184"/>
      <c r="V79" s="185"/>
      <c r="W79" s="186"/>
      <c r="X79" s="184"/>
      <c r="Y79" s="185"/>
      <c r="Z79" s="186"/>
      <c r="AA79" s="184"/>
      <c r="AB79" s="185"/>
      <c r="AC79" s="186"/>
      <c r="AD79" s="184"/>
      <c r="AE79" s="185"/>
      <c r="AF79" s="186"/>
      <c r="AG79" s="184"/>
      <c r="AH79" s="185"/>
      <c r="AI79" s="186"/>
      <c r="AJ79" s="184"/>
      <c r="AK79" s="185"/>
      <c r="AL79" s="186"/>
      <c r="AM79" s="184"/>
      <c r="AN79" s="185"/>
      <c r="AO79" s="186"/>
      <c r="AP79" s="184"/>
      <c r="AQ79" s="185"/>
      <c r="AR79" s="186"/>
      <c r="AS79" s="184"/>
      <c r="AT79" s="185"/>
      <c r="AU79" s="186"/>
      <c r="AV79" s="184"/>
      <c r="AW79" s="185"/>
      <c r="AX79" s="186"/>
      <c r="AY79" s="184"/>
      <c r="AZ79" s="185"/>
      <c r="BA79" s="186"/>
      <c r="BB79" s="184"/>
      <c r="BC79" s="185"/>
      <c r="BD79" s="186"/>
      <c r="BE79" s="184"/>
      <c r="BF79" s="185"/>
      <c r="BG79" s="186"/>
      <c r="BH79" s="184"/>
      <c r="BI79" s="185"/>
      <c r="BJ79" s="186"/>
      <c r="BK79" s="184"/>
      <c r="BL79" s="185"/>
      <c r="BM79" s="186"/>
      <c r="BN79" s="184"/>
      <c r="BO79" s="185"/>
      <c r="BP79" s="186"/>
      <c r="BQ79" s="184"/>
      <c r="BR79" s="185"/>
      <c r="BS79" s="186"/>
      <c r="BT79" s="184"/>
      <c r="BU79" s="185"/>
      <c r="BV79" s="186"/>
      <c r="BW79" s="184"/>
      <c r="BX79" s="185"/>
      <c r="BY79" s="186"/>
      <c r="BZ79" s="184"/>
      <c r="CA79" s="185"/>
      <c r="CB79" s="186"/>
      <c r="CC79" s="184"/>
      <c r="CD79" s="185"/>
      <c r="CE79" s="186"/>
      <c r="CF79" s="184"/>
      <c r="CG79" s="185"/>
      <c r="CH79" s="186"/>
      <c r="CI79" s="184"/>
      <c r="CJ79" s="185"/>
      <c r="CK79" s="186"/>
    </row>
    <row r="80" spans="2:89" ht="16.899999999999999" hidden="1" customHeight="1">
      <c r="B80" s="167">
        <v>53</v>
      </c>
      <c r="C80" s="193" t="s">
        <v>723</v>
      </c>
      <c r="D80" s="167"/>
      <c r="E80" s="182"/>
      <c r="F80" s="182"/>
      <c r="G80" s="182"/>
      <c r="H80" s="167" t="s">
        <v>78</v>
      </c>
      <c r="I80" s="167"/>
      <c r="J80" s="167"/>
      <c r="K80" s="167"/>
      <c r="L80" s="167"/>
      <c r="M80" s="190"/>
      <c r="N80" s="190"/>
      <c r="O80" s="167">
        <v>0</v>
      </c>
      <c r="P80" s="167">
        <f t="shared" si="7"/>
        <v>0</v>
      </c>
      <c r="Q80" s="167">
        <f t="shared" si="8"/>
        <v>0</v>
      </c>
      <c r="R80" s="184"/>
      <c r="S80" s="185"/>
      <c r="T80" s="186"/>
      <c r="U80" s="184"/>
      <c r="V80" s="185"/>
      <c r="W80" s="186"/>
      <c r="X80" s="184"/>
      <c r="Y80" s="185"/>
      <c r="Z80" s="186"/>
      <c r="AA80" s="184"/>
      <c r="AB80" s="185"/>
      <c r="AC80" s="186"/>
      <c r="AD80" s="184"/>
      <c r="AE80" s="185"/>
      <c r="AF80" s="186"/>
      <c r="AG80" s="184"/>
      <c r="AH80" s="185"/>
      <c r="AI80" s="186"/>
      <c r="AJ80" s="184"/>
      <c r="AK80" s="185"/>
      <c r="AL80" s="186"/>
      <c r="AM80" s="184"/>
      <c r="AN80" s="185"/>
      <c r="AO80" s="186"/>
      <c r="AP80" s="184"/>
      <c r="AQ80" s="185"/>
      <c r="AR80" s="186"/>
      <c r="AS80" s="184"/>
      <c r="AT80" s="185"/>
      <c r="AU80" s="186"/>
      <c r="AV80" s="184"/>
      <c r="AW80" s="185"/>
      <c r="AX80" s="186"/>
      <c r="AY80" s="184"/>
      <c r="AZ80" s="185"/>
      <c r="BA80" s="186"/>
      <c r="BB80" s="184"/>
      <c r="BC80" s="185"/>
      <c r="BD80" s="186"/>
      <c r="BE80" s="184"/>
      <c r="BF80" s="185"/>
      <c r="BG80" s="186"/>
      <c r="BH80" s="184"/>
      <c r="BI80" s="185"/>
      <c r="BJ80" s="186"/>
      <c r="BK80" s="184"/>
      <c r="BL80" s="185"/>
      <c r="BM80" s="186"/>
      <c r="BN80" s="184"/>
      <c r="BO80" s="185"/>
      <c r="BP80" s="186"/>
      <c r="BQ80" s="184"/>
      <c r="BR80" s="185"/>
      <c r="BS80" s="186"/>
      <c r="BT80" s="184"/>
      <c r="BU80" s="185"/>
      <c r="BV80" s="186"/>
      <c r="BW80" s="184"/>
      <c r="BX80" s="185"/>
      <c r="BY80" s="186"/>
      <c r="BZ80" s="184"/>
      <c r="CA80" s="185"/>
      <c r="CB80" s="186"/>
      <c r="CC80" s="184"/>
      <c r="CD80" s="185"/>
      <c r="CE80" s="186"/>
      <c r="CF80" s="184"/>
      <c r="CG80" s="185"/>
      <c r="CH80" s="186"/>
      <c r="CI80" s="184"/>
      <c r="CJ80" s="185"/>
      <c r="CK80" s="186"/>
    </row>
    <row r="81" spans="2:89" ht="16.899999999999999" hidden="1" customHeight="1">
      <c r="B81" s="167">
        <v>54</v>
      </c>
      <c r="C81" s="191" t="s">
        <v>724</v>
      </c>
      <c r="D81" s="167"/>
      <c r="E81" s="182"/>
      <c r="F81" s="182"/>
      <c r="G81" s="182"/>
      <c r="H81" s="167" t="s">
        <v>78</v>
      </c>
      <c r="I81" s="167"/>
      <c r="J81" s="167"/>
      <c r="K81" s="167"/>
      <c r="L81" s="167"/>
      <c r="M81" s="190"/>
      <c r="N81" s="190"/>
      <c r="O81" s="167">
        <v>0</v>
      </c>
      <c r="P81" s="167">
        <f t="shared" si="7"/>
        <v>0</v>
      </c>
      <c r="Q81" s="167">
        <f t="shared" si="8"/>
        <v>0</v>
      </c>
      <c r="R81" s="184"/>
      <c r="S81" s="185"/>
      <c r="T81" s="186"/>
      <c r="U81" s="184"/>
      <c r="V81" s="185"/>
      <c r="W81" s="186"/>
      <c r="X81" s="184"/>
      <c r="Y81" s="185"/>
      <c r="Z81" s="186"/>
      <c r="AA81" s="184"/>
      <c r="AB81" s="185"/>
      <c r="AC81" s="186"/>
      <c r="AD81" s="184"/>
      <c r="AE81" s="185"/>
      <c r="AF81" s="186"/>
      <c r="AG81" s="184"/>
      <c r="AH81" s="185"/>
      <c r="AI81" s="186"/>
      <c r="AJ81" s="184"/>
      <c r="AK81" s="185"/>
      <c r="AL81" s="186"/>
      <c r="AM81" s="184"/>
      <c r="AN81" s="185"/>
      <c r="AO81" s="186"/>
      <c r="AP81" s="184"/>
      <c r="AQ81" s="185"/>
      <c r="AR81" s="186"/>
      <c r="AS81" s="184"/>
      <c r="AT81" s="185"/>
      <c r="AU81" s="186"/>
      <c r="AV81" s="184"/>
      <c r="AW81" s="185"/>
      <c r="AX81" s="186"/>
      <c r="AY81" s="184"/>
      <c r="AZ81" s="185"/>
      <c r="BA81" s="186"/>
      <c r="BB81" s="184"/>
      <c r="BC81" s="185"/>
      <c r="BD81" s="186"/>
      <c r="BE81" s="184"/>
      <c r="BF81" s="185"/>
      <c r="BG81" s="186"/>
      <c r="BH81" s="184"/>
      <c r="BI81" s="185"/>
      <c r="BJ81" s="186"/>
      <c r="BK81" s="184"/>
      <c r="BL81" s="185"/>
      <c r="BM81" s="186"/>
      <c r="BN81" s="184"/>
      <c r="BO81" s="185"/>
      <c r="BP81" s="186"/>
      <c r="BQ81" s="184"/>
      <c r="BR81" s="185"/>
      <c r="BS81" s="186"/>
      <c r="BT81" s="184"/>
      <c r="BU81" s="185"/>
      <c r="BV81" s="186"/>
      <c r="BW81" s="184"/>
      <c r="BX81" s="185"/>
      <c r="BY81" s="186"/>
      <c r="BZ81" s="184"/>
      <c r="CA81" s="185"/>
      <c r="CB81" s="186"/>
      <c r="CC81" s="184"/>
      <c r="CD81" s="185"/>
      <c r="CE81" s="186"/>
      <c r="CF81" s="184"/>
      <c r="CG81" s="185"/>
      <c r="CH81" s="186"/>
      <c r="CI81" s="184"/>
      <c r="CJ81" s="185"/>
      <c r="CK81" s="186"/>
    </row>
    <row r="82" spans="2:89" ht="16.899999999999999" hidden="1" customHeight="1">
      <c r="B82" s="167">
        <v>55</v>
      </c>
      <c r="C82" s="191" t="s">
        <v>725</v>
      </c>
      <c r="D82" s="167"/>
      <c r="E82" s="182"/>
      <c r="F82" s="182"/>
      <c r="G82" s="182"/>
      <c r="H82" s="167" t="s">
        <v>78</v>
      </c>
      <c r="I82" s="167"/>
      <c r="J82" s="167"/>
      <c r="K82" s="167"/>
      <c r="L82" s="167"/>
      <c r="M82" s="190"/>
      <c r="N82" s="190"/>
      <c r="O82" s="167">
        <v>0</v>
      </c>
      <c r="P82" s="167">
        <f t="shared" si="7"/>
        <v>0</v>
      </c>
      <c r="Q82" s="167">
        <f t="shared" si="8"/>
        <v>0</v>
      </c>
      <c r="R82" s="184"/>
      <c r="S82" s="185"/>
      <c r="T82" s="186"/>
      <c r="U82" s="184"/>
      <c r="V82" s="185"/>
      <c r="W82" s="186"/>
      <c r="X82" s="184"/>
      <c r="Y82" s="185"/>
      <c r="Z82" s="186"/>
      <c r="AA82" s="184"/>
      <c r="AB82" s="185"/>
      <c r="AC82" s="186"/>
      <c r="AD82" s="184"/>
      <c r="AE82" s="185"/>
      <c r="AF82" s="186"/>
      <c r="AG82" s="184"/>
      <c r="AH82" s="185"/>
      <c r="AI82" s="186"/>
      <c r="AJ82" s="184"/>
      <c r="AK82" s="185"/>
      <c r="AL82" s="186"/>
      <c r="AM82" s="184"/>
      <c r="AN82" s="185"/>
      <c r="AO82" s="186"/>
      <c r="AP82" s="184"/>
      <c r="AQ82" s="185"/>
      <c r="AR82" s="186"/>
      <c r="AS82" s="184"/>
      <c r="AT82" s="185"/>
      <c r="AU82" s="186"/>
      <c r="AV82" s="184"/>
      <c r="AW82" s="185"/>
      <c r="AX82" s="186"/>
      <c r="AY82" s="184"/>
      <c r="AZ82" s="185"/>
      <c r="BA82" s="186"/>
      <c r="BB82" s="184"/>
      <c r="BC82" s="185"/>
      <c r="BD82" s="186"/>
      <c r="BE82" s="184"/>
      <c r="BF82" s="185"/>
      <c r="BG82" s="186"/>
      <c r="BH82" s="184"/>
      <c r="BI82" s="185"/>
      <c r="BJ82" s="186"/>
      <c r="BK82" s="184"/>
      <c r="BL82" s="185"/>
      <c r="BM82" s="186"/>
      <c r="BN82" s="184"/>
      <c r="BO82" s="185"/>
      <c r="BP82" s="186"/>
      <c r="BQ82" s="184"/>
      <c r="BR82" s="185"/>
      <c r="BS82" s="186"/>
      <c r="BT82" s="184"/>
      <c r="BU82" s="185"/>
      <c r="BV82" s="186"/>
      <c r="BW82" s="184"/>
      <c r="BX82" s="185"/>
      <c r="BY82" s="186"/>
      <c r="BZ82" s="184"/>
      <c r="CA82" s="185"/>
      <c r="CB82" s="186"/>
      <c r="CC82" s="184"/>
      <c r="CD82" s="185"/>
      <c r="CE82" s="186"/>
      <c r="CF82" s="184"/>
      <c r="CG82" s="185"/>
      <c r="CH82" s="186"/>
      <c r="CI82" s="184"/>
      <c r="CJ82" s="185"/>
      <c r="CK82" s="186"/>
    </row>
    <row r="83" spans="2:89" ht="16.899999999999999" hidden="1" customHeight="1">
      <c r="B83" s="167">
        <v>56</v>
      </c>
      <c r="C83" s="191" t="s">
        <v>726</v>
      </c>
      <c r="D83" s="167"/>
      <c r="E83" s="182"/>
      <c r="F83" s="182"/>
      <c r="G83" s="182"/>
      <c r="H83" s="167" t="s">
        <v>78</v>
      </c>
      <c r="I83" s="167"/>
      <c r="J83" s="167"/>
      <c r="K83" s="167"/>
      <c r="L83" s="167"/>
      <c r="M83" s="190"/>
      <c r="N83" s="190"/>
      <c r="O83" s="167">
        <v>0</v>
      </c>
      <c r="P83" s="167">
        <f t="shared" si="7"/>
        <v>0</v>
      </c>
      <c r="Q83" s="167">
        <f t="shared" si="8"/>
        <v>0</v>
      </c>
      <c r="R83" s="184"/>
      <c r="S83" s="185"/>
      <c r="T83" s="186"/>
      <c r="U83" s="184"/>
      <c r="V83" s="185"/>
      <c r="W83" s="186"/>
      <c r="X83" s="184"/>
      <c r="Y83" s="185"/>
      <c r="Z83" s="186"/>
      <c r="AA83" s="184"/>
      <c r="AB83" s="185"/>
      <c r="AC83" s="186"/>
      <c r="AD83" s="184"/>
      <c r="AE83" s="185"/>
      <c r="AF83" s="186"/>
      <c r="AG83" s="184"/>
      <c r="AH83" s="185"/>
      <c r="AI83" s="186"/>
      <c r="AJ83" s="184"/>
      <c r="AK83" s="185"/>
      <c r="AL83" s="186"/>
      <c r="AM83" s="184"/>
      <c r="AN83" s="185"/>
      <c r="AO83" s="186"/>
      <c r="AP83" s="184"/>
      <c r="AQ83" s="185"/>
      <c r="AR83" s="186"/>
      <c r="AS83" s="184"/>
      <c r="AT83" s="185"/>
      <c r="AU83" s="186"/>
      <c r="AV83" s="184"/>
      <c r="AW83" s="185"/>
      <c r="AX83" s="186"/>
      <c r="AY83" s="184"/>
      <c r="AZ83" s="185"/>
      <c r="BA83" s="186"/>
      <c r="BB83" s="184"/>
      <c r="BC83" s="185"/>
      <c r="BD83" s="186"/>
      <c r="BE83" s="184"/>
      <c r="BF83" s="185"/>
      <c r="BG83" s="186"/>
      <c r="BH83" s="184"/>
      <c r="BI83" s="185"/>
      <c r="BJ83" s="186"/>
      <c r="BK83" s="184"/>
      <c r="BL83" s="185"/>
      <c r="BM83" s="186"/>
      <c r="BN83" s="184"/>
      <c r="BO83" s="185"/>
      <c r="BP83" s="186"/>
      <c r="BQ83" s="184"/>
      <c r="BR83" s="185"/>
      <c r="BS83" s="186"/>
      <c r="BT83" s="184"/>
      <c r="BU83" s="185"/>
      <c r="BV83" s="186"/>
      <c r="BW83" s="184"/>
      <c r="BX83" s="185"/>
      <c r="BY83" s="186"/>
      <c r="BZ83" s="184"/>
      <c r="CA83" s="185"/>
      <c r="CB83" s="186"/>
      <c r="CC83" s="184"/>
      <c r="CD83" s="185"/>
      <c r="CE83" s="186"/>
      <c r="CF83" s="184"/>
      <c r="CG83" s="185"/>
      <c r="CH83" s="186"/>
      <c r="CI83" s="184"/>
      <c r="CJ83" s="185"/>
      <c r="CK83" s="186"/>
    </row>
    <row r="84" spans="2:89" ht="16.899999999999999" hidden="1" customHeight="1">
      <c r="B84" s="167">
        <v>57</v>
      </c>
      <c r="C84" s="191" t="s">
        <v>727</v>
      </c>
      <c r="D84" s="167"/>
      <c r="E84" s="182"/>
      <c r="F84" s="182"/>
      <c r="G84" s="182"/>
      <c r="H84" s="167" t="s">
        <v>78</v>
      </c>
      <c r="I84" s="167"/>
      <c r="J84" s="167"/>
      <c r="K84" s="167"/>
      <c r="L84" s="167"/>
      <c r="M84" s="190"/>
      <c r="N84" s="190"/>
      <c r="O84" s="167">
        <v>0</v>
      </c>
      <c r="P84" s="167">
        <f t="shared" si="7"/>
        <v>0</v>
      </c>
      <c r="Q84" s="167">
        <f t="shared" si="8"/>
        <v>0</v>
      </c>
      <c r="R84" s="184"/>
      <c r="S84" s="185"/>
      <c r="T84" s="186"/>
      <c r="U84" s="184"/>
      <c r="V84" s="185"/>
      <c r="W84" s="186"/>
      <c r="X84" s="184"/>
      <c r="Y84" s="185"/>
      <c r="Z84" s="186"/>
      <c r="AA84" s="184"/>
      <c r="AB84" s="185"/>
      <c r="AC84" s="186"/>
      <c r="AD84" s="184"/>
      <c r="AE84" s="185"/>
      <c r="AF84" s="186"/>
      <c r="AG84" s="184"/>
      <c r="AH84" s="185"/>
      <c r="AI84" s="186"/>
      <c r="AJ84" s="184"/>
      <c r="AK84" s="185"/>
      <c r="AL84" s="186"/>
      <c r="AM84" s="184"/>
      <c r="AN84" s="185"/>
      <c r="AO84" s="186"/>
      <c r="AP84" s="184"/>
      <c r="AQ84" s="185"/>
      <c r="AR84" s="186"/>
      <c r="AS84" s="184"/>
      <c r="AT84" s="185"/>
      <c r="AU84" s="186"/>
      <c r="AV84" s="184"/>
      <c r="AW84" s="185"/>
      <c r="AX84" s="186"/>
      <c r="AY84" s="184"/>
      <c r="AZ84" s="185"/>
      <c r="BA84" s="186"/>
      <c r="BB84" s="184"/>
      <c r="BC84" s="185"/>
      <c r="BD84" s="186"/>
      <c r="BE84" s="184"/>
      <c r="BF84" s="185"/>
      <c r="BG84" s="186"/>
      <c r="BH84" s="184"/>
      <c r="BI84" s="185"/>
      <c r="BJ84" s="186"/>
      <c r="BK84" s="184"/>
      <c r="BL84" s="185"/>
      <c r="BM84" s="186"/>
      <c r="BN84" s="184"/>
      <c r="BO84" s="185"/>
      <c r="BP84" s="186"/>
      <c r="BQ84" s="184"/>
      <c r="BR84" s="185"/>
      <c r="BS84" s="186"/>
      <c r="BT84" s="184"/>
      <c r="BU84" s="185"/>
      <c r="BV84" s="186"/>
      <c r="BW84" s="184"/>
      <c r="BX84" s="185"/>
      <c r="BY84" s="186"/>
      <c r="BZ84" s="184"/>
      <c r="CA84" s="185"/>
      <c r="CB84" s="186"/>
      <c r="CC84" s="184"/>
      <c r="CD84" s="185"/>
      <c r="CE84" s="186"/>
      <c r="CF84" s="184"/>
      <c r="CG84" s="185"/>
      <c r="CH84" s="186"/>
      <c r="CI84" s="184"/>
      <c r="CJ84" s="185"/>
      <c r="CK84" s="186"/>
    </row>
    <row r="85" spans="2:89" ht="16.899999999999999" hidden="1" customHeight="1">
      <c r="B85" s="167">
        <v>58</v>
      </c>
      <c r="C85" s="187" t="s">
        <v>728</v>
      </c>
      <c r="D85" s="167"/>
      <c r="E85" s="182"/>
      <c r="F85" s="182"/>
      <c r="G85" s="182"/>
      <c r="H85" s="167" t="s">
        <v>78</v>
      </c>
      <c r="I85" s="167"/>
      <c r="J85" s="167"/>
      <c r="K85" s="167"/>
      <c r="L85" s="167"/>
      <c r="M85" s="190"/>
      <c r="N85" s="190"/>
      <c r="O85" s="167">
        <v>0</v>
      </c>
      <c r="P85" s="167">
        <f t="shared" si="7"/>
        <v>0</v>
      </c>
      <c r="Q85" s="167">
        <f t="shared" si="8"/>
        <v>0</v>
      </c>
      <c r="R85" s="184"/>
      <c r="S85" s="185"/>
      <c r="T85" s="186"/>
      <c r="U85" s="184"/>
      <c r="V85" s="185"/>
      <c r="W85" s="186"/>
      <c r="X85" s="184"/>
      <c r="Y85" s="185"/>
      <c r="Z85" s="186"/>
      <c r="AA85" s="184"/>
      <c r="AB85" s="185"/>
      <c r="AC85" s="186"/>
      <c r="AD85" s="184"/>
      <c r="AE85" s="185"/>
      <c r="AF85" s="186"/>
      <c r="AG85" s="184"/>
      <c r="AH85" s="185"/>
      <c r="AI85" s="186"/>
      <c r="AJ85" s="184"/>
      <c r="AK85" s="185"/>
      <c r="AL85" s="186"/>
      <c r="AM85" s="184"/>
      <c r="AN85" s="185"/>
      <c r="AO85" s="186"/>
      <c r="AP85" s="184"/>
      <c r="AQ85" s="185"/>
      <c r="AR85" s="186"/>
      <c r="AS85" s="184"/>
      <c r="AT85" s="185"/>
      <c r="AU85" s="186"/>
      <c r="AV85" s="184"/>
      <c r="AW85" s="185"/>
      <c r="AX85" s="186"/>
      <c r="AY85" s="184"/>
      <c r="AZ85" s="185"/>
      <c r="BA85" s="186"/>
      <c r="BB85" s="184"/>
      <c r="BC85" s="185"/>
      <c r="BD85" s="186"/>
      <c r="BE85" s="184"/>
      <c r="BF85" s="185"/>
      <c r="BG85" s="186"/>
      <c r="BH85" s="184"/>
      <c r="BI85" s="185"/>
      <c r="BJ85" s="186"/>
      <c r="BK85" s="184"/>
      <c r="BL85" s="185"/>
      <c r="BM85" s="186"/>
      <c r="BN85" s="184"/>
      <c r="BO85" s="185"/>
      <c r="BP85" s="186"/>
      <c r="BQ85" s="184"/>
      <c r="BR85" s="185"/>
      <c r="BS85" s="186"/>
      <c r="BT85" s="184"/>
      <c r="BU85" s="185"/>
      <c r="BV85" s="186"/>
      <c r="BW85" s="184"/>
      <c r="BX85" s="185"/>
      <c r="BY85" s="186"/>
      <c r="BZ85" s="184"/>
      <c r="CA85" s="185"/>
      <c r="CB85" s="186"/>
      <c r="CC85" s="184"/>
      <c r="CD85" s="185"/>
      <c r="CE85" s="186"/>
      <c r="CF85" s="184"/>
      <c r="CG85" s="185"/>
      <c r="CH85" s="186"/>
      <c r="CI85" s="184"/>
      <c r="CJ85" s="185"/>
      <c r="CK85" s="186"/>
    </row>
    <row r="86" spans="2:89" ht="16.899999999999999" hidden="1" customHeight="1">
      <c r="B86" s="167">
        <v>59</v>
      </c>
      <c r="C86" s="191" t="s">
        <v>729</v>
      </c>
      <c r="D86" s="167"/>
      <c r="E86" s="182"/>
      <c r="F86" s="182"/>
      <c r="G86" s="182"/>
      <c r="H86" s="167" t="s">
        <v>78</v>
      </c>
      <c r="I86" s="167"/>
      <c r="J86" s="167"/>
      <c r="K86" s="167"/>
      <c r="L86" s="167"/>
      <c r="M86" s="190"/>
      <c r="N86" s="190"/>
      <c r="O86" s="167">
        <v>0</v>
      </c>
      <c r="P86" s="167">
        <f t="shared" si="7"/>
        <v>0</v>
      </c>
      <c r="Q86" s="167">
        <f t="shared" si="8"/>
        <v>0</v>
      </c>
      <c r="R86" s="184"/>
      <c r="S86" s="185"/>
      <c r="T86" s="186"/>
      <c r="U86" s="184"/>
      <c r="V86" s="185"/>
      <c r="W86" s="186"/>
      <c r="X86" s="184"/>
      <c r="Y86" s="185"/>
      <c r="Z86" s="186"/>
      <c r="AA86" s="184"/>
      <c r="AB86" s="185"/>
      <c r="AC86" s="186"/>
      <c r="AD86" s="184"/>
      <c r="AE86" s="185"/>
      <c r="AF86" s="186"/>
      <c r="AG86" s="184"/>
      <c r="AH86" s="185"/>
      <c r="AI86" s="186"/>
      <c r="AJ86" s="184"/>
      <c r="AK86" s="185"/>
      <c r="AL86" s="186"/>
      <c r="AM86" s="184"/>
      <c r="AN86" s="185"/>
      <c r="AO86" s="186"/>
      <c r="AP86" s="184"/>
      <c r="AQ86" s="185"/>
      <c r="AR86" s="186"/>
      <c r="AS86" s="184"/>
      <c r="AT86" s="185"/>
      <c r="AU86" s="186"/>
      <c r="AV86" s="184"/>
      <c r="AW86" s="185"/>
      <c r="AX86" s="186"/>
      <c r="AY86" s="184"/>
      <c r="AZ86" s="185"/>
      <c r="BA86" s="186"/>
      <c r="BB86" s="184"/>
      <c r="BC86" s="185"/>
      <c r="BD86" s="186"/>
      <c r="BE86" s="184"/>
      <c r="BF86" s="185"/>
      <c r="BG86" s="186"/>
      <c r="BH86" s="184"/>
      <c r="BI86" s="185"/>
      <c r="BJ86" s="186"/>
      <c r="BK86" s="184"/>
      <c r="BL86" s="185"/>
      <c r="BM86" s="186"/>
      <c r="BN86" s="184"/>
      <c r="BO86" s="185"/>
      <c r="BP86" s="186"/>
      <c r="BQ86" s="184"/>
      <c r="BR86" s="185"/>
      <c r="BS86" s="186"/>
      <c r="BT86" s="184"/>
      <c r="BU86" s="185"/>
      <c r="BV86" s="186"/>
      <c r="BW86" s="184"/>
      <c r="BX86" s="185"/>
      <c r="BY86" s="186"/>
      <c r="BZ86" s="184"/>
      <c r="CA86" s="185"/>
      <c r="CB86" s="186"/>
      <c r="CC86" s="184"/>
      <c r="CD86" s="185"/>
      <c r="CE86" s="186"/>
      <c r="CF86" s="184"/>
      <c r="CG86" s="185"/>
      <c r="CH86" s="186"/>
      <c r="CI86" s="184"/>
      <c r="CJ86" s="185"/>
      <c r="CK86" s="186"/>
    </row>
    <row r="87" spans="2:89" ht="16.899999999999999" hidden="1" customHeight="1">
      <c r="B87" s="167">
        <v>60</v>
      </c>
      <c r="C87" s="187" t="s">
        <v>730</v>
      </c>
      <c r="D87" s="167"/>
      <c r="E87" s="182"/>
      <c r="F87" s="182"/>
      <c r="G87" s="182"/>
      <c r="H87" s="167" t="s">
        <v>78</v>
      </c>
      <c r="I87" s="167"/>
      <c r="J87" s="167"/>
      <c r="K87" s="167"/>
      <c r="L87" s="167"/>
      <c r="M87" s="190"/>
      <c r="N87" s="190"/>
      <c r="O87" s="167">
        <v>0</v>
      </c>
      <c r="P87" s="167">
        <f t="shared" si="7"/>
        <v>0</v>
      </c>
      <c r="Q87" s="167">
        <f t="shared" si="8"/>
        <v>0</v>
      </c>
      <c r="R87" s="184"/>
      <c r="S87" s="185"/>
      <c r="T87" s="186"/>
      <c r="U87" s="184"/>
      <c r="V87" s="185"/>
      <c r="W87" s="186"/>
      <c r="X87" s="184"/>
      <c r="Y87" s="185"/>
      <c r="Z87" s="186"/>
      <c r="AA87" s="184"/>
      <c r="AB87" s="185"/>
      <c r="AC87" s="186"/>
      <c r="AD87" s="184"/>
      <c r="AE87" s="185"/>
      <c r="AF87" s="186"/>
      <c r="AG87" s="184"/>
      <c r="AH87" s="185"/>
      <c r="AI87" s="186"/>
      <c r="AJ87" s="184"/>
      <c r="AK87" s="185"/>
      <c r="AL87" s="186"/>
      <c r="AM87" s="184"/>
      <c r="AN87" s="185"/>
      <c r="AO87" s="186"/>
      <c r="AP87" s="184"/>
      <c r="AQ87" s="185"/>
      <c r="AR87" s="186"/>
      <c r="AS87" s="184"/>
      <c r="AT87" s="185"/>
      <c r="AU87" s="186"/>
      <c r="AV87" s="184"/>
      <c r="AW87" s="185"/>
      <c r="AX87" s="186"/>
      <c r="AY87" s="184"/>
      <c r="AZ87" s="185"/>
      <c r="BA87" s="186"/>
      <c r="BB87" s="184"/>
      <c r="BC87" s="185"/>
      <c r="BD87" s="186"/>
      <c r="BE87" s="184"/>
      <c r="BF87" s="185"/>
      <c r="BG87" s="186"/>
      <c r="BH87" s="184"/>
      <c r="BI87" s="185"/>
      <c r="BJ87" s="186"/>
      <c r="BK87" s="184"/>
      <c r="BL87" s="185"/>
      <c r="BM87" s="186"/>
      <c r="BN87" s="184"/>
      <c r="BO87" s="185"/>
      <c r="BP87" s="186"/>
      <c r="BQ87" s="184"/>
      <c r="BR87" s="185"/>
      <c r="BS87" s="186"/>
      <c r="BT87" s="184"/>
      <c r="BU87" s="185"/>
      <c r="BV87" s="186"/>
      <c r="BW87" s="184"/>
      <c r="BX87" s="185"/>
      <c r="BY87" s="186"/>
      <c r="BZ87" s="184"/>
      <c r="CA87" s="185"/>
      <c r="CB87" s="186"/>
      <c r="CC87" s="184"/>
      <c r="CD87" s="185"/>
      <c r="CE87" s="186"/>
      <c r="CF87" s="184"/>
      <c r="CG87" s="185"/>
      <c r="CH87" s="186"/>
      <c r="CI87" s="184"/>
      <c r="CJ87" s="185"/>
      <c r="CK87" s="186"/>
    </row>
    <row r="88" spans="2:89" ht="16.899999999999999" hidden="1" customHeight="1">
      <c r="B88" s="167">
        <v>61</v>
      </c>
      <c r="C88" s="191" t="s">
        <v>731</v>
      </c>
      <c r="D88" s="167"/>
      <c r="E88" s="182"/>
      <c r="F88" s="182"/>
      <c r="G88" s="182"/>
      <c r="H88" s="167" t="s">
        <v>78</v>
      </c>
      <c r="I88" s="167"/>
      <c r="J88" s="167"/>
      <c r="K88" s="167"/>
      <c r="L88" s="167"/>
      <c r="M88" s="190"/>
      <c r="N88" s="190"/>
      <c r="O88" s="167">
        <v>0</v>
      </c>
      <c r="P88" s="167">
        <f t="shared" si="7"/>
        <v>0</v>
      </c>
      <c r="Q88" s="167">
        <f t="shared" si="8"/>
        <v>0</v>
      </c>
      <c r="R88" s="184"/>
      <c r="S88" s="185"/>
      <c r="T88" s="186"/>
      <c r="U88" s="184"/>
      <c r="V88" s="185"/>
      <c r="W88" s="186"/>
      <c r="X88" s="184"/>
      <c r="Y88" s="185"/>
      <c r="Z88" s="186"/>
      <c r="AA88" s="184"/>
      <c r="AB88" s="185"/>
      <c r="AC88" s="186"/>
      <c r="AD88" s="184"/>
      <c r="AE88" s="185"/>
      <c r="AF88" s="186"/>
      <c r="AG88" s="184"/>
      <c r="AH88" s="185"/>
      <c r="AI88" s="186"/>
      <c r="AJ88" s="184"/>
      <c r="AK88" s="185"/>
      <c r="AL88" s="186"/>
      <c r="AM88" s="184"/>
      <c r="AN88" s="185"/>
      <c r="AO88" s="186"/>
      <c r="AP88" s="184"/>
      <c r="AQ88" s="185"/>
      <c r="AR88" s="186"/>
      <c r="AS88" s="184"/>
      <c r="AT88" s="185"/>
      <c r="AU88" s="186"/>
      <c r="AV88" s="184"/>
      <c r="AW88" s="185"/>
      <c r="AX88" s="186"/>
      <c r="AY88" s="184"/>
      <c r="AZ88" s="185"/>
      <c r="BA88" s="186"/>
      <c r="BB88" s="184"/>
      <c r="BC88" s="185"/>
      <c r="BD88" s="186"/>
      <c r="BE88" s="184"/>
      <c r="BF88" s="185"/>
      <c r="BG88" s="186"/>
      <c r="BH88" s="184"/>
      <c r="BI88" s="185"/>
      <c r="BJ88" s="186"/>
      <c r="BK88" s="184"/>
      <c r="BL88" s="185"/>
      <c r="BM88" s="186"/>
      <c r="BN88" s="184"/>
      <c r="BO88" s="185"/>
      <c r="BP88" s="186"/>
      <c r="BQ88" s="184"/>
      <c r="BR88" s="185"/>
      <c r="BS88" s="186"/>
      <c r="BT88" s="184"/>
      <c r="BU88" s="185"/>
      <c r="BV88" s="186"/>
      <c r="BW88" s="184"/>
      <c r="BX88" s="185"/>
      <c r="BY88" s="186"/>
      <c r="BZ88" s="184"/>
      <c r="CA88" s="185"/>
      <c r="CB88" s="186"/>
      <c r="CC88" s="184"/>
      <c r="CD88" s="185"/>
      <c r="CE88" s="186"/>
      <c r="CF88" s="184"/>
      <c r="CG88" s="185"/>
      <c r="CH88" s="186"/>
      <c r="CI88" s="184"/>
      <c r="CJ88" s="185"/>
      <c r="CK88" s="186"/>
    </row>
    <row r="89" spans="2:89" ht="16.899999999999999" hidden="1" customHeight="1">
      <c r="B89" s="167">
        <v>62</v>
      </c>
      <c r="C89" s="187" t="s">
        <v>732</v>
      </c>
      <c r="D89" s="167"/>
      <c r="E89" s="182"/>
      <c r="F89" s="182"/>
      <c r="G89" s="182"/>
      <c r="H89" s="167" t="s">
        <v>78</v>
      </c>
      <c r="I89" s="167"/>
      <c r="J89" s="167"/>
      <c r="K89" s="167"/>
      <c r="L89" s="167"/>
      <c r="M89" s="190"/>
      <c r="N89" s="190"/>
      <c r="O89" s="167">
        <v>0</v>
      </c>
      <c r="P89" s="167">
        <f t="shared" si="7"/>
        <v>0</v>
      </c>
      <c r="Q89" s="167">
        <f t="shared" si="8"/>
        <v>0</v>
      </c>
      <c r="R89" s="184"/>
      <c r="S89" s="185"/>
      <c r="T89" s="186"/>
      <c r="U89" s="184"/>
      <c r="V89" s="185"/>
      <c r="W89" s="186"/>
      <c r="X89" s="184"/>
      <c r="Y89" s="185"/>
      <c r="Z89" s="186"/>
      <c r="AA89" s="184"/>
      <c r="AB89" s="185"/>
      <c r="AC89" s="186"/>
      <c r="AD89" s="184"/>
      <c r="AE89" s="185"/>
      <c r="AF89" s="186"/>
      <c r="AG89" s="184"/>
      <c r="AH89" s="185"/>
      <c r="AI89" s="186"/>
      <c r="AJ89" s="184"/>
      <c r="AK89" s="185"/>
      <c r="AL89" s="186"/>
      <c r="AM89" s="184"/>
      <c r="AN89" s="185"/>
      <c r="AO89" s="186"/>
      <c r="AP89" s="184"/>
      <c r="AQ89" s="185"/>
      <c r="AR89" s="186"/>
      <c r="AS89" s="184"/>
      <c r="AT89" s="185"/>
      <c r="AU89" s="186"/>
      <c r="AV89" s="184"/>
      <c r="AW89" s="185"/>
      <c r="AX89" s="186"/>
      <c r="AY89" s="184"/>
      <c r="AZ89" s="185"/>
      <c r="BA89" s="186"/>
      <c r="BB89" s="184"/>
      <c r="BC89" s="185"/>
      <c r="BD89" s="186"/>
      <c r="BE89" s="184"/>
      <c r="BF89" s="185"/>
      <c r="BG89" s="186"/>
      <c r="BH89" s="184"/>
      <c r="BI89" s="185"/>
      <c r="BJ89" s="186"/>
      <c r="BK89" s="184"/>
      <c r="BL89" s="185"/>
      <c r="BM89" s="186"/>
      <c r="BN89" s="184"/>
      <c r="BO89" s="185"/>
      <c r="BP89" s="186"/>
      <c r="BQ89" s="184"/>
      <c r="BR89" s="185"/>
      <c r="BS89" s="186"/>
      <c r="BT89" s="184"/>
      <c r="BU89" s="185"/>
      <c r="BV89" s="186"/>
      <c r="BW89" s="184"/>
      <c r="BX89" s="185"/>
      <c r="BY89" s="186"/>
      <c r="BZ89" s="184"/>
      <c r="CA89" s="185"/>
      <c r="CB89" s="186"/>
      <c r="CC89" s="184"/>
      <c r="CD89" s="185"/>
      <c r="CE89" s="186"/>
      <c r="CF89" s="184"/>
      <c r="CG89" s="185"/>
      <c r="CH89" s="186"/>
      <c r="CI89" s="184"/>
      <c r="CJ89" s="185"/>
      <c r="CK89" s="186"/>
    </row>
    <row r="90" spans="2:89" ht="16.899999999999999" hidden="1" customHeight="1">
      <c r="B90" s="167">
        <v>63</v>
      </c>
      <c r="C90" s="191" t="s">
        <v>733</v>
      </c>
      <c r="D90" s="167"/>
      <c r="E90" s="182"/>
      <c r="F90" s="182"/>
      <c r="G90" s="182"/>
      <c r="H90" s="167" t="s">
        <v>78</v>
      </c>
      <c r="I90" s="167"/>
      <c r="J90" s="167"/>
      <c r="K90" s="167"/>
      <c r="L90" s="167"/>
      <c r="M90" s="190"/>
      <c r="N90" s="190"/>
      <c r="O90" s="167">
        <v>0</v>
      </c>
      <c r="P90" s="167">
        <f t="shared" si="7"/>
        <v>0</v>
      </c>
      <c r="Q90" s="167">
        <f t="shared" si="8"/>
        <v>0</v>
      </c>
      <c r="R90" s="184"/>
      <c r="S90" s="185"/>
      <c r="T90" s="186"/>
      <c r="U90" s="184"/>
      <c r="V90" s="185"/>
      <c r="W90" s="186"/>
      <c r="X90" s="184"/>
      <c r="Y90" s="185"/>
      <c r="Z90" s="186"/>
      <c r="AA90" s="184"/>
      <c r="AB90" s="185"/>
      <c r="AC90" s="186"/>
      <c r="AD90" s="184"/>
      <c r="AE90" s="185"/>
      <c r="AF90" s="186"/>
      <c r="AG90" s="184"/>
      <c r="AH90" s="185"/>
      <c r="AI90" s="186"/>
      <c r="AJ90" s="184"/>
      <c r="AK90" s="185"/>
      <c r="AL90" s="186"/>
      <c r="AM90" s="184"/>
      <c r="AN90" s="185"/>
      <c r="AO90" s="186"/>
      <c r="AP90" s="184"/>
      <c r="AQ90" s="185"/>
      <c r="AR90" s="186"/>
      <c r="AS90" s="184"/>
      <c r="AT90" s="185"/>
      <c r="AU90" s="186"/>
      <c r="AV90" s="184"/>
      <c r="AW90" s="185"/>
      <c r="AX90" s="186"/>
      <c r="AY90" s="184"/>
      <c r="AZ90" s="185"/>
      <c r="BA90" s="186"/>
      <c r="BB90" s="184"/>
      <c r="BC90" s="185"/>
      <c r="BD90" s="186"/>
      <c r="BE90" s="184"/>
      <c r="BF90" s="185"/>
      <c r="BG90" s="186"/>
      <c r="BH90" s="184"/>
      <c r="BI90" s="185"/>
      <c r="BJ90" s="186"/>
      <c r="BK90" s="184"/>
      <c r="BL90" s="185"/>
      <c r="BM90" s="186"/>
      <c r="BN90" s="184"/>
      <c r="BO90" s="185"/>
      <c r="BP90" s="186"/>
      <c r="BQ90" s="184"/>
      <c r="BR90" s="185"/>
      <c r="BS90" s="186"/>
      <c r="BT90" s="184"/>
      <c r="BU90" s="185"/>
      <c r="BV90" s="186"/>
      <c r="BW90" s="184"/>
      <c r="BX90" s="185"/>
      <c r="BY90" s="186"/>
      <c r="BZ90" s="184"/>
      <c r="CA90" s="185"/>
      <c r="CB90" s="186"/>
      <c r="CC90" s="184"/>
      <c r="CD90" s="185"/>
      <c r="CE90" s="186"/>
      <c r="CF90" s="184"/>
      <c r="CG90" s="185"/>
      <c r="CH90" s="186"/>
      <c r="CI90" s="184"/>
      <c r="CJ90" s="185"/>
      <c r="CK90" s="186"/>
    </row>
    <row r="91" spans="2:89" ht="16.899999999999999" hidden="1" customHeight="1">
      <c r="B91" s="167">
        <v>64</v>
      </c>
      <c r="C91" s="191" t="s">
        <v>734</v>
      </c>
      <c r="D91" s="167"/>
      <c r="E91" s="182"/>
      <c r="F91" s="182"/>
      <c r="G91" s="182"/>
      <c r="H91" s="167" t="s">
        <v>78</v>
      </c>
      <c r="I91" s="167"/>
      <c r="J91" s="167"/>
      <c r="K91" s="167"/>
      <c r="L91" s="167"/>
      <c r="M91" s="190"/>
      <c r="N91" s="190"/>
      <c r="O91" s="167">
        <v>0</v>
      </c>
      <c r="P91" s="167">
        <f t="shared" si="7"/>
        <v>0</v>
      </c>
      <c r="Q91" s="167">
        <f t="shared" si="8"/>
        <v>0</v>
      </c>
      <c r="R91" s="184"/>
      <c r="S91" s="185"/>
      <c r="T91" s="186"/>
      <c r="U91" s="184"/>
      <c r="V91" s="185"/>
      <c r="W91" s="186"/>
      <c r="X91" s="184"/>
      <c r="Y91" s="185"/>
      <c r="Z91" s="186"/>
      <c r="AA91" s="184"/>
      <c r="AB91" s="185"/>
      <c r="AC91" s="186"/>
      <c r="AD91" s="184"/>
      <c r="AE91" s="185"/>
      <c r="AF91" s="186"/>
      <c r="AG91" s="184"/>
      <c r="AH91" s="185"/>
      <c r="AI91" s="186"/>
      <c r="AJ91" s="184"/>
      <c r="AK91" s="185"/>
      <c r="AL91" s="186"/>
      <c r="AM91" s="184"/>
      <c r="AN91" s="185"/>
      <c r="AO91" s="186"/>
      <c r="AP91" s="184"/>
      <c r="AQ91" s="185"/>
      <c r="AR91" s="186"/>
      <c r="AS91" s="184"/>
      <c r="AT91" s="185"/>
      <c r="AU91" s="186"/>
      <c r="AV91" s="184"/>
      <c r="AW91" s="185"/>
      <c r="AX91" s="186"/>
      <c r="AY91" s="184"/>
      <c r="AZ91" s="185"/>
      <c r="BA91" s="186"/>
      <c r="BB91" s="184"/>
      <c r="BC91" s="185"/>
      <c r="BD91" s="186"/>
      <c r="BE91" s="184"/>
      <c r="BF91" s="185"/>
      <c r="BG91" s="186"/>
      <c r="BH91" s="184"/>
      <c r="BI91" s="185"/>
      <c r="BJ91" s="186"/>
      <c r="BK91" s="184"/>
      <c r="BL91" s="185"/>
      <c r="BM91" s="186"/>
      <c r="BN91" s="184"/>
      <c r="BO91" s="185"/>
      <c r="BP91" s="186"/>
      <c r="BQ91" s="184"/>
      <c r="BR91" s="185"/>
      <c r="BS91" s="186"/>
      <c r="BT91" s="184"/>
      <c r="BU91" s="185"/>
      <c r="BV91" s="186"/>
      <c r="BW91" s="184"/>
      <c r="BX91" s="185"/>
      <c r="BY91" s="186"/>
      <c r="BZ91" s="184"/>
      <c r="CA91" s="185"/>
      <c r="CB91" s="186"/>
      <c r="CC91" s="184"/>
      <c r="CD91" s="185"/>
      <c r="CE91" s="186"/>
      <c r="CF91" s="184"/>
      <c r="CG91" s="185"/>
      <c r="CH91" s="186"/>
      <c r="CI91" s="184"/>
      <c r="CJ91" s="185"/>
      <c r="CK91" s="186"/>
    </row>
    <row r="92" spans="2:89" ht="16.899999999999999" customHeight="1"/>
    <row r="93" spans="2:89" ht="16.899999999999999" customHeight="1"/>
    <row r="94" spans="2:89" ht="16.899999999999999" customHeight="1"/>
    <row r="95" spans="2:89" ht="16.899999999999999" customHeight="1"/>
    <row r="96" spans="2:89" ht="16.899999999999999" customHeight="1"/>
    <row r="97" ht="16.899999999999999" customHeight="1"/>
    <row r="98" ht="16.899999999999999" customHeight="1"/>
    <row r="99" ht="16.899999999999999" customHeight="1"/>
    <row r="100" ht="16.899999999999999" customHeight="1"/>
    <row r="101" ht="16.899999999999999" customHeight="1"/>
    <row r="102" ht="16.899999999999999" customHeight="1"/>
    <row r="103" ht="16.899999999999999" customHeight="1"/>
    <row r="104" ht="16.899999999999999" customHeight="1"/>
    <row r="105" ht="16.899999999999999" customHeight="1"/>
    <row r="106" ht="16.899999999999999" customHeight="1"/>
    <row r="107" ht="16.899999999999999" customHeight="1"/>
    <row r="108" ht="16.899999999999999" customHeight="1"/>
    <row r="109" ht="16.899999999999999" customHeight="1"/>
    <row r="110" ht="16.899999999999999" customHeight="1"/>
    <row r="111" ht="16.899999999999999" customHeight="1"/>
    <row r="112" ht="16.899999999999999" customHeight="1"/>
    <row r="113" ht="16.899999999999999" customHeight="1"/>
    <row r="114" ht="16.899999999999999" customHeight="1"/>
    <row r="115" ht="16.899999999999999" customHeight="1"/>
    <row r="116" ht="16.899999999999999" customHeight="1"/>
    <row r="117" ht="16.899999999999999" customHeight="1"/>
    <row r="118" ht="16.899999999999999" customHeight="1"/>
    <row r="119" ht="16.899999999999999" customHeight="1"/>
    <row r="120" ht="16.899999999999999" customHeight="1"/>
    <row r="121" ht="16.899999999999999" customHeight="1"/>
    <row r="122" ht="16.899999999999999" customHeight="1"/>
    <row r="123" ht="16.899999999999999" customHeight="1"/>
    <row r="124" ht="16.899999999999999" customHeight="1"/>
    <row r="125" ht="16.899999999999999" customHeight="1"/>
    <row r="126" ht="16.899999999999999" customHeight="1"/>
    <row r="127" ht="16.899999999999999" customHeight="1"/>
    <row r="128" ht="16.899999999999999" customHeight="1"/>
    <row r="129" ht="16.899999999999999" customHeight="1"/>
    <row r="130" ht="16.899999999999999" customHeight="1"/>
    <row r="131" ht="16.899999999999999" customHeight="1"/>
    <row r="132" ht="16.899999999999999" customHeight="1"/>
    <row r="133" ht="16.899999999999999" customHeight="1"/>
    <row r="134" ht="16.899999999999999" customHeight="1"/>
    <row r="135" ht="16.899999999999999" customHeight="1"/>
    <row r="136" ht="16.899999999999999" customHeight="1"/>
    <row r="137" ht="16.899999999999999" customHeight="1"/>
    <row r="138" ht="16.899999999999999" customHeight="1"/>
    <row r="139" ht="16.899999999999999" customHeight="1"/>
  </sheetData>
  <mergeCells count="171">
    <mergeCell ref="BB5:CK5"/>
    <mergeCell ref="R6:T6"/>
    <mergeCell ref="U6:W6"/>
    <mergeCell ref="X6:Z6"/>
    <mergeCell ref="AA6:AC6"/>
    <mergeCell ref="B2:C3"/>
    <mergeCell ref="B5:B7"/>
    <mergeCell ref="C5:C7"/>
    <mergeCell ref="D5:D7"/>
    <mergeCell ref="E5:E7"/>
    <mergeCell ref="F5:G6"/>
    <mergeCell ref="AJ6:AL6"/>
    <mergeCell ref="AM6:AO6"/>
    <mergeCell ref="AP6:AR6"/>
    <mergeCell ref="AS6:AU6"/>
    <mergeCell ref="H5:I6"/>
    <mergeCell ref="J5:L6"/>
    <mergeCell ref="M5:N6"/>
    <mergeCell ref="O5:Q6"/>
    <mergeCell ref="R5:BA5"/>
    <mergeCell ref="CF6:CH6"/>
    <mergeCell ref="CI6:CK6"/>
    <mergeCell ref="BQ6:BS6"/>
    <mergeCell ref="BT6:BV6"/>
    <mergeCell ref="B8:B9"/>
    <mergeCell ref="C8:C9"/>
    <mergeCell ref="H8:H9"/>
    <mergeCell ref="I8:I9"/>
    <mergeCell ref="J8:J9"/>
    <mergeCell ref="K8:K9"/>
    <mergeCell ref="L8:L9"/>
    <mergeCell ref="M8:M9"/>
    <mergeCell ref="BN6:BP6"/>
    <mergeCell ref="AD6:AF6"/>
    <mergeCell ref="AG6:AI6"/>
    <mergeCell ref="N8:N9"/>
    <mergeCell ref="BW6:BY6"/>
    <mergeCell ref="BZ6:CB6"/>
    <mergeCell ref="CC6:CE6"/>
    <mergeCell ref="AV6:AX6"/>
    <mergeCell ref="AY6:BA6"/>
    <mergeCell ref="BB6:BD6"/>
    <mergeCell ref="BE6:BG6"/>
    <mergeCell ref="BH6:BJ6"/>
    <mergeCell ref="BK6:BM6"/>
    <mergeCell ref="B10:B11"/>
    <mergeCell ref="C10:C11"/>
    <mergeCell ref="H10:H11"/>
    <mergeCell ref="I10:I11"/>
    <mergeCell ref="J10:J11"/>
    <mergeCell ref="K10:K11"/>
    <mergeCell ref="L10:L11"/>
    <mergeCell ref="M10:M11"/>
    <mergeCell ref="N10:N11"/>
    <mergeCell ref="L12:L13"/>
    <mergeCell ref="M12:M13"/>
    <mergeCell ref="N12:N13"/>
    <mergeCell ref="B14:B15"/>
    <mergeCell ref="C14:C15"/>
    <mergeCell ref="H14:H15"/>
    <mergeCell ref="I14:I15"/>
    <mergeCell ref="J14:J15"/>
    <mergeCell ref="K14:K15"/>
    <mergeCell ref="L14:L15"/>
    <mergeCell ref="B12:B13"/>
    <mergeCell ref="C12:C13"/>
    <mergeCell ref="H12:H13"/>
    <mergeCell ref="I12:I13"/>
    <mergeCell ref="J12:J13"/>
    <mergeCell ref="K12:K13"/>
    <mergeCell ref="M14:M15"/>
    <mergeCell ref="N14:N15"/>
    <mergeCell ref="B16:B17"/>
    <mergeCell ref="C16:C17"/>
    <mergeCell ref="H16:H17"/>
    <mergeCell ref="I16:I17"/>
    <mergeCell ref="J16:J17"/>
    <mergeCell ref="K16:K17"/>
    <mergeCell ref="L16:L17"/>
    <mergeCell ref="M16:M17"/>
    <mergeCell ref="N16:N17"/>
    <mergeCell ref="B18:B19"/>
    <mergeCell ref="C18:C19"/>
    <mergeCell ref="H18:H19"/>
    <mergeCell ref="I18:I19"/>
    <mergeCell ref="J18:J19"/>
    <mergeCell ref="K18:K19"/>
    <mergeCell ref="L18:L19"/>
    <mergeCell ref="M18:M19"/>
    <mergeCell ref="N18:N19"/>
    <mergeCell ref="L21:L22"/>
    <mergeCell ref="M21:M22"/>
    <mergeCell ref="N21:N22"/>
    <mergeCell ref="B23:B25"/>
    <mergeCell ref="C23:C25"/>
    <mergeCell ref="H23:H25"/>
    <mergeCell ref="I23:I25"/>
    <mergeCell ref="J23:J25"/>
    <mergeCell ref="K23:K25"/>
    <mergeCell ref="L23:L25"/>
    <mergeCell ref="B21:B22"/>
    <mergeCell ref="C21:C22"/>
    <mergeCell ref="H21:H22"/>
    <mergeCell ref="I21:I22"/>
    <mergeCell ref="J21:J22"/>
    <mergeCell ref="K21:K22"/>
    <mergeCell ref="M23:M25"/>
    <mergeCell ref="N23:N25"/>
    <mergeCell ref="B29:B30"/>
    <mergeCell ref="C29:C30"/>
    <mergeCell ref="H29:H30"/>
    <mergeCell ref="I29:I30"/>
    <mergeCell ref="J29:J30"/>
    <mergeCell ref="K29:K30"/>
    <mergeCell ref="L29:L30"/>
    <mergeCell ref="M29:M30"/>
    <mergeCell ref="N29:N30"/>
    <mergeCell ref="B31:B32"/>
    <mergeCell ref="C31:C32"/>
    <mergeCell ref="H31:H32"/>
    <mergeCell ref="I31:I32"/>
    <mergeCell ref="J31:J32"/>
    <mergeCell ref="K31:K32"/>
    <mergeCell ref="L31:L32"/>
    <mergeCell ref="M31:M32"/>
    <mergeCell ref="N31:N32"/>
    <mergeCell ref="L33:L36"/>
    <mergeCell ref="M33:M36"/>
    <mergeCell ref="N33:N36"/>
    <mergeCell ref="B39:B40"/>
    <mergeCell ref="C39:C40"/>
    <mergeCell ref="H39:H40"/>
    <mergeCell ref="I39:I40"/>
    <mergeCell ref="J39:J40"/>
    <mergeCell ref="K39:K40"/>
    <mergeCell ref="L39:L40"/>
    <mergeCell ref="B33:B36"/>
    <mergeCell ref="C33:C36"/>
    <mergeCell ref="H33:H36"/>
    <mergeCell ref="I33:I36"/>
    <mergeCell ref="J33:J36"/>
    <mergeCell ref="K33:K36"/>
    <mergeCell ref="M39:M40"/>
    <mergeCell ref="N39:N40"/>
    <mergeCell ref="B42:B44"/>
    <mergeCell ref="C42:C44"/>
    <mergeCell ref="H42:H44"/>
    <mergeCell ref="I42:I44"/>
    <mergeCell ref="J42:J44"/>
    <mergeCell ref="K42:K44"/>
    <mergeCell ref="L42:L44"/>
    <mergeCell ref="M42:M44"/>
    <mergeCell ref="N42:N44"/>
    <mergeCell ref="B45:B46"/>
    <mergeCell ref="C45:C46"/>
    <mergeCell ref="H45:H46"/>
    <mergeCell ref="I45:I46"/>
    <mergeCell ref="J45:J46"/>
    <mergeCell ref="K45:K46"/>
    <mergeCell ref="L45:L46"/>
    <mergeCell ref="M45:M46"/>
    <mergeCell ref="N45:N46"/>
    <mergeCell ref="L49:L51"/>
    <mergeCell ref="M49:M51"/>
    <mergeCell ref="N49:N51"/>
    <mergeCell ref="B49:B51"/>
    <mergeCell ref="C49:C51"/>
    <mergeCell ref="H49:H51"/>
    <mergeCell ref="I49:I51"/>
    <mergeCell ref="J49:J51"/>
    <mergeCell ref="K49:K51"/>
  </mergeCells>
  <conditionalFormatting sqref="T2">
    <cfRule type="cellIs" dxfId="96" priority="96" operator="greaterThanOrEqual">
      <formula>100%</formula>
    </cfRule>
    <cfRule type="cellIs" dxfId="95" priority="97" operator="lessThan">
      <formula>100%</formula>
    </cfRule>
  </conditionalFormatting>
  <conditionalFormatting sqref="W2">
    <cfRule type="cellIs" dxfId="94" priority="94" operator="greaterThanOrEqual">
      <formula>100%</formula>
    </cfRule>
    <cfRule type="cellIs" dxfId="93" priority="95" operator="lessThan">
      <formula>100%</formula>
    </cfRule>
  </conditionalFormatting>
  <conditionalFormatting sqref="Z2">
    <cfRule type="cellIs" dxfId="92" priority="92" operator="greaterThanOrEqual">
      <formula>100%</formula>
    </cfRule>
    <cfRule type="cellIs" dxfId="91" priority="93" operator="lessThan">
      <formula>100%</formula>
    </cfRule>
  </conditionalFormatting>
  <conditionalFormatting sqref="AC2">
    <cfRule type="cellIs" dxfId="90" priority="90" operator="greaterThanOrEqual">
      <formula>100%</formula>
    </cfRule>
    <cfRule type="cellIs" dxfId="89" priority="91" operator="lessThan">
      <formula>100%</formula>
    </cfRule>
  </conditionalFormatting>
  <conditionalFormatting sqref="AF2">
    <cfRule type="cellIs" dxfId="88" priority="88" operator="greaterThanOrEqual">
      <formula>100%</formula>
    </cfRule>
    <cfRule type="cellIs" dxfId="87" priority="89" operator="lessThan">
      <formula>100%</formula>
    </cfRule>
  </conditionalFormatting>
  <conditionalFormatting sqref="AI2">
    <cfRule type="cellIs" dxfId="86" priority="86" operator="greaterThanOrEqual">
      <formula>100%</formula>
    </cfRule>
    <cfRule type="cellIs" dxfId="85" priority="87" operator="lessThan">
      <formula>100%</formula>
    </cfRule>
  </conditionalFormatting>
  <conditionalFormatting sqref="AL2">
    <cfRule type="cellIs" dxfId="84" priority="84" operator="greaterThanOrEqual">
      <formula>100%</formula>
    </cfRule>
    <cfRule type="cellIs" dxfId="83" priority="85" operator="lessThan">
      <formula>100%</formula>
    </cfRule>
  </conditionalFormatting>
  <conditionalFormatting sqref="AO2">
    <cfRule type="cellIs" dxfId="82" priority="82" operator="greaterThanOrEqual">
      <formula>100%</formula>
    </cfRule>
    <cfRule type="cellIs" dxfId="81" priority="83" operator="lessThan">
      <formula>100%</formula>
    </cfRule>
  </conditionalFormatting>
  <conditionalFormatting sqref="AR2">
    <cfRule type="cellIs" dxfId="80" priority="80" operator="greaterThanOrEqual">
      <formula>100%</formula>
    </cfRule>
    <cfRule type="cellIs" dxfId="79" priority="81" operator="lessThan">
      <formula>100%</formula>
    </cfRule>
  </conditionalFormatting>
  <conditionalFormatting sqref="AU2">
    <cfRule type="cellIs" dxfId="78" priority="78" operator="greaterThanOrEqual">
      <formula>100%</formula>
    </cfRule>
    <cfRule type="cellIs" dxfId="77" priority="79" operator="lessThan">
      <formula>100%</formula>
    </cfRule>
  </conditionalFormatting>
  <conditionalFormatting sqref="AX2">
    <cfRule type="cellIs" dxfId="76" priority="76" operator="greaterThanOrEqual">
      <formula>100%</formula>
    </cfRule>
    <cfRule type="cellIs" dxfId="75" priority="77" operator="lessThan">
      <formula>100%</formula>
    </cfRule>
  </conditionalFormatting>
  <conditionalFormatting sqref="BA2">
    <cfRule type="cellIs" dxfId="74" priority="74" operator="greaterThanOrEqual">
      <formula>100%</formula>
    </cfRule>
    <cfRule type="cellIs" dxfId="73" priority="75" operator="lessThan">
      <formula>100%</formula>
    </cfRule>
  </conditionalFormatting>
  <conditionalFormatting sqref="BD2">
    <cfRule type="cellIs" dxfId="72" priority="72" operator="greaterThanOrEqual">
      <formula>100%</formula>
    </cfRule>
    <cfRule type="cellIs" dxfId="71" priority="73" operator="lessThan">
      <formula>100%</formula>
    </cfRule>
  </conditionalFormatting>
  <conditionalFormatting sqref="BG2">
    <cfRule type="cellIs" dxfId="70" priority="70" operator="greaterThanOrEqual">
      <formula>100%</formula>
    </cfRule>
    <cfRule type="cellIs" dxfId="69" priority="71" operator="lessThan">
      <formula>100%</formula>
    </cfRule>
  </conditionalFormatting>
  <conditionalFormatting sqref="BJ2">
    <cfRule type="cellIs" dxfId="68" priority="68" operator="greaterThanOrEqual">
      <formula>100%</formula>
    </cfRule>
    <cfRule type="cellIs" dxfId="67" priority="69" operator="lessThan">
      <formula>100%</formula>
    </cfRule>
  </conditionalFormatting>
  <conditionalFormatting sqref="BM2">
    <cfRule type="cellIs" dxfId="66" priority="66" operator="greaterThanOrEqual">
      <formula>100%</formula>
    </cfRule>
    <cfRule type="cellIs" dxfId="65" priority="67" operator="lessThan">
      <formula>100%</formula>
    </cfRule>
  </conditionalFormatting>
  <conditionalFormatting sqref="BP2">
    <cfRule type="cellIs" dxfId="64" priority="64" operator="greaterThanOrEqual">
      <formula>100%</formula>
    </cfRule>
    <cfRule type="cellIs" dxfId="63" priority="65" operator="lessThan">
      <formula>100%</formula>
    </cfRule>
  </conditionalFormatting>
  <conditionalFormatting sqref="BS2">
    <cfRule type="cellIs" dxfId="62" priority="62" operator="greaterThanOrEqual">
      <formula>100%</formula>
    </cfRule>
    <cfRule type="cellIs" dxfId="61" priority="63" operator="lessThan">
      <formula>100%</formula>
    </cfRule>
  </conditionalFormatting>
  <conditionalFormatting sqref="BV2">
    <cfRule type="cellIs" dxfId="60" priority="60" operator="greaterThanOrEqual">
      <formula>100%</formula>
    </cfRule>
    <cfRule type="cellIs" dxfId="59" priority="61" operator="lessThan">
      <formula>100%</formula>
    </cfRule>
  </conditionalFormatting>
  <conditionalFormatting sqref="BY2">
    <cfRule type="cellIs" dxfId="58" priority="58" operator="greaterThanOrEqual">
      <formula>100%</formula>
    </cfRule>
    <cfRule type="cellIs" dxfId="57" priority="59" operator="lessThan">
      <formula>100%</formula>
    </cfRule>
  </conditionalFormatting>
  <conditionalFormatting sqref="CB2">
    <cfRule type="cellIs" dxfId="56" priority="56" operator="greaterThanOrEqual">
      <formula>100%</formula>
    </cfRule>
    <cfRule type="cellIs" dxfId="55" priority="57" operator="lessThan">
      <formula>100%</formula>
    </cfRule>
  </conditionalFormatting>
  <conditionalFormatting sqref="CE2">
    <cfRule type="cellIs" dxfId="54" priority="54" operator="greaterThanOrEqual">
      <formula>100%</formula>
    </cfRule>
    <cfRule type="cellIs" dxfId="53" priority="55" operator="lessThan">
      <formula>100%</formula>
    </cfRule>
  </conditionalFormatting>
  <conditionalFormatting sqref="CH2">
    <cfRule type="cellIs" dxfId="52" priority="52" operator="greaterThanOrEqual">
      <formula>100%</formula>
    </cfRule>
    <cfRule type="cellIs" dxfId="51" priority="53" operator="lessThan">
      <formula>100%</formula>
    </cfRule>
  </conditionalFormatting>
  <conditionalFormatting sqref="CK2">
    <cfRule type="cellIs" dxfId="50" priority="50" operator="greaterThanOrEqual">
      <formula>100%</formula>
    </cfRule>
    <cfRule type="cellIs" dxfId="49" priority="51" operator="lessThan">
      <formula>100%</formula>
    </cfRule>
  </conditionalFormatting>
  <conditionalFormatting sqref="T8:T91">
    <cfRule type="cellIs" dxfId="48" priority="49" operator="greaterThan">
      <formula>0</formula>
    </cfRule>
  </conditionalFormatting>
  <conditionalFormatting sqref="W8:W91">
    <cfRule type="cellIs" dxfId="47" priority="48" operator="greaterThan">
      <formula>0</formula>
    </cfRule>
  </conditionalFormatting>
  <conditionalFormatting sqref="Z8:Z91">
    <cfRule type="cellIs" dxfId="46" priority="47" operator="greaterThan">
      <formula>0</formula>
    </cfRule>
  </conditionalFormatting>
  <conditionalFormatting sqref="AC8:AC91">
    <cfRule type="cellIs" dxfId="45" priority="46" operator="greaterThan">
      <formula>0</formula>
    </cfRule>
  </conditionalFormatting>
  <conditionalFormatting sqref="AF8:AF91">
    <cfRule type="cellIs" dxfId="44" priority="45" operator="greaterThan">
      <formula>0</formula>
    </cfRule>
  </conditionalFormatting>
  <conditionalFormatting sqref="AI8:AI91">
    <cfRule type="cellIs" dxfId="43" priority="44" operator="greaterThan">
      <formula>0</formula>
    </cfRule>
  </conditionalFormatting>
  <conditionalFormatting sqref="AL8:AL91">
    <cfRule type="cellIs" dxfId="42" priority="43" operator="greaterThan">
      <formula>0</formula>
    </cfRule>
  </conditionalFormatting>
  <conditionalFormatting sqref="AO8:AO91">
    <cfRule type="cellIs" dxfId="41" priority="42" operator="greaterThan">
      <formula>0</formula>
    </cfRule>
  </conditionalFormatting>
  <conditionalFormatting sqref="AR8:AR91">
    <cfRule type="cellIs" dxfId="40" priority="41" operator="greaterThan">
      <formula>0</formula>
    </cfRule>
  </conditionalFormatting>
  <conditionalFormatting sqref="AU8:AU91">
    <cfRule type="cellIs" dxfId="39" priority="40" operator="greaterThan">
      <formula>0</formula>
    </cfRule>
  </conditionalFormatting>
  <conditionalFormatting sqref="AX8:AX91">
    <cfRule type="cellIs" dxfId="38" priority="39" operator="greaterThan">
      <formula>0</formula>
    </cfRule>
  </conditionalFormatting>
  <conditionalFormatting sqref="BA8:BA91">
    <cfRule type="cellIs" dxfId="37" priority="38" operator="greaterThan">
      <formula>0</formula>
    </cfRule>
  </conditionalFormatting>
  <conditionalFormatting sqref="BD8:BD91">
    <cfRule type="cellIs" dxfId="36" priority="37" operator="greaterThan">
      <formula>0</formula>
    </cfRule>
  </conditionalFormatting>
  <conditionalFormatting sqref="BG8:BG91">
    <cfRule type="cellIs" dxfId="35" priority="36" operator="greaterThan">
      <formula>0</formula>
    </cfRule>
  </conditionalFormatting>
  <conditionalFormatting sqref="BJ8:BJ91">
    <cfRule type="cellIs" dxfId="34" priority="35" operator="greaterThan">
      <formula>0</formula>
    </cfRule>
  </conditionalFormatting>
  <conditionalFormatting sqref="BM8:BM91">
    <cfRule type="cellIs" dxfId="33" priority="34" operator="greaterThan">
      <formula>0</formula>
    </cfRule>
  </conditionalFormatting>
  <conditionalFormatting sqref="BP8:BP91">
    <cfRule type="cellIs" dxfId="32" priority="33" operator="greaterThan">
      <formula>0</formula>
    </cfRule>
  </conditionalFormatting>
  <conditionalFormatting sqref="BS8:BS91">
    <cfRule type="cellIs" dxfId="31" priority="32" operator="greaterThan">
      <formula>0</formula>
    </cfRule>
  </conditionalFormatting>
  <conditionalFormatting sqref="BV8:BV91">
    <cfRule type="cellIs" dxfId="30" priority="31" operator="greaterThan">
      <formula>0</formula>
    </cfRule>
  </conditionalFormatting>
  <conditionalFormatting sqref="BY8:BY91">
    <cfRule type="cellIs" dxfId="29" priority="30" operator="greaterThan">
      <formula>0</formula>
    </cfRule>
  </conditionalFormatting>
  <conditionalFormatting sqref="CB8:CB91">
    <cfRule type="cellIs" dxfId="28" priority="29" operator="greaterThan">
      <formula>0</formula>
    </cfRule>
  </conditionalFormatting>
  <conditionalFormatting sqref="CE8:CE91">
    <cfRule type="cellIs" dxfId="27" priority="28" operator="greaterThan">
      <formula>0</formula>
    </cfRule>
  </conditionalFormatting>
  <conditionalFormatting sqref="CH8:CH91">
    <cfRule type="cellIs" dxfId="26" priority="27" operator="greaterThan">
      <formula>0</formula>
    </cfRule>
  </conditionalFormatting>
  <conditionalFormatting sqref="CK8:CK91">
    <cfRule type="cellIs" dxfId="25" priority="26" operator="greaterThan">
      <formula>0</formula>
    </cfRule>
  </conditionalFormatting>
  <conditionalFormatting sqref="P8:Q91">
    <cfRule type="cellIs" dxfId="24" priority="25" operator="greaterThan">
      <formula>0</formula>
    </cfRule>
  </conditionalFormatting>
  <conditionalFormatting sqref="P3">
    <cfRule type="cellIs" dxfId="23" priority="24" operator="greaterThan">
      <formula>0</formula>
    </cfRule>
  </conditionalFormatting>
  <conditionalFormatting sqref="Q3">
    <cfRule type="cellIs" dxfId="22" priority="23" operator="greaterThan">
      <formula>0</formula>
    </cfRule>
  </conditionalFormatting>
  <conditionalFormatting sqref="G8">
    <cfRule type="cellIs" dxfId="21" priority="22" operator="greaterThan">
      <formula>$F$8</formula>
    </cfRule>
  </conditionalFormatting>
  <conditionalFormatting sqref="G9">
    <cfRule type="cellIs" dxfId="20" priority="21" operator="greaterThan">
      <formula>$F$9</formula>
    </cfRule>
  </conditionalFormatting>
  <conditionalFormatting sqref="G10">
    <cfRule type="cellIs" dxfId="19" priority="20" operator="greaterThan">
      <formula>$F$10</formula>
    </cfRule>
  </conditionalFormatting>
  <conditionalFormatting sqref="G11">
    <cfRule type="cellIs" dxfId="18" priority="19" operator="greaterThan">
      <formula>$F$11</formula>
    </cfRule>
  </conditionalFormatting>
  <conditionalFormatting sqref="G12">
    <cfRule type="cellIs" dxfId="17" priority="18" operator="greaterThan">
      <formula>$F$12</formula>
    </cfRule>
  </conditionalFormatting>
  <conditionalFormatting sqref="G13">
    <cfRule type="cellIs" dxfId="16" priority="17" operator="greaterThan">
      <formula>$F$13</formula>
    </cfRule>
  </conditionalFormatting>
  <conditionalFormatting sqref="G14:G25 G28:G36">
    <cfRule type="cellIs" dxfId="15" priority="16" operator="greaterThan">
      <formula>$F$18</formula>
    </cfRule>
  </conditionalFormatting>
  <conditionalFormatting sqref="G38">
    <cfRule type="cellIs" dxfId="14" priority="15" operator="greaterThan">
      <formula>$F$38</formula>
    </cfRule>
  </conditionalFormatting>
  <conditionalFormatting sqref="G41">
    <cfRule type="cellIs" dxfId="13" priority="14" operator="greaterThan">
      <formula>$F$41</formula>
    </cfRule>
  </conditionalFormatting>
  <conditionalFormatting sqref="G42">
    <cfRule type="cellIs" dxfId="12" priority="13" operator="greaterThan">
      <formula>$F$42</formula>
    </cfRule>
  </conditionalFormatting>
  <conditionalFormatting sqref="G43">
    <cfRule type="cellIs" dxfId="11" priority="12" operator="greaterThan">
      <formula>$F$43</formula>
    </cfRule>
  </conditionalFormatting>
  <conditionalFormatting sqref="G44">
    <cfRule type="cellIs" dxfId="10" priority="11" operator="greaterThan">
      <formula>$F$44</formula>
    </cfRule>
  </conditionalFormatting>
  <conditionalFormatting sqref="G45">
    <cfRule type="cellIs" dxfId="9" priority="10" operator="greaterThan">
      <formula>$F$45</formula>
    </cfRule>
  </conditionalFormatting>
  <conditionalFormatting sqref="G46">
    <cfRule type="cellIs" dxfId="8" priority="9" operator="greaterThan">
      <formula>$F$46</formula>
    </cfRule>
  </conditionalFormatting>
  <conditionalFormatting sqref="G47">
    <cfRule type="cellIs" dxfId="7" priority="8" operator="greaterThan">
      <formula>$F$47</formula>
    </cfRule>
  </conditionalFormatting>
  <conditionalFormatting sqref="G48">
    <cfRule type="cellIs" dxfId="6" priority="7" operator="greaterThan">
      <formula>$F$48</formula>
    </cfRule>
  </conditionalFormatting>
  <conditionalFormatting sqref="G49">
    <cfRule type="cellIs" dxfId="5" priority="6" operator="greaterThan">
      <formula>$F$49</formula>
    </cfRule>
  </conditionalFormatting>
  <conditionalFormatting sqref="G50">
    <cfRule type="cellIs" dxfId="4" priority="5" operator="greaterThan">
      <formula>$F$50</formula>
    </cfRule>
  </conditionalFormatting>
  <conditionalFormatting sqref="G51">
    <cfRule type="cellIs" dxfId="3" priority="4" operator="greaterThan">
      <formula>$F$51</formula>
    </cfRule>
  </conditionalFormatting>
  <conditionalFormatting sqref="G26">
    <cfRule type="cellIs" dxfId="2" priority="3" operator="greaterThan">
      <formula>$F$26</formula>
    </cfRule>
  </conditionalFormatting>
  <conditionalFormatting sqref="O8:O91">
    <cfRule type="cellIs" dxfId="1" priority="2" operator="greaterThan">
      <formula>0</formula>
    </cfRule>
  </conditionalFormatting>
  <conditionalFormatting sqref="O3">
    <cfRule type="cellIs" dxfId="0" priority="1" operator="greaterThan">
      <formula>0</formula>
    </cfRule>
  </conditionalFormatting>
  <dataValidations count="5">
    <dataValidation type="list" allowBlank="1" showInputMessage="1" showErrorMessage="1" sqref="H37 H52">
      <formula1>"●,-"</formula1>
    </dataValidation>
    <dataValidation type="list" allowBlank="1" showInputMessage="1" showErrorMessage="1" sqref="N10 M49 N12 N16 N14 N28 M26:M27 N31 M29 N37:N39 N41 N47:N48 M42 N52 H8:M8 H23:M23 H38:H39 H47:L49 H45:M45 H41:L42 N20:N21 H33:M33 H31:L31 H26:L29 H20:L21 H18:M18 H16:L16 H14:L14 H12:L12 H10:L10 I37:L39 I52:L91 H53:H91">
      <formula1>"●"</formula1>
    </dataValidation>
    <dataValidation type="list" allowBlank="1" showInputMessage="1" showErrorMessage="1" sqref="CJ8:CJ91 CG8:CG91 CD8:CD91 CA8:CA91 BX8:BX91 BU8:BU91 BR8:BR91 BO8:BO91 BL8:BL91 BI8:BI91 BF8:BF91 AW8:AW91 AH8:AH91 AT8:AT91 AB8:AB91 AN8:AN91 AQ8:AQ91 AK8:AK91 AE8:AE91 Y8:Y91 AZ8:AZ91 V8:V91 S8:S91 BC8:BC91">
      <formula1>"●,Χ"</formula1>
    </dataValidation>
    <dataValidation type="list" allowBlank="1" showInputMessage="1" showErrorMessage="1" sqref="CI8:CI91 CC8:CC91 BZ8:BZ91 BW8:BW91 BT8:BT91 BQ8:BQ91 BN8:BN91 BK8:BK91 BH8:BH91 BE8:BE91 AV8:AV91 CF8:CF91 AG8:AG91 AA8:AA91 AJ8:AJ91 AY8:AY91 AM8:AM91 AD8:AD91 X8:X91 AS8:AS91 U8:U91 R8:R91 AP8:AP91 BB8:BB91">
      <formula1>"○,Χ"</formula1>
    </dataValidation>
    <dataValidation type="list" allowBlank="1" showInputMessage="1" showErrorMessage="1" sqref="N8 N53:N91 M10 N49 M12 N23 M16 M47:M48 N33 M28 M31 M20:M21 N45 M41 M37:M39 N29 N26:N27 N42 M14 M52:M91 N18">
      <formula1>"○"</formula1>
    </dataValidation>
  </dataValidation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R114"/>
  <sheetViews>
    <sheetView showGridLines="0" topLeftCell="A8" zoomScale="70" zoomScaleNormal="70" zoomScaleSheetLayoutView="40" workbookViewId="0">
      <selection activeCell="K12" sqref="K12"/>
    </sheetView>
  </sheetViews>
  <sheetFormatPr defaultColWidth="9" defaultRowHeight="20.100000000000001" customHeight="1"/>
  <cols>
    <col min="1" max="1" width="2.625" style="2" customWidth="1"/>
    <col min="2" max="2" width="3.75" style="72" bestFit="1" customWidth="1"/>
    <col min="3" max="3" width="12.625" style="72" customWidth="1"/>
    <col min="4" max="4" width="14.5" style="73" customWidth="1"/>
    <col min="5" max="5" width="25.625" style="74" customWidth="1"/>
    <col min="6" max="6" width="18.125" style="1" customWidth="1"/>
    <col min="7" max="7" width="70.75" style="74" customWidth="1"/>
    <col min="8" max="8" width="20.375" style="2" customWidth="1"/>
    <col min="9" max="16384" width="9" style="2"/>
  </cols>
  <sheetData>
    <row r="1" spans="2:18" ht="7.5" customHeight="1"/>
    <row r="2" spans="2:18" ht="51.75" customHeight="1">
      <c r="B2" s="790" t="s">
        <v>802</v>
      </c>
      <c r="C2" s="791"/>
      <c r="D2" s="791"/>
      <c r="E2" s="791"/>
      <c r="F2" s="791"/>
      <c r="G2" s="791"/>
      <c r="H2" s="791"/>
    </row>
    <row r="3" spans="2:18" ht="26.25" hidden="1" customHeight="1">
      <c r="B3" s="790"/>
      <c r="C3" s="791"/>
      <c r="D3" s="791"/>
      <c r="E3" s="791"/>
      <c r="F3" s="791"/>
      <c r="G3" s="791"/>
      <c r="H3" s="791"/>
    </row>
    <row r="4" spans="2:18" s="3" customFormat="1" ht="35.25" hidden="1" customHeight="1">
      <c r="B4" s="790"/>
      <c r="C4" s="791"/>
      <c r="D4" s="791"/>
      <c r="E4" s="791"/>
      <c r="F4" s="791"/>
      <c r="G4" s="791"/>
      <c r="H4" s="791"/>
    </row>
    <row r="5" spans="2:18" s="3" customFormat="1" ht="25.5" hidden="1" customHeight="1">
      <c r="B5" s="790"/>
      <c r="C5" s="791"/>
      <c r="D5" s="791"/>
      <c r="E5" s="791"/>
      <c r="F5" s="791"/>
      <c r="G5" s="791"/>
      <c r="H5" s="791"/>
    </row>
    <row r="6" spans="2:18" s="3" customFormat="1" ht="40.5" hidden="1" customHeight="1">
      <c r="B6" s="790"/>
      <c r="C6" s="791"/>
      <c r="D6" s="791"/>
      <c r="E6" s="791"/>
      <c r="F6" s="791"/>
      <c r="G6" s="791"/>
      <c r="H6" s="791"/>
    </row>
    <row r="7" spans="2:18" s="3" customFormat="1" ht="49.5" hidden="1" customHeight="1">
      <c r="B7" s="792"/>
      <c r="C7" s="793"/>
      <c r="D7" s="793"/>
      <c r="E7" s="793"/>
      <c r="F7" s="793"/>
      <c r="G7" s="793"/>
      <c r="H7" s="793"/>
    </row>
    <row r="8" spans="2:18" s="3" customFormat="1" ht="25.5" customHeight="1">
      <c r="B8" s="794" t="s">
        <v>104</v>
      </c>
      <c r="C8" s="794" t="s">
        <v>42</v>
      </c>
      <c r="D8" s="794" t="s">
        <v>38</v>
      </c>
      <c r="E8" s="794" t="s">
        <v>16</v>
      </c>
      <c r="F8" s="794" t="s">
        <v>131</v>
      </c>
      <c r="G8" s="795" t="s">
        <v>770</v>
      </c>
      <c r="H8" s="795" t="s">
        <v>800</v>
      </c>
      <c r="R8" s="537"/>
    </row>
    <row r="9" spans="2:18" s="3" customFormat="1" ht="4.5" customHeight="1">
      <c r="B9" s="794"/>
      <c r="C9" s="794"/>
      <c r="D9" s="794"/>
      <c r="E9" s="794"/>
      <c r="F9" s="794"/>
      <c r="G9" s="796"/>
      <c r="H9" s="796"/>
      <c r="R9" s="537"/>
    </row>
    <row r="10" spans="2:18" s="3" customFormat="1" ht="10.5" customHeight="1">
      <c r="B10" s="794"/>
      <c r="C10" s="794"/>
      <c r="D10" s="794"/>
      <c r="E10" s="794"/>
      <c r="F10" s="794"/>
      <c r="G10" s="796"/>
      <c r="H10" s="796"/>
      <c r="R10" s="230"/>
    </row>
    <row r="11" spans="2:18" s="4" customFormat="1" ht="99.95" customHeight="1">
      <c r="B11" s="776">
        <v>1</v>
      </c>
      <c r="C11" s="776" t="s">
        <v>45</v>
      </c>
      <c r="D11" s="653" t="s">
        <v>4</v>
      </c>
      <c r="E11" s="779" t="s">
        <v>799</v>
      </c>
      <c r="F11" s="532" t="s">
        <v>159</v>
      </c>
      <c r="G11" s="781" t="s">
        <v>774</v>
      </c>
      <c r="H11" s="783"/>
    </row>
    <row r="12" spans="2:18" s="4" customFormat="1" ht="54.75" customHeight="1">
      <c r="B12" s="777"/>
      <c r="C12" s="778"/>
      <c r="D12" s="674"/>
      <c r="E12" s="780"/>
      <c r="F12" s="527"/>
      <c r="G12" s="782"/>
      <c r="H12" s="784"/>
    </row>
    <row r="13" spans="2:18" s="4" customFormat="1" ht="99.95" customHeight="1">
      <c r="B13" s="776">
        <v>2</v>
      </c>
      <c r="C13" s="778"/>
      <c r="D13" s="674"/>
      <c r="E13" s="786" t="s">
        <v>775</v>
      </c>
      <c r="F13" s="527"/>
      <c r="G13" s="788" t="s">
        <v>776</v>
      </c>
      <c r="H13" s="784"/>
    </row>
    <row r="14" spans="2:18" s="4" customFormat="1" ht="57" customHeight="1">
      <c r="B14" s="777"/>
      <c r="C14" s="777"/>
      <c r="D14" s="654"/>
      <c r="E14" s="787"/>
      <c r="F14" s="528"/>
      <c r="G14" s="789"/>
      <c r="H14" s="785"/>
    </row>
    <row r="64" spans="16:17" ht="20.100000000000001" customHeight="1">
      <c r="P64" s="231"/>
      <c r="Q64" s="7"/>
    </row>
    <row r="65" spans="16:17" ht="20.100000000000001" customHeight="1">
      <c r="P65" s="231"/>
      <c r="Q65" s="7"/>
    </row>
    <row r="66" spans="16:17" ht="20.100000000000001" customHeight="1">
      <c r="P66" s="231"/>
      <c r="Q66" s="7"/>
    </row>
    <row r="67" spans="16:17" ht="20.100000000000001" customHeight="1">
      <c r="P67" s="231"/>
      <c r="Q67" s="7"/>
    </row>
    <row r="68" spans="16:17" ht="20.100000000000001" customHeight="1">
      <c r="P68" s="231"/>
      <c r="Q68" s="7"/>
    </row>
    <row r="69" spans="16:17" ht="20.100000000000001" customHeight="1">
      <c r="P69" s="231"/>
      <c r="Q69" s="7"/>
    </row>
    <row r="70" spans="16:17" ht="20.100000000000001" customHeight="1">
      <c r="P70" s="7"/>
      <c r="Q70" s="7"/>
    </row>
    <row r="71" spans="16:17" ht="20.100000000000001" customHeight="1">
      <c r="P71" s="231"/>
      <c r="Q71" s="7"/>
    </row>
    <row r="72" spans="16:17" ht="20.100000000000001" customHeight="1">
      <c r="P72" s="231"/>
      <c r="Q72" s="7"/>
    </row>
    <row r="73" spans="16:17" ht="20.100000000000001" customHeight="1">
      <c r="P73" s="231"/>
      <c r="Q73" s="7"/>
    </row>
    <row r="74" spans="16:17" ht="20.100000000000001" customHeight="1">
      <c r="P74" s="9"/>
      <c r="Q74" s="7"/>
    </row>
    <row r="75" spans="16:17" ht="20.100000000000001" customHeight="1">
      <c r="P75" s="9"/>
      <c r="Q75" s="7"/>
    </row>
    <row r="76" spans="16:17" ht="20.100000000000001" customHeight="1">
      <c r="P76" s="9"/>
      <c r="Q76" s="7"/>
    </row>
    <row r="77" spans="16:17" ht="20.100000000000001" customHeight="1">
      <c r="P77" s="9"/>
      <c r="Q77" s="7"/>
    </row>
    <row r="78" spans="16:17" ht="20.100000000000001" customHeight="1">
      <c r="P78" s="9"/>
      <c r="Q78" s="7"/>
    </row>
    <row r="79" spans="16:17" ht="20.100000000000001" customHeight="1">
      <c r="P79" s="231"/>
      <c r="Q79" s="7"/>
    </row>
    <row r="80" spans="16:17" ht="20.100000000000001" customHeight="1">
      <c r="P80" s="231"/>
      <c r="Q80" s="7"/>
    </row>
    <row r="81" spans="16:17" ht="20.100000000000001" customHeight="1">
      <c r="P81" s="231"/>
      <c r="Q81" s="7"/>
    </row>
    <row r="82" spans="16:17" ht="20.100000000000001" customHeight="1">
      <c r="P82" s="231"/>
      <c r="Q82" s="7"/>
    </row>
    <row r="83" spans="16:17" ht="20.100000000000001" customHeight="1">
      <c r="P83" s="231"/>
      <c r="Q83" s="7"/>
    </row>
    <row r="84" spans="16:17" ht="20.100000000000001" customHeight="1">
      <c r="P84" s="231"/>
      <c r="Q84" s="7"/>
    </row>
    <row r="85" spans="16:17" ht="20.100000000000001" customHeight="1">
      <c r="P85" s="231"/>
      <c r="Q85" s="7"/>
    </row>
    <row r="86" spans="16:17" ht="20.100000000000001" customHeight="1">
      <c r="P86" s="231"/>
      <c r="Q86" s="7"/>
    </row>
    <row r="87" spans="16:17" ht="20.100000000000001" customHeight="1">
      <c r="P87" s="231"/>
      <c r="Q87" s="7"/>
    </row>
    <row r="88" spans="16:17" ht="20.100000000000001" customHeight="1">
      <c r="P88" s="231"/>
      <c r="Q88" s="7"/>
    </row>
    <row r="89" spans="16:17" ht="20.100000000000001" customHeight="1">
      <c r="P89" s="231"/>
      <c r="Q89" s="7"/>
    </row>
    <row r="90" spans="16:17" ht="20.100000000000001" customHeight="1">
      <c r="P90" s="231"/>
      <c r="Q90" s="7"/>
    </row>
    <row r="91" spans="16:17" ht="20.100000000000001" customHeight="1">
      <c r="P91" s="231"/>
      <c r="Q91" s="7"/>
    </row>
    <row r="92" spans="16:17" ht="20.100000000000001" customHeight="1">
      <c r="P92" s="231"/>
      <c r="Q92" s="7"/>
    </row>
    <row r="93" spans="16:17" ht="20.100000000000001" customHeight="1">
      <c r="P93" s="231"/>
      <c r="Q93" s="7"/>
    </row>
    <row r="94" spans="16:17" ht="20.100000000000001" customHeight="1">
      <c r="P94" s="231"/>
      <c r="Q94" s="7"/>
    </row>
    <row r="95" spans="16:17" ht="20.100000000000001" customHeight="1">
      <c r="P95" s="231"/>
      <c r="Q95" s="7"/>
    </row>
    <row r="96" spans="16:17" ht="20.100000000000001" customHeight="1">
      <c r="P96" s="231"/>
      <c r="Q96" s="7"/>
    </row>
    <row r="97" spans="16:17" ht="20.100000000000001" customHeight="1">
      <c r="P97" s="231"/>
      <c r="Q97" s="7"/>
    </row>
    <row r="98" spans="16:17" ht="20.100000000000001" customHeight="1">
      <c r="P98" s="231"/>
      <c r="Q98" s="7"/>
    </row>
    <row r="99" spans="16:17" ht="20.100000000000001" customHeight="1">
      <c r="P99" s="9"/>
      <c r="Q99" s="7"/>
    </row>
    <row r="100" spans="16:17" ht="20.100000000000001" customHeight="1">
      <c r="P100" s="231"/>
      <c r="Q100" s="7"/>
    </row>
    <row r="101" spans="16:17" ht="20.100000000000001" customHeight="1">
      <c r="P101" s="231"/>
      <c r="Q101" s="7"/>
    </row>
    <row r="102" spans="16:17" ht="20.100000000000001" customHeight="1">
      <c r="P102" s="231"/>
      <c r="Q102" s="7"/>
    </row>
    <row r="103" spans="16:17" ht="20.100000000000001" customHeight="1">
      <c r="P103" s="231"/>
      <c r="Q103" s="7"/>
    </row>
    <row r="104" spans="16:17" ht="20.100000000000001" customHeight="1">
      <c r="P104" s="11"/>
      <c r="Q104" s="7"/>
    </row>
    <row r="105" spans="16:17" ht="20.100000000000001" customHeight="1">
      <c r="P105" s="11"/>
      <c r="Q105" s="7"/>
    </row>
    <row r="106" spans="16:17" ht="20.100000000000001" customHeight="1">
      <c r="P106" s="11"/>
      <c r="Q106" s="7"/>
    </row>
    <row r="107" spans="16:17" ht="20.100000000000001" customHeight="1">
      <c r="P107" s="11"/>
      <c r="Q107" s="7"/>
    </row>
    <row r="108" spans="16:17" ht="20.100000000000001" customHeight="1">
      <c r="P108" s="231"/>
      <c r="Q108" s="7"/>
    </row>
    <row r="109" spans="16:17" ht="20.100000000000001" customHeight="1">
      <c r="P109" s="231"/>
      <c r="Q109" s="7"/>
    </row>
    <row r="110" spans="16:17" ht="20.100000000000001" customHeight="1">
      <c r="P110" s="8"/>
      <c r="Q110" s="7"/>
    </row>
    <row r="111" spans="16:17" ht="20.100000000000001" customHeight="1">
      <c r="P111" s="231"/>
      <c r="Q111" s="7"/>
    </row>
    <row r="112" spans="16:17" ht="20.100000000000001" customHeight="1">
      <c r="P112" s="12"/>
      <c r="Q112" s="7"/>
    </row>
    <row r="113" spans="16:17" ht="20.100000000000001" customHeight="1">
      <c r="P113" s="5"/>
      <c r="Q113" s="5"/>
    </row>
    <row r="114" spans="16:17" ht="20.100000000000001" customHeight="1">
      <c r="P114" s="5"/>
      <c r="Q114" s="5"/>
    </row>
  </sheetData>
  <mergeCells count="19">
    <mergeCell ref="B2:H7"/>
    <mergeCell ref="B8:B10"/>
    <mergeCell ref="C8:C10"/>
    <mergeCell ref="D8:D10"/>
    <mergeCell ref="E8:E10"/>
    <mergeCell ref="F8:F10"/>
    <mergeCell ref="G8:G10"/>
    <mergeCell ref="H8:H10"/>
    <mergeCell ref="B11:B12"/>
    <mergeCell ref="B13:B14"/>
    <mergeCell ref="R8:R9"/>
    <mergeCell ref="C11:C14"/>
    <mergeCell ref="D11:D14"/>
    <mergeCell ref="E11:E12"/>
    <mergeCell ref="F11:F14"/>
    <mergeCell ref="G11:G12"/>
    <mergeCell ref="H11:H14"/>
    <mergeCell ref="E13:E14"/>
    <mergeCell ref="G13:G14"/>
  </mergeCells>
  <printOptions horizontalCentered="1" verticalCentered="1"/>
  <pageMargins left="0.23622047244094491" right="0.15748031496062992" top="0.31496062992125984" bottom="0.27559055118110237" header="0.15748031496062992" footer="0.15748031496062992"/>
  <pageSetup paperSize="9" scale="32" orientation="portrait" r:id="rId1"/>
  <headerFooter alignWithMargins="0"/>
  <drawing r:id="rId2"/>
  <legacyDrawing r:id="rId3"/>
  <oleObjects>
    <mc:AlternateContent xmlns:mc="http://schemas.openxmlformats.org/markup-compatibility/2006">
      <mc:Choice Requires="x14">
        <oleObject progId="Acrobat Document" dvAspect="DVASPECT_ICON" shapeId="13313" r:id="rId4">
          <objectPr defaultSize="0" r:id="rId5">
            <anchor moveWithCells="1">
              <from>
                <xdr:col>7</xdr:col>
                <xdr:colOff>323850</xdr:colOff>
                <xdr:row>11</xdr:row>
                <xdr:rowOff>228600</xdr:rowOff>
              </from>
              <to>
                <xdr:col>7</xdr:col>
                <xdr:colOff>1238250</xdr:colOff>
                <xdr:row>12</xdr:row>
                <xdr:rowOff>219075</xdr:rowOff>
              </to>
            </anchor>
          </objectPr>
        </oleObject>
      </mc:Choice>
      <mc:Fallback>
        <oleObject progId="Acrobat Document" dvAspect="DVASPECT_ICON" shapeId="13313" r:id="rId4"/>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R118"/>
  <sheetViews>
    <sheetView showGridLines="0" topLeftCell="A11" zoomScale="70" zoomScaleNormal="70" zoomScaleSheetLayoutView="40" workbookViewId="0">
      <selection activeCell="O15" sqref="O15"/>
    </sheetView>
  </sheetViews>
  <sheetFormatPr defaultColWidth="9" defaultRowHeight="20.100000000000001" customHeight="1"/>
  <cols>
    <col min="1" max="1" width="2.25" style="2" customWidth="1"/>
    <col min="2" max="2" width="3.75" style="72" bestFit="1" customWidth="1"/>
    <col min="3" max="3" width="12.625" style="72" customWidth="1"/>
    <col min="4" max="4" width="14.5" style="73" customWidth="1"/>
    <col min="5" max="5" width="25.625" style="74" customWidth="1"/>
    <col min="6" max="6" width="18.125" style="1" customWidth="1"/>
    <col min="7" max="7" width="71.5" style="74" customWidth="1"/>
    <col min="8" max="8" width="20.375" style="2" customWidth="1"/>
    <col min="9" max="16384" width="9" style="2"/>
  </cols>
  <sheetData>
    <row r="1" spans="2:18" ht="9.75" customHeight="1"/>
    <row r="2" spans="2:18" ht="51.75" customHeight="1">
      <c r="B2" s="790" t="s">
        <v>803</v>
      </c>
      <c r="C2" s="791"/>
      <c r="D2" s="791"/>
      <c r="E2" s="791"/>
      <c r="F2" s="791"/>
      <c r="G2" s="791"/>
      <c r="H2" s="791"/>
    </row>
    <row r="3" spans="2:18" ht="26.25" hidden="1" customHeight="1">
      <c r="B3" s="790"/>
      <c r="C3" s="791"/>
      <c r="D3" s="791"/>
      <c r="E3" s="791"/>
      <c r="F3" s="791"/>
      <c r="G3" s="791"/>
      <c r="H3" s="791"/>
    </row>
    <row r="4" spans="2:18" s="3" customFormat="1" ht="35.25" hidden="1" customHeight="1">
      <c r="B4" s="790"/>
      <c r="C4" s="791"/>
      <c r="D4" s="791"/>
      <c r="E4" s="791"/>
      <c r="F4" s="791"/>
      <c r="G4" s="791"/>
      <c r="H4" s="791"/>
    </row>
    <row r="5" spans="2:18" s="3" customFormat="1" ht="25.5" hidden="1" customHeight="1">
      <c r="B5" s="790"/>
      <c r="C5" s="791"/>
      <c r="D5" s="791"/>
      <c r="E5" s="791"/>
      <c r="F5" s="791"/>
      <c r="G5" s="791"/>
      <c r="H5" s="791"/>
    </row>
    <row r="6" spans="2:18" s="3" customFormat="1" ht="40.5" hidden="1" customHeight="1">
      <c r="B6" s="790"/>
      <c r="C6" s="791"/>
      <c r="D6" s="791"/>
      <c r="E6" s="791"/>
      <c r="F6" s="791"/>
      <c r="G6" s="791"/>
      <c r="H6" s="791"/>
    </row>
    <row r="7" spans="2:18" s="3" customFormat="1" ht="49.5" hidden="1" customHeight="1">
      <c r="B7" s="792"/>
      <c r="C7" s="793"/>
      <c r="D7" s="793"/>
      <c r="E7" s="793"/>
      <c r="F7" s="793"/>
      <c r="G7" s="793"/>
      <c r="H7" s="793"/>
    </row>
    <row r="8" spans="2:18" s="3" customFormat="1" ht="25.5" customHeight="1">
      <c r="B8" s="794" t="s">
        <v>104</v>
      </c>
      <c r="C8" s="794" t="s">
        <v>42</v>
      </c>
      <c r="D8" s="794" t="s">
        <v>38</v>
      </c>
      <c r="E8" s="794" t="s">
        <v>16</v>
      </c>
      <c r="F8" s="794" t="s">
        <v>131</v>
      </c>
      <c r="G8" s="795" t="s">
        <v>770</v>
      </c>
      <c r="H8" s="795" t="s">
        <v>800</v>
      </c>
      <c r="R8" s="537"/>
    </row>
    <row r="9" spans="2:18" s="3" customFormat="1" ht="4.5" customHeight="1">
      <c r="B9" s="794"/>
      <c r="C9" s="794"/>
      <c r="D9" s="794"/>
      <c r="E9" s="794"/>
      <c r="F9" s="794"/>
      <c r="G9" s="796"/>
      <c r="H9" s="796"/>
      <c r="R9" s="537"/>
    </row>
    <row r="10" spans="2:18" s="3" customFormat="1" ht="10.5" customHeight="1">
      <c r="B10" s="794"/>
      <c r="C10" s="794"/>
      <c r="D10" s="794"/>
      <c r="E10" s="794"/>
      <c r="F10" s="794"/>
      <c r="G10" s="796"/>
      <c r="H10" s="796"/>
      <c r="R10" s="230"/>
    </row>
    <row r="11" spans="2:18" s="4" customFormat="1" ht="99.95" customHeight="1">
      <c r="B11" s="776">
        <v>1</v>
      </c>
      <c r="C11" s="776" t="s">
        <v>43</v>
      </c>
      <c r="D11" s="802" t="s">
        <v>8</v>
      </c>
      <c r="E11" s="663" t="s">
        <v>748</v>
      </c>
      <c r="F11" s="665" t="s">
        <v>801</v>
      </c>
      <c r="G11" s="797" t="s">
        <v>782</v>
      </c>
      <c r="H11" s="798"/>
    </row>
    <row r="12" spans="2:18" s="4" customFormat="1" ht="38.25" customHeight="1">
      <c r="B12" s="777"/>
      <c r="C12" s="777"/>
      <c r="D12" s="803"/>
      <c r="E12" s="664"/>
      <c r="F12" s="667"/>
      <c r="G12" s="664"/>
      <c r="H12" s="800"/>
    </row>
    <row r="13" spans="2:18" s="4" customFormat="1" ht="38.25" customHeight="1">
      <c r="B13" s="776">
        <v>2</v>
      </c>
      <c r="C13" s="776" t="s">
        <v>43</v>
      </c>
      <c r="D13" s="802" t="s">
        <v>805</v>
      </c>
      <c r="E13" s="663" t="s">
        <v>804</v>
      </c>
      <c r="F13" s="665" t="s">
        <v>801</v>
      </c>
      <c r="G13" s="665" t="s">
        <v>782</v>
      </c>
      <c r="H13" s="235"/>
    </row>
    <row r="14" spans="2:18" s="4" customFormat="1" ht="86.25" customHeight="1">
      <c r="B14" s="777"/>
      <c r="C14" s="777"/>
      <c r="D14" s="803"/>
      <c r="E14" s="664"/>
      <c r="F14" s="667"/>
      <c r="G14" s="667"/>
      <c r="H14" s="235"/>
    </row>
    <row r="15" spans="2:18" s="4" customFormat="1" ht="99.95" customHeight="1">
      <c r="B15" s="776">
        <v>3</v>
      </c>
      <c r="C15" s="776" t="s">
        <v>43</v>
      </c>
      <c r="D15" s="653" t="s">
        <v>26</v>
      </c>
      <c r="E15" s="779" t="s">
        <v>125</v>
      </c>
      <c r="F15" s="532" t="s">
        <v>801</v>
      </c>
      <c r="G15" s="779" t="s">
        <v>791</v>
      </c>
      <c r="H15" s="798"/>
    </row>
    <row r="16" spans="2:18" s="4" customFormat="1" ht="42" customHeight="1">
      <c r="B16" s="777"/>
      <c r="C16" s="777"/>
      <c r="D16" s="674"/>
      <c r="E16" s="780"/>
      <c r="F16" s="527"/>
      <c r="G16" s="780"/>
      <c r="H16" s="799"/>
    </row>
    <row r="17" spans="2:8" s="4" customFormat="1" ht="99.95" customHeight="1">
      <c r="B17" s="776">
        <v>4</v>
      </c>
      <c r="C17" s="776" t="s">
        <v>43</v>
      </c>
      <c r="D17" s="674"/>
      <c r="E17" s="779" t="s">
        <v>753</v>
      </c>
      <c r="F17" s="527"/>
      <c r="G17" s="801" t="s">
        <v>790</v>
      </c>
      <c r="H17" s="799"/>
    </row>
    <row r="18" spans="2:8" s="4" customFormat="1" ht="39.75" customHeight="1">
      <c r="B18" s="777"/>
      <c r="C18" s="777"/>
      <c r="D18" s="654"/>
      <c r="E18" s="780"/>
      <c r="F18" s="528"/>
      <c r="G18" s="801"/>
      <c r="H18" s="800"/>
    </row>
    <row r="68" spans="16:17" ht="20.100000000000001" customHeight="1">
      <c r="P68" s="231"/>
      <c r="Q68" s="7"/>
    </row>
    <row r="69" spans="16:17" ht="20.100000000000001" customHeight="1">
      <c r="P69" s="231"/>
      <c r="Q69" s="7"/>
    </row>
    <row r="70" spans="16:17" ht="20.100000000000001" customHeight="1">
      <c r="P70" s="231"/>
      <c r="Q70" s="7"/>
    </row>
    <row r="71" spans="16:17" ht="20.100000000000001" customHeight="1">
      <c r="P71" s="231"/>
      <c r="Q71" s="7"/>
    </row>
    <row r="72" spans="16:17" ht="20.100000000000001" customHeight="1">
      <c r="P72" s="231"/>
      <c r="Q72" s="7"/>
    </row>
    <row r="73" spans="16:17" ht="20.100000000000001" customHeight="1">
      <c r="P73" s="231"/>
      <c r="Q73" s="7"/>
    </row>
    <row r="74" spans="16:17" ht="20.100000000000001" customHeight="1">
      <c r="P74" s="7"/>
      <c r="Q74" s="7"/>
    </row>
    <row r="75" spans="16:17" ht="20.100000000000001" customHeight="1">
      <c r="P75" s="231"/>
      <c r="Q75" s="7"/>
    </row>
    <row r="76" spans="16:17" ht="20.100000000000001" customHeight="1">
      <c r="P76" s="231"/>
      <c r="Q76" s="7"/>
    </row>
    <row r="77" spans="16:17" ht="20.100000000000001" customHeight="1">
      <c r="P77" s="231"/>
      <c r="Q77" s="7"/>
    </row>
    <row r="78" spans="16:17" ht="20.100000000000001" customHeight="1">
      <c r="P78" s="9"/>
      <c r="Q78" s="7"/>
    </row>
    <row r="79" spans="16:17" ht="20.100000000000001" customHeight="1">
      <c r="P79" s="9"/>
      <c r="Q79" s="7"/>
    </row>
    <row r="80" spans="16:17" ht="20.100000000000001" customHeight="1">
      <c r="P80" s="9"/>
      <c r="Q80" s="7"/>
    </row>
    <row r="81" spans="16:17" ht="20.100000000000001" customHeight="1">
      <c r="P81" s="9"/>
      <c r="Q81" s="7"/>
    </row>
    <row r="82" spans="16:17" ht="20.100000000000001" customHeight="1">
      <c r="P82" s="9"/>
      <c r="Q82" s="7"/>
    </row>
    <row r="83" spans="16:17" ht="20.100000000000001" customHeight="1">
      <c r="P83" s="231"/>
      <c r="Q83" s="7"/>
    </row>
    <row r="84" spans="16:17" ht="20.100000000000001" customHeight="1">
      <c r="P84" s="231"/>
      <c r="Q84" s="7"/>
    </row>
    <row r="85" spans="16:17" ht="20.100000000000001" customHeight="1">
      <c r="P85" s="231"/>
      <c r="Q85" s="7"/>
    </row>
    <row r="86" spans="16:17" ht="20.100000000000001" customHeight="1">
      <c r="P86" s="231"/>
      <c r="Q86" s="7"/>
    </row>
    <row r="87" spans="16:17" ht="20.100000000000001" customHeight="1">
      <c r="P87" s="231"/>
      <c r="Q87" s="7"/>
    </row>
    <row r="88" spans="16:17" ht="20.100000000000001" customHeight="1">
      <c r="P88" s="231"/>
      <c r="Q88" s="7"/>
    </row>
    <row r="89" spans="16:17" ht="20.100000000000001" customHeight="1">
      <c r="P89" s="231"/>
      <c r="Q89" s="7"/>
    </row>
    <row r="90" spans="16:17" ht="20.100000000000001" customHeight="1">
      <c r="P90" s="231"/>
      <c r="Q90" s="7"/>
    </row>
    <row r="91" spans="16:17" ht="20.100000000000001" customHeight="1">
      <c r="P91" s="231"/>
      <c r="Q91" s="7"/>
    </row>
    <row r="92" spans="16:17" ht="20.100000000000001" customHeight="1">
      <c r="P92" s="231"/>
      <c r="Q92" s="7"/>
    </row>
    <row r="93" spans="16:17" ht="20.100000000000001" customHeight="1">
      <c r="P93" s="231"/>
      <c r="Q93" s="7"/>
    </row>
    <row r="94" spans="16:17" ht="20.100000000000001" customHeight="1">
      <c r="P94" s="231"/>
      <c r="Q94" s="7"/>
    </row>
    <row r="95" spans="16:17" ht="20.100000000000001" customHeight="1">
      <c r="P95" s="231"/>
      <c r="Q95" s="7"/>
    </row>
    <row r="96" spans="16:17" ht="20.100000000000001" customHeight="1">
      <c r="P96" s="231"/>
      <c r="Q96" s="7"/>
    </row>
    <row r="97" spans="16:17" ht="20.100000000000001" customHeight="1">
      <c r="P97" s="231"/>
      <c r="Q97" s="7"/>
    </row>
    <row r="98" spans="16:17" ht="20.100000000000001" customHeight="1">
      <c r="P98" s="231"/>
      <c r="Q98" s="7"/>
    </row>
    <row r="99" spans="16:17" ht="20.100000000000001" customHeight="1">
      <c r="P99" s="231"/>
      <c r="Q99" s="7"/>
    </row>
    <row r="100" spans="16:17" ht="20.100000000000001" customHeight="1">
      <c r="P100" s="231"/>
      <c r="Q100" s="7"/>
    </row>
    <row r="101" spans="16:17" ht="20.100000000000001" customHeight="1">
      <c r="P101" s="231"/>
      <c r="Q101" s="7"/>
    </row>
    <row r="102" spans="16:17" ht="20.100000000000001" customHeight="1">
      <c r="P102" s="231"/>
      <c r="Q102" s="7"/>
    </row>
    <row r="103" spans="16:17" ht="20.100000000000001" customHeight="1">
      <c r="P103" s="9"/>
      <c r="Q103" s="7"/>
    </row>
    <row r="104" spans="16:17" ht="20.100000000000001" customHeight="1">
      <c r="P104" s="231"/>
      <c r="Q104" s="7"/>
    </row>
    <row r="105" spans="16:17" ht="20.100000000000001" customHeight="1">
      <c r="P105" s="231"/>
      <c r="Q105" s="7"/>
    </row>
    <row r="106" spans="16:17" ht="20.100000000000001" customHeight="1">
      <c r="P106" s="231"/>
      <c r="Q106" s="7"/>
    </row>
    <row r="107" spans="16:17" ht="20.100000000000001" customHeight="1">
      <c r="P107" s="231"/>
      <c r="Q107" s="7"/>
    </row>
    <row r="108" spans="16:17" ht="20.100000000000001" customHeight="1">
      <c r="P108" s="11"/>
      <c r="Q108" s="7"/>
    </row>
    <row r="109" spans="16:17" ht="20.100000000000001" customHeight="1">
      <c r="P109" s="11"/>
      <c r="Q109" s="7"/>
    </row>
    <row r="110" spans="16:17" ht="20.100000000000001" customHeight="1">
      <c r="P110" s="11"/>
      <c r="Q110" s="7"/>
    </row>
    <row r="111" spans="16:17" ht="20.100000000000001" customHeight="1">
      <c r="P111" s="11"/>
      <c r="Q111" s="7"/>
    </row>
    <row r="112" spans="16:17" ht="20.100000000000001" customHeight="1">
      <c r="P112" s="231"/>
      <c r="Q112" s="7"/>
    </row>
    <row r="113" spans="16:17" ht="20.100000000000001" customHeight="1">
      <c r="P113" s="231"/>
      <c r="Q113" s="7"/>
    </row>
    <row r="114" spans="16:17" ht="20.100000000000001" customHeight="1">
      <c r="P114" s="8"/>
      <c r="Q114" s="7"/>
    </row>
    <row r="115" spans="16:17" ht="20.100000000000001" customHeight="1">
      <c r="P115" s="231"/>
      <c r="Q115" s="7"/>
    </row>
    <row r="116" spans="16:17" ht="20.100000000000001" customHeight="1">
      <c r="P116" s="12"/>
      <c r="Q116" s="7"/>
    </row>
    <row r="117" spans="16:17" ht="20.100000000000001" customHeight="1">
      <c r="P117" s="5"/>
      <c r="Q117" s="5"/>
    </row>
    <row r="118" spans="16:17" ht="20.100000000000001" customHeight="1">
      <c r="P118" s="5"/>
      <c r="Q118" s="5"/>
    </row>
  </sheetData>
  <mergeCells count="33">
    <mergeCell ref="B13:B14"/>
    <mergeCell ref="R8:R9"/>
    <mergeCell ref="B2:H7"/>
    <mergeCell ref="B8:B10"/>
    <mergeCell ref="C8:C10"/>
    <mergeCell ref="D8:D10"/>
    <mergeCell ref="E8:E10"/>
    <mergeCell ref="F8:F10"/>
    <mergeCell ref="G8:G10"/>
    <mergeCell ref="H8:H10"/>
    <mergeCell ref="B11:B12"/>
    <mergeCell ref="C11:C12"/>
    <mergeCell ref="D11:D12"/>
    <mergeCell ref="E11:E12"/>
    <mergeCell ref="F11:F12"/>
    <mergeCell ref="H11:H12"/>
    <mergeCell ref="B17:B18"/>
    <mergeCell ref="C15:C16"/>
    <mergeCell ref="D15:D18"/>
    <mergeCell ref="E15:E16"/>
    <mergeCell ref="F15:F18"/>
    <mergeCell ref="C17:C18"/>
    <mergeCell ref="E17:E18"/>
    <mergeCell ref="B15:B16"/>
    <mergeCell ref="G11:G12"/>
    <mergeCell ref="H15:H18"/>
    <mergeCell ref="E13:E14"/>
    <mergeCell ref="C13:C14"/>
    <mergeCell ref="G13:G14"/>
    <mergeCell ref="G15:G16"/>
    <mergeCell ref="G17:G18"/>
    <mergeCell ref="D13:D14"/>
    <mergeCell ref="F13:F14"/>
  </mergeCells>
  <printOptions horizontalCentered="1" verticalCentered="1"/>
  <pageMargins left="0.23622047244094491" right="0.15748031496062992" top="0.31496062992125984" bottom="0.27559055118110237" header="0.15748031496062992" footer="0.15748031496062992"/>
  <pageSetup paperSize="9" scale="32" orientation="portrait" r:id="rId1"/>
  <headerFooter alignWithMargins="0"/>
  <drawing r:id="rId2"/>
  <legacyDrawing r:id="rId3"/>
  <oleObjects>
    <mc:AlternateContent xmlns:mc="http://schemas.openxmlformats.org/markup-compatibility/2006">
      <mc:Choice Requires="x14">
        <oleObject progId="Acrobat Document" dvAspect="DVASPECT_ICON" shapeId="14342" r:id="rId4">
          <objectPr defaultSize="0" r:id="rId5">
            <anchor moveWithCells="1">
              <from>
                <xdr:col>7</xdr:col>
                <xdr:colOff>295275</xdr:colOff>
                <xdr:row>15</xdr:row>
                <xdr:rowOff>104775</xdr:rowOff>
              </from>
              <to>
                <xdr:col>7</xdr:col>
                <xdr:colOff>1209675</xdr:colOff>
                <xdr:row>16</xdr:row>
                <xdr:rowOff>266700</xdr:rowOff>
              </to>
            </anchor>
          </objectPr>
        </oleObject>
      </mc:Choice>
      <mc:Fallback>
        <oleObject progId="Acrobat Document" dvAspect="DVASPECT_ICON" shapeId="14342" r:id="rId4"/>
      </mc:Fallback>
    </mc:AlternateContent>
    <mc:AlternateContent xmlns:mc="http://schemas.openxmlformats.org/markup-compatibility/2006">
      <mc:Choice Requires="x14">
        <oleObject progId="Acrobat Document" dvAspect="DVASPECT_ICON" shapeId="14343" r:id="rId6">
          <objectPr defaultSize="0" r:id="rId7">
            <anchor moveWithCells="1">
              <from>
                <xdr:col>7</xdr:col>
                <xdr:colOff>314325</xdr:colOff>
                <xdr:row>12</xdr:row>
                <xdr:rowOff>466725</xdr:rowOff>
              </from>
              <to>
                <xdr:col>7</xdr:col>
                <xdr:colOff>1228725</xdr:colOff>
                <xdr:row>13</xdr:row>
                <xdr:rowOff>657225</xdr:rowOff>
              </to>
            </anchor>
          </objectPr>
        </oleObject>
      </mc:Choice>
      <mc:Fallback>
        <oleObject progId="Acrobat Document" dvAspect="DVASPECT_ICON" shapeId="14343" r:id="rId6"/>
      </mc:Fallback>
    </mc:AlternateContent>
    <mc:AlternateContent xmlns:mc="http://schemas.openxmlformats.org/markup-compatibility/2006">
      <mc:Choice Requires="x14">
        <oleObject progId="Acrobat Document" dvAspect="DVASPECT_ICON" shapeId="14344" r:id="rId8">
          <objectPr defaultSize="0" r:id="rId9">
            <anchor moveWithCells="1">
              <from>
                <xdr:col>7</xdr:col>
                <xdr:colOff>295275</xdr:colOff>
                <xdr:row>10</xdr:row>
                <xdr:rowOff>561975</xdr:rowOff>
              </from>
              <to>
                <xdr:col>7</xdr:col>
                <xdr:colOff>1209675</xdr:colOff>
                <xdr:row>10</xdr:row>
                <xdr:rowOff>1247775</xdr:rowOff>
              </to>
            </anchor>
          </objectPr>
        </oleObject>
      </mc:Choice>
      <mc:Fallback>
        <oleObject progId="Acrobat Document" dvAspect="DVASPECT_ICON" shapeId="14344" r:id="rId8"/>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30"/>
  <sheetViews>
    <sheetView showGridLines="0" topLeftCell="A2" zoomScale="70" zoomScaleNormal="70" zoomScaleSheetLayoutView="40" workbookViewId="0">
      <selection activeCell="N11" sqref="N11"/>
    </sheetView>
  </sheetViews>
  <sheetFormatPr defaultColWidth="9" defaultRowHeight="20.100000000000001" customHeight="1"/>
  <cols>
    <col min="1" max="1" width="2.75" style="236" customWidth="1"/>
    <col min="2" max="2" width="3.75" style="72" bestFit="1" customWidth="1"/>
    <col min="3" max="3" width="12.625" style="72" customWidth="1"/>
    <col min="4" max="4" width="14.5" style="73" customWidth="1"/>
    <col min="5" max="5" width="25.625" style="74" customWidth="1"/>
    <col min="6" max="6" width="18.125" style="1" customWidth="1"/>
    <col min="7" max="7" width="65.125" style="74" customWidth="1"/>
    <col min="8" max="8" width="20.375" style="2" customWidth="1"/>
    <col min="9" max="16384" width="9" style="2"/>
  </cols>
  <sheetData>
    <row r="1" spans="1:18" ht="12.75" customHeight="1"/>
    <row r="2" spans="1:18" ht="51.75" customHeight="1">
      <c r="B2" s="809" t="s">
        <v>806</v>
      </c>
      <c r="C2" s="810"/>
      <c r="D2" s="810"/>
      <c r="E2" s="810"/>
      <c r="F2" s="810"/>
      <c r="G2" s="810"/>
      <c r="H2" s="810"/>
    </row>
    <row r="3" spans="1:18" ht="26.25" hidden="1" customHeight="1">
      <c r="B3" s="809"/>
      <c r="C3" s="810"/>
      <c r="D3" s="810"/>
      <c r="E3" s="810"/>
      <c r="F3" s="810"/>
      <c r="G3" s="810"/>
      <c r="H3" s="810"/>
    </row>
    <row r="4" spans="1:18" s="3" customFormat="1" ht="35.25" hidden="1" customHeight="1">
      <c r="A4" s="234"/>
      <c r="B4" s="809"/>
      <c r="C4" s="810"/>
      <c r="D4" s="810"/>
      <c r="E4" s="810"/>
      <c r="F4" s="810"/>
      <c r="G4" s="810"/>
      <c r="H4" s="810"/>
    </row>
    <row r="5" spans="1:18" s="3" customFormat="1" ht="25.5" hidden="1" customHeight="1">
      <c r="A5" s="234"/>
      <c r="B5" s="809"/>
      <c r="C5" s="810"/>
      <c r="D5" s="810"/>
      <c r="E5" s="810"/>
      <c r="F5" s="810"/>
      <c r="G5" s="810"/>
      <c r="H5" s="810"/>
    </row>
    <row r="6" spans="1:18" s="3" customFormat="1" ht="40.5" hidden="1" customHeight="1">
      <c r="A6" s="234"/>
      <c r="B6" s="809"/>
      <c r="C6" s="810"/>
      <c r="D6" s="810"/>
      <c r="E6" s="810"/>
      <c r="F6" s="810"/>
      <c r="G6" s="810"/>
      <c r="H6" s="810"/>
    </row>
    <row r="7" spans="1:18" s="3" customFormat="1" ht="49.5" hidden="1" customHeight="1">
      <c r="A7" s="234"/>
      <c r="B7" s="811"/>
      <c r="C7" s="812"/>
      <c r="D7" s="812"/>
      <c r="E7" s="812"/>
      <c r="F7" s="812"/>
      <c r="G7" s="812"/>
      <c r="H7" s="812"/>
    </row>
    <row r="8" spans="1:18" s="3" customFormat="1" ht="25.5" customHeight="1">
      <c r="A8" s="234"/>
      <c r="B8" s="794" t="s">
        <v>104</v>
      </c>
      <c r="C8" s="794" t="s">
        <v>42</v>
      </c>
      <c r="D8" s="794" t="s">
        <v>38</v>
      </c>
      <c r="E8" s="794" t="s">
        <v>16</v>
      </c>
      <c r="F8" s="794" t="s">
        <v>131</v>
      </c>
      <c r="G8" s="795" t="s">
        <v>770</v>
      </c>
      <c r="H8" s="795" t="s">
        <v>800</v>
      </c>
      <c r="R8" s="537"/>
    </row>
    <row r="9" spans="1:18" s="3" customFormat="1" ht="4.5" customHeight="1">
      <c r="A9" s="234"/>
      <c r="B9" s="794"/>
      <c r="C9" s="794"/>
      <c r="D9" s="794"/>
      <c r="E9" s="794"/>
      <c r="F9" s="794"/>
      <c r="G9" s="796"/>
      <c r="H9" s="796"/>
      <c r="R9" s="537"/>
    </row>
    <row r="10" spans="1:18" s="3" customFormat="1" ht="10.5" customHeight="1">
      <c r="A10" s="234"/>
      <c r="B10" s="794"/>
      <c r="C10" s="794"/>
      <c r="D10" s="794"/>
      <c r="E10" s="794"/>
      <c r="F10" s="794"/>
      <c r="G10" s="796"/>
      <c r="H10" s="796"/>
      <c r="R10" s="230"/>
    </row>
    <row r="11" spans="1:18" s="4" customFormat="1" ht="99.95" customHeight="1">
      <c r="A11" s="234"/>
      <c r="B11" s="776">
        <v>1</v>
      </c>
      <c r="C11" s="776" t="s">
        <v>46</v>
      </c>
      <c r="D11" s="653" t="s">
        <v>5</v>
      </c>
      <c r="E11" s="786" t="s">
        <v>742</v>
      </c>
      <c r="F11" s="653" t="s">
        <v>150</v>
      </c>
      <c r="G11" s="788" t="s">
        <v>776</v>
      </c>
      <c r="H11" s="808"/>
    </row>
    <row r="12" spans="1:18" s="4" customFormat="1" ht="52.5" customHeight="1">
      <c r="A12" s="234"/>
      <c r="B12" s="777"/>
      <c r="C12" s="777"/>
      <c r="D12" s="674"/>
      <c r="E12" s="787"/>
      <c r="F12" s="674"/>
      <c r="G12" s="789"/>
      <c r="H12" s="808"/>
    </row>
    <row r="13" spans="1:18" s="4" customFormat="1" ht="99.95" customHeight="1">
      <c r="A13" s="234"/>
      <c r="B13" s="776">
        <v>2</v>
      </c>
      <c r="C13" s="776" t="s">
        <v>46</v>
      </c>
      <c r="D13" s="674"/>
      <c r="E13" s="779" t="s">
        <v>743</v>
      </c>
      <c r="F13" s="674"/>
      <c r="G13" s="781" t="s">
        <v>777</v>
      </c>
      <c r="H13" s="808"/>
    </row>
    <row r="14" spans="1:18" s="4" customFormat="1" ht="45" customHeight="1">
      <c r="A14" s="234"/>
      <c r="B14" s="777"/>
      <c r="C14" s="777"/>
      <c r="D14" s="674"/>
      <c r="E14" s="780"/>
      <c r="F14" s="674"/>
      <c r="G14" s="782"/>
      <c r="H14" s="808"/>
    </row>
    <row r="15" spans="1:18" s="4" customFormat="1" ht="99.95" customHeight="1">
      <c r="A15" s="234"/>
      <c r="B15" s="776">
        <v>3</v>
      </c>
      <c r="C15" s="776" t="s">
        <v>46</v>
      </c>
      <c r="D15" s="674"/>
      <c r="E15" s="779" t="s">
        <v>744</v>
      </c>
      <c r="F15" s="674"/>
      <c r="G15" s="781" t="s">
        <v>778</v>
      </c>
      <c r="H15" s="808"/>
    </row>
    <row r="16" spans="1:18" s="4" customFormat="1" ht="44.25" customHeight="1">
      <c r="A16" s="234"/>
      <c r="B16" s="777"/>
      <c r="C16" s="777"/>
      <c r="D16" s="674"/>
      <c r="E16" s="780"/>
      <c r="F16" s="674"/>
      <c r="G16" s="782"/>
      <c r="H16" s="808"/>
    </row>
    <row r="17" spans="1:8" s="4" customFormat="1" ht="99.95" customHeight="1">
      <c r="A17" s="234"/>
      <c r="B17" s="776">
        <v>4</v>
      </c>
      <c r="C17" s="776" t="s">
        <v>46</v>
      </c>
      <c r="D17" s="674"/>
      <c r="E17" s="779" t="s">
        <v>745</v>
      </c>
      <c r="F17" s="674"/>
      <c r="G17" s="781" t="s">
        <v>779</v>
      </c>
      <c r="H17" s="808"/>
    </row>
    <row r="18" spans="1:8" s="4" customFormat="1" ht="43.5" customHeight="1">
      <c r="A18" s="234"/>
      <c r="B18" s="777"/>
      <c r="C18" s="777"/>
      <c r="D18" s="654"/>
      <c r="E18" s="780"/>
      <c r="F18" s="654"/>
      <c r="G18" s="782"/>
      <c r="H18" s="783"/>
    </row>
    <row r="19" spans="1:8" s="4" customFormat="1" ht="99.95" customHeight="1">
      <c r="A19" s="234"/>
      <c r="B19" s="776">
        <v>5</v>
      </c>
      <c r="C19" s="776" t="s">
        <v>46</v>
      </c>
      <c r="D19" s="776" t="s">
        <v>25</v>
      </c>
      <c r="E19" s="779" t="s">
        <v>11</v>
      </c>
      <c r="F19" s="532" t="s">
        <v>150</v>
      </c>
      <c r="G19" s="779" t="s">
        <v>789</v>
      </c>
      <c r="H19" s="798"/>
    </row>
    <row r="20" spans="1:8" s="4" customFormat="1" ht="45.75" customHeight="1">
      <c r="A20" s="234"/>
      <c r="B20" s="777"/>
      <c r="C20" s="777"/>
      <c r="D20" s="778"/>
      <c r="E20" s="780"/>
      <c r="F20" s="527"/>
      <c r="G20" s="780"/>
      <c r="H20" s="799"/>
    </row>
    <row r="21" spans="1:8" s="4" customFormat="1" ht="99.95" customHeight="1">
      <c r="A21" s="234"/>
      <c r="B21" s="776">
        <v>6</v>
      </c>
      <c r="C21" s="776" t="s">
        <v>46</v>
      </c>
      <c r="D21" s="778"/>
      <c r="E21" s="779" t="s">
        <v>10</v>
      </c>
      <c r="F21" s="527"/>
      <c r="G21" s="801" t="s">
        <v>788</v>
      </c>
      <c r="H21" s="799"/>
    </row>
    <row r="22" spans="1:8" s="4" customFormat="1" ht="34.5" customHeight="1">
      <c r="A22" s="234"/>
      <c r="B22" s="777"/>
      <c r="C22" s="777"/>
      <c r="D22" s="777"/>
      <c r="E22" s="780"/>
      <c r="F22" s="528"/>
      <c r="G22" s="801"/>
      <c r="H22" s="800"/>
    </row>
    <row r="23" spans="1:8" s="4" customFormat="1" ht="99.95" customHeight="1">
      <c r="A23" s="807"/>
      <c r="B23" s="776">
        <v>7</v>
      </c>
      <c r="C23" s="776" t="s">
        <v>9</v>
      </c>
      <c r="D23" s="776" t="s">
        <v>34</v>
      </c>
      <c r="E23" s="779" t="s">
        <v>754</v>
      </c>
      <c r="F23" s="532" t="s">
        <v>150</v>
      </c>
      <c r="G23" s="801" t="s">
        <v>793</v>
      </c>
      <c r="H23" s="798"/>
    </row>
    <row r="24" spans="1:8" s="4" customFormat="1" ht="34.5" customHeight="1">
      <c r="A24" s="807"/>
      <c r="B24" s="777"/>
      <c r="C24" s="777"/>
      <c r="D24" s="778"/>
      <c r="E24" s="780"/>
      <c r="F24" s="527"/>
      <c r="G24" s="801"/>
      <c r="H24" s="799"/>
    </row>
    <row r="25" spans="1:8" s="4" customFormat="1" ht="99.95" customHeight="1">
      <c r="A25" s="807"/>
      <c r="B25" s="776">
        <v>8</v>
      </c>
      <c r="C25" s="776" t="s">
        <v>9</v>
      </c>
      <c r="D25" s="778"/>
      <c r="E25" s="779" t="s">
        <v>755</v>
      </c>
      <c r="F25" s="527"/>
      <c r="G25" s="801" t="s">
        <v>782</v>
      </c>
      <c r="H25" s="799"/>
    </row>
    <row r="26" spans="1:8" s="4" customFormat="1" ht="42" customHeight="1">
      <c r="A26" s="807"/>
      <c r="B26" s="777"/>
      <c r="C26" s="777"/>
      <c r="D26" s="778"/>
      <c r="E26" s="780"/>
      <c r="F26" s="527"/>
      <c r="G26" s="801"/>
      <c r="H26" s="799"/>
    </row>
    <row r="27" spans="1:8" s="4" customFormat="1" ht="99.95" customHeight="1">
      <c r="A27" s="807"/>
      <c r="B27" s="805">
        <v>9</v>
      </c>
      <c r="C27" s="776" t="s">
        <v>9</v>
      </c>
      <c r="D27" s="778"/>
      <c r="E27" s="779" t="s">
        <v>756</v>
      </c>
      <c r="F27" s="527"/>
      <c r="G27" s="801" t="s">
        <v>794</v>
      </c>
      <c r="H27" s="799"/>
    </row>
    <row r="28" spans="1:8" s="4" customFormat="1" ht="42" customHeight="1">
      <c r="A28" s="807"/>
      <c r="B28" s="806"/>
      <c r="C28" s="777"/>
      <c r="D28" s="777"/>
      <c r="E28" s="780"/>
      <c r="F28" s="528"/>
      <c r="G28" s="801"/>
      <c r="H28" s="800"/>
    </row>
    <row r="29" spans="1:8" ht="99.95" customHeight="1">
      <c r="A29" s="807"/>
      <c r="B29" s="776">
        <v>10</v>
      </c>
      <c r="C29" s="776" t="s">
        <v>46</v>
      </c>
      <c r="D29" s="653" t="s">
        <v>14</v>
      </c>
      <c r="E29" s="786" t="s">
        <v>807</v>
      </c>
      <c r="F29" s="653" t="s">
        <v>150</v>
      </c>
      <c r="G29" s="786" t="s">
        <v>798</v>
      </c>
      <c r="H29" s="804"/>
    </row>
    <row r="30" spans="1:8" ht="115.5" customHeight="1">
      <c r="A30" s="807"/>
      <c r="B30" s="777"/>
      <c r="C30" s="777"/>
      <c r="D30" s="654"/>
      <c r="E30" s="787"/>
      <c r="F30" s="654"/>
      <c r="G30" s="787"/>
      <c r="H30" s="804"/>
    </row>
    <row r="31" spans="1:8" ht="20.100000000000001" customHeight="1">
      <c r="A31" s="807"/>
    </row>
    <row r="32" spans="1:8" ht="20.100000000000001" customHeight="1">
      <c r="A32" s="807"/>
    </row>
    <row r="33" spans="1:1" ht="20.100000000000001" customHeight="1">
      <c r="A33" s="807"/>
    </row>
    <row r="34" spans="1:1" ht="20.100000000000001" customHeight="1">
      <c r="A34" s="807"/>
    </row>
    <row r="80" spans="16:17" ht="20.100000000000001" customHeight="1">
      <c r="P80" s="231"/>
      <c r="Q80" s="7"/>
    </row>
    <row r="81" spans="16:17" ht="20.100000000000001" customHeight="1">
      <c r="P81" s="231"/>
      <c r="Q81" s="7"/>
    </row>
    <row r="82" spans="16:17" ht="20.100000000000001" customHeight="1">
      <c r="P82" s="231"/>
      <c r="Q82" s="7"/>
    </row>
    <row r="83" spans="16:17" ht="20.100000000000001" customHeight="1">
      <c r="P83" s="231"/>
      <c r="Q83" s="7"/>
    </row>
    <row r="84" spans="16:17" ht="20.100000000000001" customHeight="1">
      <c r="P84" s="231"/>
      <c r="Q84" s="7"/>
    </row>
    <row r="85" spans="16:17" ht="20.100000000000001" customHeight="1">
      <c r="P85" s="231"/>
      <c r="Q85" s="7"/>
    </row>
    <row r="86" spans="16:17" ht="20.100000000000001" customHeight="1">
      <c r="P86" s="7"/>
      <c r="Q86" s="7"/>
    </row>
    <row r="87" spans="16:17" ht="20.100000000000001" customHeight="1">
      <c r="P87" s="231"/>
      <c r="Q87" s="7"/>
    </row>
    <row r="88" spans="16:17" ht="20.100000000000001" customHeight="1">
      <c r="P88" s="231"/>
      <c r="Q88" s="7"/>
    </row>
    <row r="89" spans="16:17" ht="20.100000000000001" customHeight="1">
      <c r="P89" s="231"/>
      <c r="Q89" s="7"/>
    </row>
    <row r="90" spans="16:17" ht="20.100000000000001" customHeight="1">
      <c r="P90" s="9"/>
      <c r="Q90" s="7"/>
    </row>
    <row r="91" spans="16:17" ht="20.100000000000001" customHeight="1">
      <c r="P91" s="9"/>
      <c r="Q91" s="7"/>
    </row>
    <row r="92" spans="16:17" ht="20.100000000000001" customHeight="1">
      <c r="P92" s="9"/>
      <c r="Q92" s="7"/>
    </row>
    <row r="93" spans="16:17" ht="20.100000000000001" customHeight="1">
      <c r="P93" s="9"/>
      <c r="Q93" s="7"/>
    </row>
    <row r="94" spans="16:17" ht="20.100000000000001" customHeight="1">
      <c r="P94" s="9"/>
      <c r="Q94" s="7"/>
    </row>
    <row r="95" spans="16:17" ht="20.100000000000001" customHeight="1">
      <c r="P95" s="231"/>
      <c r="Q95" s="7"/>
    </row>
    <row r="96" spans="16:17" ht="20.100000000000001" customHeight="1">
      <c r="P96" s="231"/>
      <c r="Q96" s="7"/>
    </row>
    <row r="97" spans="16:17" ht="20.100000000000001" customHeight="1">
      <c r="P97" s="231"/>
      <c r="Q97" s="7"/>
    </row>
    <row r="98" spans="16:17" ht="20.100000000000001" customHeight="1">
      <c r="P98" s="231"/>
      <c r="Q98" s="7"/>
    </row>
    <row r="99" spans="16:17" ht="20.100000000000001" customHeight="1">
      <c r="P99" s="231"/>
      <c r="Q99" s="7"/>
    </row>
    <row r="100" spans="16:17" ht="20.100000000000001" customHeight="1">
      <c r="P100" s="231"/>
      <c r="Q100" s="7"/>
    </row>
    <row r="101" spans="16:17" ht="20.100000000000001" customHeight="1">
      <c r="P101" s="231"/>
      <c r="Q101" s="7"/>
    </row>
    <row r="102" spans="16:17" ht="20.100000000000001" customHeight="1">
      <c r="P102" s="231"/>
      <c r="Q102" s="7"/>
    </row>
    <row r="103" spans="16:17" ht="20.100000000000001" customHeight="1">
      <c r="P103" s="231"/>
      <c r="Q103" s="7"/>
    </row>
    <row r="104" spans="16:17" ht="20.100000000000001" customHeight="1">
      <c r="P104" s="231"/>
      <c r="Q104" s="7"/>
    </row>
    <row r="105" spans="16:17" ht="20.100000000000001" customHeight="1">
      <c r="P105" s="231"/>
      <c r="Q105" s="7"/>
    </row>
    <row r="106" spans="16:17" ht="20.100000000000001" customHeight="1">
      <c r="P106" s="231"/>
      <c r="Q106" s="7"/>
    </row>
    <row r="107" spans="16:17" ht="20.100000000000001" customHeight="1">
      <c r="P107" s="231"/>
      <c r="Q107" s="7"/>
    </row>
    <row r="108" spans="16:17" ht="20.100000000000001" customHeight="1">
      <c r="P108" s="231"/>
      <c r="Q108" s="7"/>
    </row>
    <row r="109" spans="16:17" ht="20.100000000000001" customHeight="1">
      <c r="P109" s="231"/>
      <c r="Q109" s="7"/>
    </row>
    <row r="110" spans="16:17" ht="20.100000000000001" customHeight="1">
      <c r="P110" s="231"/>
      <c r="Q110" s="7"/>
    </row>
    <row r="111" spans="16:17" ht="20.100000000000001" customHeight="1">
      <c r="P111" s="231"/>
      <c r="Q111" s="7"/>
    </row>
    <row r="112" spans="16:17" ht="20.100000000000001" customHeight="1">
      <c r="P112" s="231"/>
      <c r="Q112" s="7"/>
    </row>
    <row r="113" spans="16:17" ht="20.100000000000001" customHeight="1">
      <c r="P113" s="231"/>
      <c r="Q113" s="7"/>
    </row>
    <row r="114" spans="16:17" ht="20.100000000000001" customHeight="1">
      <c r="P114" s="231"/>
      <c r="Q114" s="7"/>
    </row>
    <row r="115" spans="16:17" ht="20.100000000000001" customHeight="1">
      <c r="P115" s="9"/>
      <c r="Q115" s="7"/>
    </row>
    <row r="116" spans="16:17" ht="20.100000000000001" customHeight="1">
      <c r="P116" s="231"/>
      <c r="Q116" s="7"/>
    </row>
    <row r="117" spans="16:17" ht="20.100000000000001" customHeight="1">
      <c r="P117" s="231"/>
      <c r="Q117" s="7"/>
    </row>
    <row r="118" spans="16:17" ht="20.100000000000001" customHeight="1">
      <c r="P118" s="231"/>
      <c r="Q118" s="7"/>
    </row>
    <row r="119" spans="16:17" ht="20.100000000000001" customHeight="1">
      <c r="P119" s="231"/>
      <c r="Q119" s="7"/>
    </row>
    <row r="120" spans="16:17" ht="20.100000000000001" customHeight="1">
      <c r="P120" s="11"/>
      <c r="Q120" s="7"/>
    </row>
    <row r="121" spans="16:17" ht="20.100000000000001" customHeight="1">
      <c r="P121" s="11"/>
      <c r="Q121" s="7"/>
    </row>
    <row r="122" spans="16:17" ht="20.100000000000001" customHeight="1">
      <c r="P122" s="11"/>
      <c r="Q122" s="7"/>
    </row>
    <row r="123" spans="16:17" ht="20.100000000000001" customHeight="1">
      <c r="P123" s="11"/>
      <c r="Q123" s="7"/>
    </row>
    <row r="124" spans="16:17" ht="20.100000000000001" customHeight="1">
      <c r="P124" s="231"/>
      <c r="Q124" s="7"/>
    </row>
    <row r="125" spans="16:17" ht="20.100000000000001" customHeight="1">
      <c r="P125" s="231"/>
      <c r="Q125" s="7"/>
    </row>
    <row r="126" spans="16:17" ht="20.100000000000001" customHeight="1">
      <c r="P126" s="8"/>
      <c r="Q126" s="7"/>
    </row>
    <row r="127" spans="16:17" ht="20.100000000000001" customHeight="1">
      <c r="P127" s="231"/>
      <c r="Q127" s="7"/>
    </row>
    <row r="128" spans="16:17" ht="20.100000000000001" customHeight="1">
      <c r="P128" s="12"/>
      <c r="Q128" s="7"/>
    </row>
    <row r="129" spans="16:17" ht="20.100000000000001" customHeight="1">
      <c r="P129" s="5"/>
      <c r="Q129" s="5"/>
    </row>
    <row r="130" spans="16:17" ht="20.100000000000001" customHeight="1">
      <c r="P130" s="5"/>
      <c r="Q130" s="5"/>
    </row>
  </sheetData>
  <mergeCells count="62">
    <mergeCell ref="R8:R9"/>
    <mergeCell ref="B2:H7"/>
    <mergeCell ref="B8:B10"/>
    <mergeCell ref="C8:C10"/>
    <mergeCell ref="D8:D10"/>
    <mergeCell ref="E8:E10"/>
    <mergeCell ref="F8:F10"/>
    <mergeCell ref="G8:G10"/>
    <mergeCell ref="H8:H10"/>
    <mergeCell ref="G11:G12"/>
    <mergeCell ref="B11:B12"/>
    <mergeCell ref="B13:B14"/>
    <mergeCell ref="B15:B16"/>
    <mergeCell ref="B17:B18"/>
    <mergeCell ref="H19:H22"/>
    <mergeCell ref="H23:H28"/>
    <mergeCell ref="H11:H18"/>
    <mergeCell ref="C13:C14"/>
    <mergeCell ref="E13:E14"/>
    <mergeCell ref="G13:G14"/>
    <mergeCell ref="C15:C16"/>
    <mergeCell ref="E15:E16"/>
    <mergeCell ref="G15:G16"/>
    <mergeCell ref="C17:C18"/>
    <mergeCell ref="E17:E18"/>
    <mergeCell ref="G17:G18"/>
    <mergeCell ref="C11:C12"/>
    <mergeCell ref="D11:D18"/>
    <mergeCell ref="E11:E12"/>
    <mergeCell ref="F11:F18"/>
    <mergeCell ref="B23:B24"/>
    <mergeCell ref="G21:G22"/>
    <mergeCell ref="C19:C20"/>
    <mergeCell ref="D19:D22"/>
    <mergeCell ref="E19:E20"/>
    <mergeCell ref="F19:F22"/>
    <mergeCell ref="G19:G20"/>
    <mergeCell ref="C21:C22"/>
    <mergeCell ref="E21:E22"/>
    <mergeCell ref="B19:B20"/>
    <mergeCell ref="F23:F28"/>
    <mergeCell ref="G23:G24"/>
    <mergeCell ref="C25:C26"/>
    <mergeCell ref="E25:E26"/>
    <mergeCell ref="G25:G26"/>
    <mergeCell ref="C27:C28"/>
    <mergeCell ref="H29:H30"/>
    <mergeCell ref="B21:B22"/>
    <mergeCell ref="B25:B26"/>
    <mergeCell ref="B27:B28"/>
    <mergeCell ref="A23:A34"/>
    <mergeCell ref="B29:B30"/>
    <mergeCell ref="C29:C30"/>
    <mergeCell ref="D29:D30"/>
    <mergeCell ref="E29:E30"/>
    <mergeCell ref="F29:F30"/>
    <mergeCell ref="G29:G30"/>
    <mergeCell ref="E27:E28"/>
    <mergeCell ref="G27:G28"/>
    <mergeCell ref="C23:C24"/>
    <mergeCell ref="D23:D28"/>
    <mergeCell ref="E23:E24"/>
  </mergeCells>
  <printOptions horizontalCentered="1" verticalCentered="1"/>
  <pageMargins left="0.23622047244094491" right="0.15748031496062992" top="0.31496062992125984" bottom="0.27559055118110237" header="0.15748031496062992" footer="0.15748031496062992"/>
  <pageSetup paperSize="9" scale="32" orientation="portrait" r:id="rId1"/>
  <headerFooter alignWithMargins="0"/>
  <drawing r:id="rId2"/>
  <legacyDrawing r:id="rId3"/>
  <oleObjects>
    <mc:AlternateContent xmlns:mc="http://schemas.openxmlformats.org/markup-compatibility/2006">
      <mc:Choice Requires="x14">
        <oleObject progId="Acrobat Document" dvAspect="DVASPECT_ICON" shapeId="15364" r:id="rId4">
          <objectPr defaultSize="0" r:id="rId5">
            <anchor moveWithCells="1">
              <from>
                <xdr:col>7</xdr:col>
                <xdr:colOff>285750</xdr:colOff>
                <xdr:row>13</xdr:row>
                <xdr:rowOff>295275</xdr:rowOff>
              </from>
              <to>
                <xdr:col>7</xdr:col>
                <xdr:colOff>1200150</xdr:colOff>
                <xdr:row>14</xdr:row>
                <xdr:rowOff>409575</xdr:rowOff>
              </to>
            </anchor>
          </objectPr>
        </oleObject>
      </mc:Choice>
      <mc:Fallback>
        <oleObject progId="Acrobat Document" dvAspect="DVASPECT_ICON" shapeId="15364" r:id="rId4"/>
      </mc:Fallback>
    </mc:AlternateContent>
    <mc:AlternateContent xmlns:mc="http://schemas.openxmlformats.org/markup-compatibility/2006">
      <mc:Choice Requires="x14">
        <oleObject progId="Acrobat Document" dvAspect="DVASPECT_ICON" shapeId="15365" r:id="rId6">
          <objectPr defaultSize="0" r:id="rId7">
            <anchor moveWithCells="1">
              <from>
                <xdr:col>7</xdr:col>
                <xdr:colOff>371475</xdr:colOff>
                <xdr:row>19</xdr:row>
                <xdr:rowOff>85725</xdr:rowOff>
              </from>
              <to>
                <xdr:col>7</xdr:col>
                <xdr:colOff>1285875</xdr:colOff>
                <xdr:row>20</xdr:row>
                <xdr:rowOff>180975</xdr:rowOff>
              </to>
            </anchor>
          </objectPr>
        </oleObject>
      </mc:Choice>
      <mc:Fallback>
        <oleObject progId="Acrobat Document" dvAspect="DVASPECT_ICON" shapeId="15365" r:id="rId6"/>
      </mc:Fallback>
    </mc:AlternateContent>
    <mc:AlternateContent xmlns:mc="http://schemas.openxmlformats.org/markup-compatibility/2006">
      <mc:Choice Requires="x14">
        <oleObject progId="Acrobat Document" dvAspect="DVASPECT_ICON" shapeId="15366" r:id="rId8">
          <objectPr defaultSize="0" r:id="rId9">
            <anchor moveWithCells="1">
              <from>
                <xdr:col>7</xdr:col>
                <xdr:colOff>257175</xdr:colOff>
                <xdr:row>24</xdr:row>
                <xdr:rowOff>371475</xdr:rowOff>
              </from>
              <to>
                <xdr:col>7</xdr:col>
                <xdr:colOff>1171575</xdr:colOff>
                <xdr:row>24</xdr:row>
                <xdr:rowOff>1057275</xdr:rowOff>
              </to>
            </anchor>
          </objectPr>
        </oleObject>
      </mc:Choice>
      <mc:Fallback>
        <oleObject progId="Acrobat Document" dvAspect="DVASPECT_ICON" shapeId="15366" r:id="rId8"/>
      </mc:Fallback>
    </mc:AlternateContent>
  </oleObjec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R118"/>
  <sheetViews>
    <sheetView showGridLines="0" topLeftCell="A2" zoomScale="70" zoomScaleNormal="70" zoomScaleSheetLayoutView="40" workbookViewId="0">
      <selection activeCell="B2" sqref="B2:H7"/>
    </sheetView>
  </sheetViews>
  <sheetFormatPr defaultColWidth="9" defaultRowHeight="20.100000000000001" customHeight="1"/>
  <cols>
    <col min="1" max="1" width="2.25" style="2" customWidth="1"/>
    <col min="2" max="2" width="3.75" style="72" bestFit="1" customWidth="1"/>
    <col min="3" max="3" width="12.625" style="72" customWidth="1"/>
    <col min="4" max="4" width="14.5" style="73" customWidth="1"/>
    <col min="5" max="5" width="25.625" style="74" customWidth="1"/>
    <col min="6" max="6" width="18.125" style="1" customWidth="1"/>
    <col min="7" max="7" width="69.625" style="74" customWidth="1"/>
    <col min="8" max="8" width="20.375" style="2" customWidth="1"/>
    <col min="9" max="16384" width="9" style="2"/>
  </cols>
  <sheetData>
    <row r="1" spans="2:18" ht="11.25" customHeight="1"/>
    <row r="2" spans="2:18" ht="51.75" customHeight="1">
      <c r="B2" s="809" t="s">
        <v>809</v>
      </c>
      <c r="C2" s="810"/>
      <c r="D2" s="810"/>
      <c r="E2" s="810"/>
      <c r="F2" s="810"/>
      <c r="G2" s="810"/>
      <c r="H2" s="810"/>
    </row>
    <row r="3" spans="2:18" ht="26.25" hidden="1" customHeight="1">
      <c r="B3" s="809"/>
      <c r="C3" s="810"/>
      <c r="D3" s="810"/>
      <c r="E3" s="810"/>
      <c r="F3" s="810"/>
      <c r="G3" s="810"/>
      <c r="H3" s="810"/>
    </row>
    <row r="4" spans="2:18" s="3" customFormat="1" ht="35.25" hidden="1" customHeight="1">
      <c r="B4" s="809"/>
      <c r="C4" s="810"/>
      <c r="D4" s="810"/>
      <c r="E4" s="810"/>
      <c r="F4" s="810"/>
      <c r="G4" s="810"/>
      <c r="H4" s="810"/>
    </row>
    <row r="5" spans="2:18" s="3" customFormat="1" ht="25.5" hidden="1" customHeight="1">
      <c r="B5" s="809"/>
      <c r="C5" s="810"/>
      <c r="D5" s="810"/>
      <c r="E5" s="810"/>
      <c r="F5" s="810"/>
      <c r="G5" s="810"/>
      <c r="H5" s="810"/>
    </row>
    <row r="6" spans="2:18" s="3" customFormat="1" ht="40.5" hidden="1" customHeight="1">
      <c r="B6" s="809"/>
      <c r="C6" s="810"/>
      <c r="D6" s="810"/>
      <c r="E6" s="810"/>
      <c r="F6" s="810"/>
      <c r="G6" s="810"/>
      <c r="H6" s="810"/>
    </row>
    <row r="7" spans="2:18" s="3" customFormat="1" ht="49.5" hidden="1" customHeight="1">
      <c r="B7" s="811"/>
      <c r="C7" s="812"/>
      <c r="D7" s="812"/>
      <c r="E7" s="812"/>
      <c r="F7" s="812"/>
      <c r="G7" s="812"/>
      <c r="H7" s="812"/>
    </row>
    <row r="8" spans="2:18" s="3" customFormat="1" ht="25.5" customHeight="1">
      <c r="B8" s="794" t="s">
        <v>104</v>
      </c>
      <c r="C8" s="794" t="s">
        <v>42</v>
      </c>
      <c r="D8" s="794" t="s">
        <v>38</v>
      </c>
      <c r="E8" s="794" t="s">
        <v>16</v>
      </c>
      <c r="F8" s="794" t="s">
        <v>131</v>
      </c>
      <c r="G8" s="795" t="s">
        <v>770</v>
      </c>
      <c r="H8" s="795" t="s">
        <v>800</v>
      </c>
      <c r="R8" s="537"/>
    </row>
    <row r="9" spans="2:18" s="3" customFormat="1" ht="4.5" customHeight="1">
      <c r="B9" s="794"/>
      <c r="C9" s="794"/>
      <c r="D9" s="794"/>
      <c r="E9" s="794"/>
      <c r="F9" s="794"/>
      <c r="G9" s="796"/>
      <c r="H9" s="796"/>
      <c r="R9" s="537"/>
    </row>
    <row r="10" spans="2:18" s="3" customFormat="1" ht="10.5" customHeight="1">
      <c r="B10" s="795"/>
      <c r="C10" s="794"/>
      <c r="D10" s="794"/>
      <c r="E10" s="794"/>
      <c r="F10" s="794"/>
      <c r="G10" s="796"/>
      <c r="H10" s="796"/>
      <c r="R10" s="230"/>
    </row>
    <row r="11" spans="2:18" s="4" customFormat="1" ht="99.95" customHeight="1">
      <c r="B11" s="778">
        <v>1</v>
      </c>
      <c r="C11" s="776" t="s">
        <v>43</v>
      </c>
      <c r="D11" s="653" t="s">
        <v>7</v>
      </c>
      <c r="E11" s="663" t="s">
        <v>748</v>
      </c>
      <c r="F11" s="665" t="s">
        <v>154</v>
      </c>
      <c r="G11" s="813" t="s">
        <v>782</v>
      </c>
      <c r="H11" s="783"/>
    </row>
    <row r="12" spans="2:18" s="4" customFormat="1" ht="51" customHeight="1">
      <c r="B12" s="777"/>
      <c r="C12" s="777"/>
      <c r="D12" s="654"/>
      <c r="E12" s="664"/>
      <c r="F12" s="667"/>
      <c r="G12" s="814"/>
      <c r="H12" s="784"/>
    </row>
    <row r="13" spans="2:18" s="4" customFormat="1" ht="99.95" customHeight="1">
      <c r="B13" s="776">
        <v>2</v>
      </c>
      <c r="C13" s="776" t="s">
        <v>43</v>
      </c>
      <c r="D13" s="802" t="s">
        <v>8</v>
      </c>
      <c r="E13" s="663" t="s">
        <v>748</v>
      </c>
      <c r="F13" s="665" t="s">
        <v>808</v>
      </c>
      <c r="G13" s="797" t="s">
        <v>782</v>
      </c>
      <c r="H13" s="798"/>
    </row>
    <row r="14" spans="2:18" s="4" customFormat="1" ht="38.25" customHeight="1">
      <c r="B14" s="777"/>
      <c r="C14" s="777"/>
      <c r="D14" s="803"/>
      <c r="E14" s="664"/>
      <c r="F14" s="667"/>
      <c r="G14" s="664"/>
      <c r="H14" s="800"/>
    </row>
    <row r="15" spans="2:18" s="4" customFormat="1" ht="99.95" customHeight="1">
      <c r="B15" s="776">
        <v>3</v>
      </c>
      <c r="C15" s="776" t="s">
        <v>43</v>
      </c>
      <c r="D15" s="653" t="s">
        <v>26</v>
      </c>
      <c r="E15" s="779" t="s">
        <v>125</v>
      </c>
      <c r="F15" s="532" t="s">
        <v>808</v>
      </c>
      <c r="G15" s="779" t="s">
        <v>791</v>
      </c>
      <c r="H15" s="798"/>
    </row>
    <row r="16" spans="2:18" s="4" customFormat="1" ht="42" customHeight="1">
      <c r="B16" s="777"/>
      <c r="C16" s="777"/>
      <c r="D16" s="674"/>
      <c r="E16" s="780"/>
      <c r="F16" s="527"/>
      <c r="G16" s="780"/>
      <c r="H16" s="799"/>
    </row>
    <row r="17" spans="2:8" s="4" customFormat="1" ht="99.95" customHeight="1">
      <c r="B17" s="776">
        <v>4</v>
      </c>
      <c r="C17" s="776" t="s">
        <v>43</v>
      </c>
      <c r="D17" s="674"/>
      <c r="E17" s="779" t="s">
        <v>753</v>
      </c>
      <c r="F17" s="527"/>
      <c r="G17" s="801" t="s">
        <v>790</v>
      </c>
      <c r="H17" s="799"/>
    </row>
    <row r="18" spans="2:8" s="4" customFormat="1" ht="39.75" customHeight="1">
      <c r="B18" s="777"/>
      <c r="C18" s="777"/>
      <c r="D18" s="654"/>
      <c r="E18" s="780"/>
      <c r="F18" s="528"/>
      <c r="G18" s="801"/>
      <c r="H18" s="800"/>
    </row>
    <row r="68" spans="16:17" ht="20.100000000000001" customHeight="1">
      <c r="P68" s="231"/>
      <c r="Q68" s="7"/>
    </row>
    <row r="69" spans="16:17" ht="20.100000000000001" customHeight="1">
      <c r="P69" s="231"/>
      <c r="Q69" s="7"/>
    </row>
    <row r="70" spans="16:17" ht="20.100000000000001" customHeight="1">
      <c r="P70" s="231"/>
      <c r="Q70" s="7"/>
    </row>
    <row r="71" spans="16:17" ht="20.100000000000001" customHeight="1">
      <c r="P71" s="231"/>
      <c r="Q71" s="7"/>
    </row>
    <row r="72" spans="16:17" ht="20.100000000000001" customHeight="1">
      <c r="P72" s="231"/>
      <c r="Q72" s="7"/>
    </row>
    <row r="73" spans="16:17" ht="20.100000000000001" customHeight="1">
      <c r="P73" s="231"/>
      <c r="Q73" s="7"/>
    </row>
    <row r="74" spans="16:17" ht="20.100000000000001" customHeight="1">
      <c r="P74" s="7"/>
      <c r="Q74" s="7"/>
    </row>
    <row r="75" spans="16:17" ht="20.100000000000001" customHeight="1">
      <c r="P75" s="231"/>
      <c r="Q75" s="7"/>
    </row>
    <row r="76" spans="16:17" ht="20.100000000000001" customHeight="1">
      <c r="P76" s="231"/>
      <c r="Q76" s="7"/>
    </row>
    <row r="77" spans="16:17" ht="20.100000000000001" customHeight="1">
      <c r="P77" s="231"/>
      <c r="Q77" s="7"/>
    </row>
    <row r="78" spans="16:17" ht="20.100000000000001" customHeight="1">
      <c r="P78" s="9"/>
      <c r="Q78" s="7"/>
    </row>
    <row r="79" spans="16:17" ht="20.100000000000001" customHeight="1">
      <c r="P79" s="9"/>
      <c r="Q79" s="7"/>
    </row>
    <row r="80" spans="16:17" ht="20.100000000000001" customHeight="1">
      <c r="P80" s="9"/>
      <c r="Q80" s="7"/>
    </row>
    <row r="81" spans="16:17" ht="20.100000000000001" customHeight="1">
      <c r="P81" s="9"/>
      <c r="Q81" s="7"/>
    </row>
    <row r="82" spans="16:17" ht="20.100000000000001" customHeight="1">
      <c r="P82" s="9"/>
      <c r="Q82" s="7"/>
    </row>
    <row r="83" spans="16:17" ht="20.100000000000001" customHeight="1">
      <c r="P83" s="231"/>
      <c r="Q83" s="7"/>
    </row>
    <row r="84" spans="16:17" ht="20.100000000000001" customHeight="1">
      <c r="P84" s="231"/>
      <c r="Q84" s="7"/>
    </row>
    <row r="85" spans="16:17" ht="20.100000000000001" customHeight="1">
      <c r="P85" s="231"/>
      <c r="Q85" s="7"/>
    </row>
    <row r="86" spans="16:17" ht="20.100000000000001" customHeight="1">
      <c r="P86" s="231"/>
      <c r="Q86" s="7"/>
    </row>
    <row r="87" spans="16:17" ht="20.100000000000001" customHeight="1">
      <c r="P87" s="231"/>
      <c r="Q87" s="7"/>
    </row>
    <row r="88" spans="16:17" ht="20.100000000000001" customHeight="1">
      <c r="P88" s="231"/>
      <c r="Q88" s="7"/>
    </row>
    <row r="89" spans="16:17" ht="20.100000000000001" customHeight="1">
      <c r="P89" s="231"/>
      <c r="Q89" s="7"/>
    </row>
    <row r="90" spans="16:17" ht="20.100000000000001" customHeight="1">
      <c r="P90" s="231"/>
      <c r="Q90" s="7"/>
    </row>
    <row r="91" spans="16:17" ht="20.100000000000001" customHeight="1">
      <c r="P91" s="231"/>
      <c r="Q91" s="7"/>
    </row>
    <row r="92" spans="16:17" ht="20.100000000000001" customHeight="1">
      <c r="P92" s="231"/>
      <c r="Q92" s="7"/>
    </row>
    <row r="93" spans="16:17" ht="20.100000000000001" customHeight="1">
      <c r="P93" s="231"/>
      <c r="Q93" s="7"/>
    </row>
    <row r="94" spans="16:17" ht="20.100000000000001" customHeight="1">
      <c r="P94" s="231"/>
      <c r="Q94" s="7"/>
    </row>
    <row r="95" spans="16:17" ht="20.100000000000001" customHeight="1">
      <c r="P95" s="231"/>
      <c r="Q95" s="7"/>
    </row>
    <row r="96" spans="16:17" ht="20.100000000000001" customHeight="1">
      <c r="P96" s="231"/>
      <c r="Q96" s="7"/>
    </row>
    <row r="97" spans="16:17" ht="20.100000000000001" customHeight="1">
      <c r="P97" s="231"/>
      <c r="Q97" s="7"/>
    </row>
    <row r="98" spans="16:17" ht="20.100000000000001" customHeight="1">
      <c r="P98" s="231"/>
      <c r="Q98" s="7"/>
    </row>
    <row r="99" spans="16:17" ht="20.100000000000001" customHeight="1">
      <c r="P99" s="231"/>
      <c r="Q99" s="7"/>
    </row>
    <row r="100" spans="16:17" ht="20.100000000000001" customHeight="1">
      <c r="P100" s="231"/>
      <c r="Q100" s="7"/>
    </row>
    <row r="101" spans="16:17" ht="20.100000000000001" customHeight="1">
      <c r="P101" s="231"/>
      <c r="Q101" s="7"/>
    </row>
    <row r="102" spans="16:17" ht="20.100000000000001" customHeight="1">
      <c r="P102" s="231"/>
      <c r="Q102" s="7"/>
    </row>
    <row r="103" spans="16:17" ht="20.100000000000001" customHeight="1">
      <c r="P103" s="9"/>
      <c r="Q103" s="7"/>
    </row>
    <row r="104" spans="16:17" ht="20.100000000000001" customHeight="1">
      <c r="P104" s="231"/>
      <c r="Q104" s="7"/>
    </row>
    <row r="105" spans="16:17" ht="20.100000000000001" customHeight="1">
      <c r="P105" s="231"/>
      <c r="Q105" s="7"/>
    </row>
    <row r="106" spans="16:17" ht="20.100000000000001" customHeight="1">
      <c r="P106" s="231"/>
      <c r="Q106" s="7"/>
    </row>
    <row r="107" spans="16:17" ht="20.100000000000001" customHeight="1">
      <c r="P107" s="231"/>
      <c r="Q107" s="7"/>
    </row>
    <row r="108" spans="16:17" ht="20.100000000000001" customHeight="1">
      <c r="P108" s="11"/>
      <c r="Q108" s="7"/>
    </row>
    <row r="109" spans="16:17" ht="20.100000000000001" customHeight="1">
      <c r="P109" s="11"/>
      <c r="Q109" s="7"/>
    </row>
    <row r="110" spans="16:17" ht="20.100000000000001" customHeight="1">
      <c r="P110" s="11"/>
      <c r="Q110" s="7"/>
    </row>
    <row r="111" spans="16:17" ht="20.100000000000001" customHeight="1">
      <c r="P111" s="11"/>
      <c r="Q111" s="7"/>
    </row>
    <row r="112" spans="16:17" ht="20.100000000000001" customHeight="1">
      <c r="P112" s="231"/>
      <c r="Q112" s="7"/>
    </row>
    <row r="113" spans="16:17" ht="20.100000000000001" customHeight="1">
      <c r="P113" s="231"/>
      <c r="Q113" s="7"/>
    </row>
    <row r="114" spans="16:17" ht="20.100000000000001" customHeight="1">
      <c r="P114" s="8"/>
      <c r="Q114" s="7"/>
    </row>
    <row r="115" spans="16:17" ht="20.100000000000001" customHeight="1">
      <c r="P115" s="231"/>
      <c r="Q115" s="7"/>
    </row>
    <row r="116" spans="16:17" ht="20.100000000000001" customHeight="1">
      <c r="P116" s="12"/>
      <c r="Q116" s="7"/>
    </row>
    <row r="117" spans="16:17" ht="20.100000000000001" customHeight="1">
      <c r="P117" s="5"/>
      <c r="Q117" s="5"/>
    </row>
    <row r="118" spans="16:17" ht="20.100000000000001" customHeight="1">
      <c r="P118" s="5"/>
      <c r="Q118" s="5"/>
    </row>
  </sheetData>
  <mergeCells count="34">
    <mergeCell ref="H15:H18"/>
    <mergeCell ref="B15:B16"/>
    <mergeCell ref="B17:B18"/>
    <mergeCell ref="R8:R9"/>
    <mergeCell ref="B2:H7"/>
    <mergeCell ref="B8:B10"/>
    <mergeCell ref="C8:C10"/>
    <mergeCell ref="D8:D10"/>
    <mergeCell ref="E8:E10"/>
    <mergeCell ref="F8:F10"/>
    <mergeCell ref="G8:G10"/>
    <mergeCell ref="H8:H10"/>
    <mergeCell ref="H11:H12"/>
    <mergeCell ref="B13:B14"/>
    <mergeCell ref="C13:C14"/>
    <mergeCell ref="D13:D14"/>
    <mergeCell ref="E13:E14"/>
    <mergeCell ref="F13:F14"/>
    <mergeCell ref="G13:G14"/>
    <mergeCell ref="H13:H14"/>
    <mergeCell ref="B11:B12"/>
    <mergeCell ref="C11:C12"/>
    <mergeCell ref="D11:D12"/>
    <mergeCell ref="E11:E12"/>
    <mergeCell ref="F11:F12"/>
    <mergeCell ref="G11:G12"/>
    <mergeCell ref="C15:C16"/>
    <mergeCell ref="D15:D18"/>
    <mergeCell ref="E15:E16"/>
    <mergeCell ref="F15:F18"/>
    <mergeCell ref="G15:G16"/>
    <mergeCell ref="C17:C18"/>
    <mergeCell ref="E17:E18"/>
    <mergeCell ref="G17:G18"/>
  </mergeCells>
  <printOptions horizontalCentered="1" verticalCentered="1"/>
  <pageMargins left="0.23622047244094491" right="0.15748031496062992" top="0.31496062992125984" bottom="0.27559055118110237" header="0.15748031496062992" footer="0.15748031496062992"/>
  <pageSetup paperSize="9" scale="32" orientation="portrait" r:id="rId1"/>
  <headerFooter alignWithMargins="0"/>
  <drawing r:id="rId2"/>
  <legacyDrawing r:id="rId3"/>
  <oleObjects>
    <mc:AlternateContent xmlns:mc="http://schemas.openxmlformats.org/markup-compatibility/2006">
      <mc:Choice Requires="x14">
        <oleObject progId="Acrobat Document" dvAspect="DVASPECT_ICON" shapeId="16388" r:id="rId4">
          <objectPr defaultSize="0" r:id="rId5">
            <anchor moveWithCells="1">
              <from>
                <xdr:col>7</xdr:col>
                <xdr:colOff>295275</xdr:colOff>
                <xdr:row>10</xdr:row>
                <xdr:rowOff>504825</xdr:rowOff>
              </from>
              <to>
                <xdr:col>7</xdr:col>
                <xdr:colOff>1209675</xdr:colOff>
                <xdr:row>10</xdr:row>
                <xdr:rowOff>1190625</xdr:rowOff>
              </to>
            </anchor>
          </objectPr>
        </oleObject>
      </mc:Choice>
      <mc:Fallback>
        <oleObject progId="Acrobat Document" dvAspect="DVASPECT_ICON" shapeId="16388" r:id="rId4"/>
      </mc:Fallback>
    </mc:AlternateContent>
    <mc:AlternateContent xmlns:mc="http://schemas.openxmlformats.org/markup-compatibility/2006">
      <mc:Choice Requires="x14">
        <oleObject progId="Acrobat Document" dvAspect="DVASPECT_ICON" shapeId="16389" r:id="rId6">
          <objectPr defaultSize="0" r:id="rId7">
            <anchor moveWithCells="1">
              <from>
                <xdr:col>7</xdr:col>
                <xdr:colOff>352425</xdr:colOff>
                <xdr:row>12</xdr:row>
                <xdr:rowOff>561975</xdr:rowOff>
              </from>
              <to>
                <xdr:col>7</xdr:col>
                <xdr:colOff>1266825</xdr:colOff>
                <xdr:row>12</xdr:row>
                <xdr:rowOff>1247775</xdr:rowOff>
              </to>
            </anchor>
          </objectPr>
        </oleObject>
      </mc:Choice>
      <mc:Fallback>
        <oleObject progId="Acrobat Document" dvAspect="DVASPECT_ICON" shapeId="16389" r:id="rId6"/>
      </mc:Fallback>
    </mc:AlternateContent>
    <mc:AlternateContent xmlns:mc="http://schemas.openxmlformats.org/markup-compatibility/2006">
      <mc:Choice Requires="x14">
        <oleObject progId="Acrobat Document" dvAspect="DVASPECT_ICON" shapeId="16390" r:id="rId8">
          <objectPr defaultSize="0" r:id="rId9">
            <anchor moveWithCells="1">
              <from>
                <xdr:col>7</xdr:col>
                <xdr:colOff>352425</xdr:colOff>
                <xdr:row>15</xdr:row>
                <xdr:rowOff>38100</xdr:rowOff>
              </from>
              <to>
                <xdr:col>7</xdr:col>
                <xdr:colOff>1266825</xdr:colOff>
                <xdr:row>16</xdr:row>
                <xdr:rowOff>200025</xdr:rowOff>
              </to>
            </anchor>
          </objectPr>
        </oleObject>
      </mc:Choice>
      <mc:Fallback>
        <oleObject progId="Acrobat Document" dvAspect="DVASPECT_ICON" shapeId="16390" r:id="rId8"/>
      </mc:Fallback>
    </mc:AlternateContent>
  </oleObjec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R113"/>
  <sheetViews>
    <sheetView showGridLines="0" zoomScale="70" zoomScaleNormal="70" zoomScaleSheetLayoutView="40" workbookViewId="0">
      <selection activeCell="O11" sqref="O11"/>
    </sheetView>
  </sheetViews>
  <sheetFormatPr defaultColWidth="9" defaultRowHeight="20.100000000000001" customHeight="1"/>
  <cols>
    <col min="1" max="1" width="2.25" style="2" customWidth="1"/>
    <col min="2" max="2" width="3.75" style="72" bestFit="1" customWidth="1"/>
    <col min="3" max="3" width="12.625" style="72" customWidth="1"/>
    <col min="4" max="4" width="14.5" style="73" customWidth="1"/>
    <col min="5" max="5" width="25.625" style="74" customWidth="1"/>
    <col min="6" max="6" width="18.125" style="1" customWidth="1"/>
    <col min="7" max="7" width="65.625" style="74" customWidth="1"/>
    <col min="8" max="8" width="20.375" style="2" customWidth="1"/>
    <col min="9" max="16384" width="9" style="2"/>
  </cols>
  <sheetData>
    <row r="1" spans="2:18" ht="12.75" customHeight="1"/>
    <row r="2" spans="2:18" ht="51.75" customHeight="1">
      <c r="B2" s="809" t="s">
        <v>810</v>
      </c>
      <c r="C2" s="810"/>
      <c r="D2" s="810"/>
      <c r="E2" s="810"/>
      <c r="F2" s="810"/>
      <c r="G2" s="810"/>
      <c r="H2" s="810"/>
    </row>
    <row r="3" spans="2:18" ht="26.25" hidden="1" customHeight="1">
      <c r="B3" s="809"/>
      <c r="C3" s="810"/>
      <c r="D3" s="810"/>
      <c r="E3" s="810"/>
      <c r="F3" s="810"/>
      <c r="G3" s="810"/>
      <c r="H3" s="810"/>
    </row>
    <row r="4" spans="2:18" s="3" customFormat="1" ht="35.25" hidden="1" customHeight="1">
      <c r="B4" s="809"/>
      <c r="C4" s="810"/>
      <c r="D4" s="810"/>
      <c r="E4" s="810"/>
      <c r="F4" s="810"/>
      <c r="G4" s="810"/>
      <c r="H4" s="810"/>
    </row>
    <row r="5" spans="2:18" s="3" customFormat="1" ht="25.5" hidden="1" customHeight="1">
      <c r="B5" s="809"/>
      <c r="C5" s="810"/>
      <c r="D5" s="810"/>
      <c r="E5" s="810"/>
      <c r="F5" s="810"/>
      <c r="G5" s="810"/>
      <c r="H5" s="810"/>
    </row>
    <row r="6" spans="2:18" s="3" customFormat="1" ht="40.5" hidden="1" customHeight="1">
      <c r="B6" s="809"/>
      <c r="C6" s="810"/>
      <c r="D6" s="810"/>
      <c r="E6" s="810"/>
      <c r="F6" s="810"/>
      <c r="G6" s="810"/>
      <c r="H6" s="810"/>
    </row>
    <row r="7" spans="2:18" s="3" customFormat="1" ht="49.5" hidden="1" customHeight="1">
      <c r="B7" s="811"/>
      <c r="C7" s="812"/>
      <c r="D7" s="812"/>
      <c r="E7" s="812"/>
      <c r="F7" s="812"/>
      <c r="G7" s="812"/>
      <c r="H7" s="812"/>
    </row>
    <row r="8" spans="2:18" s="3" customFormat="1" ht="25.5" customHeight="1">
      <c r="B8" s="794" t="s">
        <v>104</v>
      </c>
      <c r="C8" s="794" t="s">
        <v>42</v>
      </c>
      <c r="D8" s="794" t="s">
        <v>38</v>
      </c>
      <c r="E8" s="794" t="s">
        <v>16</v>
      </c>
      <c r="F8" s="794" t="s">
        <v>131</v>
      </c>
      <c r="G8" s="795" t="s">
        <v>770</v>
      </c>
      <c r="H8" s="795" t="s">
        <v>800</v>
      </c>
      <c r="R8" s="537"/>
    </row>
    <row r="9" spans="2:18" s="3" customFormat="1" ht="4.5" customHeight="1">
      <c r="B9" s="794"/>
      <c r="C9" s="794"/>
      <c r="D9" s="794"/>
      <c r="E9" s="794"/>
      <c r="F9" s="794"/>
      <c r="G9" s="796"/>
      <c r="H9" s="796"/>
      <c r="R9" s="537"/>
    </row>
    <row r="10" spans="2:18" s="3" customFormat="1" ht="10.5" customHeight="1">
      <c r="B10" s="794"/>
      <c r="C10" s="794"/>
      <c r="D10" s="794"/>
      <c r="E10" s="794"/>
      <c r="F10" s="794"/>
      <c r="G10" s="796"/>
      <c r="H10" s="796"/>
      <c r="R10" s="230"/>
    </row>
    <row r="11" spans="2:18" ht="99.95" customHeight="1">
      <c r="B11" s="776">
        <v>1</v>
      </c>
      <c r="C11" s="776" t="s">
        <v>45</v>
      </c>
      <c r="D11" s="653" t="s">
        <v>30</v>
      </c>
      <c r="E11" s="779" t="s">
        <v>127</v>
      </c>
      <c r="F11" s="532" t="s">
        <v>783</v>
      </c>
      <c r="G11" s="801" t="s">
        <v>795</v>
      </c>
      <c r="H11" s="815"/>
    </row>
    <row r="12" spans="2:18" ht="36" customHeight="1">
      <c r="B12" s="777"/>
      <c r="C12" s="777"/>
      <c r="D12" s="674"/>
      <c r="E12" s="780"/>
      <c r="F12" s="527"/>
      <c r="G12" s="801"/>
      <c r="H12" s="816"/>
    </row>
    <row r="13" spans="2:18" ht="99.95" customHeight="1">
      <c r="B13" s="776">
        <v>2</v>
      </c>
      <c r="C13" s="776" t="s">
        <v>45</v>
      </c>
      <c r="D13" s="674"/>
      <c r="E13" s="779" t="s">
        <v>768</v>
      </c>
      <c r="F13" s="527"/>
      <c r="G13" s="779" t="s">
        <v>796</v>
      </c>
      <c r="H13" s="816"/>
    </row>
    <row r="14" spans="2:18" ht="33" customHeight="1">
      <c r="B14" s="777"/>
      <c r="C14" s="777"/>
      <c r="D14" s="654"/>
      <c r="E14" s="780"/>
      <c r="F14" s="528"/>
      <c r="G14" s="780"/>
      <c r="H14" s="817"/>
    </row>
    <row r="63" spans="16:17" ht="20.100000000000001" customHeight="1">
      <c r="P63" s="231"/>
      <c r="Q63" s="7"/>
    </row>
    <row r="64" spans="16:17" ht="20.100000000000001" customHeight="1">
      <c r="P64" s="231"/>
      <c r="Q64" s="7"/>
    </row>
    <row r="65" spans="16:17" ht="20.100000000000001" customHeight="1">
      <c r="P65" s="231"/>
      <c r="Q65" s="7"/>
    </row>
    <row r="66" spans="16:17" ht="20.100000000000001" customHeight="1">
      <c r="P66" s="231"/>
      <c r="Q66" s="7"/>
    </row>
    <row r="67" spans="16:17" ht="20.100000000000001" customHeight="1">
      <c r="P67" s="231"/>
      <c r="Q67" s="7"/>
    </row>
    <row r="68" spans="16:17" ht="20.100000000000001" customHeight="1">
      <c r="P68" s="231"/>
      <c r="Q68" s="7"/>
    </row>
    <row r="69" spans="16:17" ht="20.100000000000001" customHeight="1">
      <c r="P69" s="7"/>
      <c r="Q69" s="7"/>
    </row>
    <row r="70" spans="16:17" ht="20.100000000000001" customHeight="1">
      <c r="P70" s="231"/>
      <c r="Q70" s="7"/>
    </row>
    <row r="71" spans="16:17" ht="20.100000000000001" customHeight="1">
      <c r="P71" s="231"/>
      <c r="Q71" s="7"/>
    </row>
    <row r="72" spans="16:17" ht="20.100000000000001" customHeight="1">
      <c r="P72" s="231"/>
      <c r="Q72" s="7"/>
    </row>
    <row r="73" spans="16:17" ht="20.100000000000001" customHeight="1">
      <c r="P73" s="9"/>
      <c r="Q73" s="7"/>
    </row>
    <row r="74" spans="16:17" ht="20.100000000000001" customHeight="1">
      <c r="P74" s="9"/>
      <c r="Q74" s="7"/>
    </row>
    <row r="75" spans="16:17" ht="20.100000000000001" customHeight="1">
      <c r="P75" s="9"/>
      <c r="Q75" s="7"/>
    </row>
    <row r="76" spans="16:17" ht="20.100000000000001" customHeight="1">
      <c r="P76" s="9"/>
      <c r="Q76" s="7"/>
    </row>
    <row r="77" spans="16:17" ht="20.100000000000001" customHeight="1">
      <c r="P77" s="9"/>
      <c r="Q77" s="7"/>
    </row>
    <row r="78" spans="16:17" ht="20.100000000000001" customHeight="1">
      <c r="P78" s="231"/>
      <c r="Q78" s="7"/>
    </row>
    <row r="79" spans="16:17" ht="20.100000000000001" customHeight="1">
      <c r="P79" s="231"/>
      <c r="Q79" s="7"/>
    </row>
    <row r="80" spans="16:17" ht="20.100000000000001" customHeight="1">
      <c r="P80" s="231"/>
      <c r="Q80" s="7"/>
    </row>
    <row r="81" spans="16:17" ht="20.100000000000001" customHeight="1">
      <c r="P81" s="231"/>
      <c r="Q81" s="7"/>
    </row>
    <row r="82" spans="16:17" ht="20.100000000000001" customHeight="1">
      <c r="P82" s="231"/>
      <c r="Q82" s="7"/>
    </row>
    <row r="83" spans="16:17" ht="20.100000000000001" customHeight="1">
      <c r="P83" s="231"/>
      <c r="Q83" s="7"/>
    </row>
    <row r="84" spans="16:17" ht="20.100000000000001" customHeight="1">
      <c r="P84" s="231"/>
      <c r="Q84" s="7"/>
    </row>
    <row r="85" spans="16:17" ht="20.100000000000001" customHeight="1">
      <c r="P85" s="231"/>
      <c r="Q85" s="7"/>
    </row>
    <row r="86" spans="16:17" ht="20.100000000000001" customHeight="1">
      <c r="P86" s="231"/>
      <c r="Q86" s="7"/>
    </row>
    <row r="87" spans="16:17" ht="20.100000000000001" customHeight="1">
      <c r="P87" s="231"/>
      <c r="Q87" s="7"/>
    </row>
    <row r="88" spans="16:17" ht="20.100000000000001" customHeight="1">
      <c r="P88" s="231"/>
      <c r="Q88" s="7"/>
    </row>
    <row r="89" spans="16:17" ht="20.100000000000001" customHeight="1">
      <c r="P89" s="231"/>
      <c r="Q89" s="7"/>
    </row>
    <row r="90" spans="16:17" ht="20.100000000000001" customHeight="1">
      <c r="P90" s="231"/>
      <c r="Q90" s="7"/>
    </row>
    <row r="91" spans="16:17" ht="20.100000000000001" customHeight="1">
      <c r="P91" s="231"/>
      <c r="Q91" s="7"/>
    </row>
    <row r="92" spans="16:17" ht="20.100000000000001" customHeight="1">
      <c r="P92" s="231"/>
      <c r="Q92" s="7"/>
    </row>
    <row r="93" spans="16:17" ht="20.100000000000001" customHeight="1">
      <c r="P93" s="231"/>
      <c r="Q93" s="7"/>
    </row>
    <row r="94" spans="16:17" ht="20.100000000000001" customHeight="1">
      <c r="P94" s="231"/>
      <c r="Q94" s="7"/>
    </row>
    <row r="95" spans="16:17" ht="20.100000000000001" customHeight="1">
      <c r="P95" s="231"/>
      <c r="Q95" s="7"/>
    </row>
    <row r="96" spans="16:17" ht="20.100000000000001" customHeight="1">
      <c r="P96" s="231"/>
      <c r="Q96" s="7"/>
    </row>
    <row r="97" spans="16:17" ht="20.100000000000001" customHeight="1">
      <c r="P97" s="231"/>
      <c r="Q97" s="7"/>
    </row>
    <row r="98" spans="16:17" ht="20.100000000000001" customHeight="1">
      <c r="P98" s="9"/>
      <c r="Q98" s="7"/>
    </row>
    <row r="99" spans="16:17" ht="20.100000000000001" customHeight="1">
      <c r="P99" s="231"/>
      <c r="Q99" s="7"/>
    </row>
    <row r="100" spans="16:17" ht="20.100000000000001" customHeight="1">
      <c r="P100" s="231"/>
      <c r="Q100" s="7"/>
    </row>
    <row r="101" spans="16:17" ht="20.100000000000001" customHeight="1">
      <c r="P101" s="231"/>
      <c r="Q101" s="7"/>
    </row>
    <row r="102" spans="16:17" ht="20.100000000000001" customHeight="1">
      <c r="P102" s="231"/>
      <c r="Q102" s="7"/>
    </row>
    <row r="103" spans="16:17" ht="20.100000000000001" customHeight="1">
      <c r="P103" s="11"/>
      <c r="Q103" s="7"/>
    </row>
    <row r="104" spans="16:17" ht="20.100000000000001" customHeight="1">
      <c r="P104" s="11"/>
      <c r="Q104" s="7"/>
    </row>
    <row r="105" spans="16:17" ht="20.100000000000001" customHeight="1">
      <c r="P105" s="11"/>
      <c r="Q105" s="7"/>
    </row>
    <row r="106" spans="16:17" ht="20.100000000000001" customHeight="1">
      <c r="P106" s="11"/>
      <c r="Q106" s="7"/>
    </row>
    <row r="107" spans="16:17" ht="20.100000000000001" customHeight="1">
      <c r="P107" s="231"/>
      <c r="Q107" s="7"/>
    </row>
    <row r="108" spans="16:17" ht="20.100000000000001" customHeight="1">
      <c r="P108" s="231"/>
      <c r="Q108" s="7"/>
    </row>
    <row r="109" spans="16:17" ht="20.100000000000001" customHeight="1">
      <c r="P109" s="8"/>
      <c r="Q109" s="7"/>
    </row>
    <row r="110" spans="16:17" ht="20.100000000000001" customHeight="1">
      <c r="P110" s="231"/>
      <c r="Q110" s="7"/>
    </row>
    <row r="111" spans="16:17" ht="20.100000000000001" customHeight="1">
      <c r="P111" s="12"/>
      <c r="Q111" s="7"/>
    </row>
    <row r="112" spans="16:17" ht="20.100000000000001" customHeight="1">
      <c r="P112" s="5"/>
      <c r="Q112" s="5"/>
    </row>
    <row r="113" spans="16:17" ht="20.100000000000001" customHeight="1">
      <c r="P113" s="5"/>
      <c r="Q113" s="5"/>
    </row>
  </sheetData>
  <mergeCells count="20">
    <mergeCell ref="H11:H14"/>
    <mergeCell ref="R8:R9"/>
    <mergeCell ref="B2:H7"/>
    <mergeCell ref="B8:B10"/>
    <mergeCell ref="C8:C10"/>
    <mergeCell ref="D8:D10"/>
    <mergeCell ref="E8:E10"/>
    <mergeCell ref="F8:F10"/>
    <mergeCell ref="G8:G10"/>
    <mergeCell ref="H8:H10"/>
    <mergeCell ref="G11:G12"/>
    <mergeCell ref="C13:C14"/>
    <mergeCell ref="E13:E14"/>
    <mergeCell ref="G13:G14"/>
    <mergeCell ref="B11:B12"/>
    <mergeCell ref="B13:B14"/>
    <mergeCell ref="C11:C12"/>
    <mergeCell ref="D11:D14"/>
    <mergeCell ref="E11:E12"/>
    <mergeCell ref="F11:F14"/>
  </mergeCells>
  <printOptions horizontalCentered="1" verticalCentered="1"/>
  <pageMargins left="0.23622047244094491" right="0.15748031496062992" top="0.31496062992125984" bottom="0.27559055118110237" header="0.15748031496062992" footer="0.15748031496062992"/>
  <pageSetup paperSize="9" scale="32" orientation="portrait" r:id="rId1"/>
  <headerFooter alignWithMargins="0"/>
  <drawing r:id="rId2"/>
  <legacyDrawing r:id="rId3"/>
  <oleObjects>
    <mc:AlternateContent xmlns:mc="http://schemas.openxmlformats.org/markup-compatibility/2006">
      <mc:Choice Requires="x14">
        <oleObject progId="Acrobat Document" dvAspect="DVASPECT_ICON" shapeId="17412" r:id="rId4">
          <objectPr defaultSize="0" r:id="rId5">
            <anchor moveWithCells="1">
              <from>
                <xdr:col>7</xdr:col>
                <xdr:colOff>342900</xdr:colOff>
                <xdr:row>11</xdr:row>
                <xdr:rowOff>38100</xdr:rowOff>
              </from>
              <to>
                <xdr:col>7</xdr:col>
                <xdr:colOff>1257300</xdr:colOff>
                <xdr:row>12</xdr:row>
                <xdr:rowOff>266700</xdr:rowOff>
              </to>
            </anchor>
          </objectPr>
        </oleObject>
      </mc:Choice>
      <mc:Fallback>
        <oleObject progId="Acrobat Document" dvAspect="DVASPECT_ICON" shapeId="17412" r:id="rId4"/>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R114"/>
  <sheetViews>
    <sheetView showGridLines="0" topLeftCell="A11" zoomScale="70" zoomScaleNormal="70" zoomScaleSheetLayoutView="40" workbookViewId="0">
      <selection activeCell="B2" sqref="B2:H7"/>
    </sheetView>
  </sheetViews>
  <sheetFormatPr defaultColWidth="9" defaultRowHeight="20.100000000000001" customHeight="1"/>
  <cols>
    <col min="1" max="1" width="2.75" style="2" customWidth="1"/>
    <col min="2" max="2" width="3.75" style="72" bestFit="1" customWidth="1"/>
    <col min="3" max="3" width="12.625" style="72" customWidth="1"/>
    <col min="4" max="4" width="14.5" style="73" customWidth="1"/>
    <col min="5" max="5" width="25.625" style="74" customWidth="1"/>
    <col min="6" max="6" width="18.125" style="1" customWidth="1"/>
    <col min="7" max="7" width="90.25" style="74" customWidth="1"/>
    <col min="8" max="8" width="20.375" style="2" customWidth="1"/>
    <col min="9" max="16384" width="9" style="2"/>
  </cols>
  <sheetData>
    <row r="1" spans="2:18" ht="9" customHeight="1"/>
    <row r="2" spans="2:18" ht="51.75" customHeight="1">
      <c r="B2" s="809" t="s">
        <v>811</v>
      </c>
      <c r="C2" s="810"/>
      <c r="D2" s="810"/>
      <c r="E2" s="810"/>
      <c r="F2" s="810"/>
      <c r="G2" s="810"/>
      <c r="H2" s="810"/>
    </row>
    <row r="3" spans="2:18" ht="26.25" hidden="1" customHeight="1">
      <c r="B3" s="809"/>
      <c r="C3" s="810"/>
      <c r="D3" s="810"/>
      <c r="E3" s="810"/>
      <c r="F3" s="810"/>
      <c r="G3" s="810"/>
      <c r="H3" s="810"/>
    </row>
    <row r="4" spans="2:18" s="3" customFormat="1" ht="35.25" hidden="1" customHeight="1">
      <c r="B4" s="809"/>
      <c r="C4" s="810"/>
      <c r="D4" s="810"/>
      <c r="E4" s="810"/>
      <c r="F4" s="810"/>
      <c r="G4" s="810"/>
      <c r="H4" s="810"/>
    </row>
    <row r="5" spans="2:18" s="3" customFormat="1" ht="25.5" hidden="1" customHeight="1">
      <c r="B5" s="809"/>
      <c r="C5" s="810"/>
      <c r="D5" s="810"/>
      <c r="E5" s="810"/>
      <c r="F5" s="810"/>
      <c r="G5" s="810"/>
      <c r="H5" s="810"/>
    </row>
    <row r="6" spans="2:18" s="3" customFormat="1" ht="40.5" hidden="1" customHeight="1">
      <c r="B6" s="809"/>
      <c r="C6" s="810"/>
      <c r="D6" s="810"/>
      <c r="E6" s="810"/>
      <c r="F6" s="810"/>
      <c r="G6" s="810"/>
      <c r="H6" s="810"/>
    </row>
    <row r="7" spans="2:18" s="3" customFormat="1" ht="49.5" hidden="1" customHeight="1">
      <c r="B7" s="811"/>
      <c r="C7" s="812"/>
      <c r="D7" s="812"/>
      <c r="E7" s="812"/>
      <c r="F7" s="812"/>
      <c r="G7" s="812"/>
      <c r="H7" s="812"/>
    </row>
    <row r="8" spans="2:18" s="3" customFormat="1" ht="25.5" customHeight="1">
      <c r="B8" s="794" t="s">
        <v>104</v>
      </c>
      <c r="C8" s="794" t="s">
        <v>42</v>
      </c>
      <c r="D8" s="794" t="s">
        <v>38</v>
      </c>
      <c r="E8" s="794" t="s">
        <v>16</v>
      </c>
      <c r="F8" s="794" t="s">
        <v>131</v>
      </c>
      <c r="G8" s="795" t="s">
        <v>770</v>
      </c>
      <c r="H8" s="795" t="s">
        <v>800</v>
      </c>
      <c r="R8" s="537"/>
    </row>
    <row r="9" spans="2:18" s="3" customFormat="1" ht="4.5" customHeight="1">
      <c r="B9" s="794"/>
      <c r="C9" s="794"/>
      <c r="D9" s="794"/>
      <c r="E9" s="794"/>
      <c r="F9" s="794"/>
      <c r="G9" s="796"/>
      <c r="H9" s="796"/>
      <c r="R9" s="537"/>
    </row>
    <row r="10" spans="2:18" s="3" customFormat="1" ht="10.5" customHeight="1">
      <c r="B10" s="794"/>
      <c r="C10" s="794"/>
      <c r="D10" s="794"/>
      <c r="E10" s="794"/>
      <c r="F10" s="794"/>
      <c r="G10" s="796"/>
      <c r="H10" s="796"/>
      <c r="R10" s="230"/>
    </row>
    <row r="11" spans="2:18" s="15" customFormat="1" ht="99.95" customHeight="1">
      <c r="B11" s="776">
        <v>6</v>
      </c>
      <c r="C11" s="776" t="s">
        <v>47</v>
      </c>
      <c r="D11" s="776" t="s">
        <v>23</v>
      </c>
      <c r="E11" s="779" t="s">
        <v>812</v>
      </c>
      <c r="F11" s="532" t="s">
        <v>797</v>
      </c>
      <c r="G11" s="779" t="s">
        <v>785</v>
      </c>
      <c r="H11" s="818"/>
    </row>
    <row r="12" spans="2:18" s="15" customFormat="1" ht="51.75" customHeight="1">
      <c r="B12" s="777"/>
      <c r="C12" s="777"/>
      <c r="D12" s="778"/>
      <c r="E12" s="780"/>
      <c r="F12" s="527"/>
      <c r="G12" s="780"/>
      <c r="H12" s="818"/>
    </row>
    <row r="13" spans="2:18" s="15" customFormat="1" ht="99.95" customHeight="1">
      <c r="B13" s="776"/>
      <c r="C13" s="776" t="s">
        <v>47</v>
      </c>
      <c r="D13" s="778"/>
      <c r="E13" s="779" t="s">
        <v>750</v>
      </c>
      <c r="F13" s="527"/>
      <c r="G13" s="819" t="s">
        <v>784</v>
      </c>
      <c r="H13" s="818"/>
    </row>
    <row r="14" spans="2:18" s="15" customFormat="1" ht="30.75" customHeight="1">
      <c r="B14" s="777"/>
      <c r="C14" s="777"/>
      <c r="D14" s="778"/>
      <c r="E14" s="780"/>
      <c r="F14" s="527"/>
      <c r="G14" s="819"/>
      <c r="H14" s="818"/>
    </row>
    <row r="15" spans="2:18" s="15" customFormat="1" ht="99.95" customHeight="1">
      <c r="B15" s="776"/>
      <c r="C15" s="776" t="s">
        <v>47</v>
      </c>
      <c r="D15" s="778"/>
      <c r="E15" s="779" t="s">
        <v>786</v>
      </c>
      <c r="F15" s="527"/>
      <c r="G15" s="779" t="s">
        <v>787</v>
      </c>
      <c r="H15" s="818"/>
    </row>
    <row r="16" spans="2:18" s="15" customFormat="1" ht="39.75" customHeight="1">
      <c r="B16" s="777"/>
      <c r="C16" s="777"/>
      <c r="D16" s="777"/>
      <c r="E16" s="780"/>
      <c r="F16" s="528"/>
      <c r="G16" s="780"/>
      <c r="H16" s="818"/>
    </row>
    <row r="64" spans="16:17" ht="20.100000000000001" customHeight="1">
      <c r="P64" s="231"/>
      <c r="Q64" s="7"/>
    </row>
    <row r="65" spans="16:17" ht="20.100000000000001" customHeight="1">
      <c r="P65" s="231"/>
      <c r="Q65" s="7"/>
    </row>
    <row r="66" spans="16:17" ht="20.100000000000001" customHeight="1">
      <c r="P66" s="231"/>
      <c r="Q66" s="7"/>
    </row>
    <row r="67" spans="16:17" ht="20.100000000000001" customHeight="1">
      <c r="P67" s="231"/>
      <c r="Q67" s="7"/>
    </row>
    <row r="68" spans="16:17" ht="20.100000000000001" customHeight="1">
      <c r="P68" s="231"/>
      <c r="Q68" s="7"/>
    </row>
    <row r="69" spans="16:17" ht="20.100000000000001" customHeight="1">
      <c r="P69" s="231"/>
      <c r="Q69" s="7"/>
    </row>
    <row r="70" spans="16:17" ht="20.100000000000001" customHeight="1">
      <c r="P70" s="7"/>
      <c r="Q70" s="7"/>
    </row>
    <row r="71" spans="16:17" ht="20.100000000000001" customHeight="1">
      <c r="P71" s="231"/>
      <c r="Q71" s="7"/>
    </row>
    <row r="72" spans="16:17" ht="20.100000000000001" customHeight="1">
      <c r="P72" s="231"/>
      <c r="Q72" s="7"/>
    </row>
    <row r="73" spans="16:17" ht="20.100000000000001" customHeight="1">
      <c r="P73" s="231"/>
      <c r="Q73" s="7"/>
    </row>
    <row r="74" spans="16:17" ht="20.100000000000001" customHeight="1">
      <c r="P74" s="9"/>
      <c r="Q74" s="7"/>
    </row>
    <row r="75" spans="16:17" ht="20.100000000000001" customHeight="1">
      <c r="P75" s="9"/>
      <c r="Q75" s="7"/>
    </row>
    <row r="76" spans="16:17" ht="20.100000000000001" customHeight="1">
      <c r="P76" s="9"/>
      <c r="Q76" s="7"/>
    </row>
    <row r="77" spans="16:17" ht="20.100000000000001" customHeight="1">
      <c r="P77" s="9"/>
      <c r="Q77" s="7"/>
    </row>
    <row r="78" spans="16:17" ht="20.100000000000001" customHeight="1">
      <c r="P78" s="9"/>
      <c r="Q78" s="7"/>
    </row>
    <row r="79" spans="16:17" ht="20.100000000000001" customHeight="1">
      <c r="P79" s="231"/>
      <c r="Q79" s="7"/>
    </row>
    <row r="80" spans="16:17" ht="20.100000000000001" customHeight="1">
      <c r="P80" s="231"/>
      <c r="Q80" s="7"/>
    </row>
    <row r="81" spans="16:17" ht="20.100000000000001" customHeight="1">
      <c r="P81" s="231"/>
      <c r="Q81" s="7"/>
    </row>
    <row r="82" spans="16:17" ht="20.100000000000001" customHeight="1">
      <c r="P82" s="231"/>
      <c r="Q82" s="7"/>
    </row>
    <row r="83" spans="16:17" ht="20.100000000000001" customHeight="1">
      <c r="P83" s="231"/>
      <c r="Q83" s="7"/>
    </row>
    <row r="84" spans="16:17" ht="20.100000000000001" customHeight="1">
      <c r="P84" s="231"/>
      <c r="Q84" s="7"/>
    </row>
    <row r="85" spans="16:17" ht="20.100000000000001" customHeight="1">
      <c r="P85" s="231"/>
      <c r="Q85" s="7"/>
    </row>
    <row r="86" spans="16:17" ht="20.100000000000001" customHeight="1">
      <c r="P86" s="231"/>
      <c r="Q86" s="7"/>
    </row>
    <row r="87" spans="16:17" ht="20.100000000000001" customHeight="1">
      <c r="P87" s="231"/>
      <c r="Q87" s="7"/>
    </row>
    <row r="88" spans="16:17" ht="20.100000000000001" customHeight="1">
      <c r="P88" s="231"/>
      <c r="Q88" s="7"/>
    </row>
    <row r="89" spans="16:17" ht="20.100000000000001" customHeight="1">
      <c r="P89" s="231"/>
      <c r="Q89" s="7"/>
    </row>
    <row r="90" spans="16:17" ht="20.100000000000001" customHeight="1">
      <c r="P90" s="231"/>
      <c r="Q90" s="7"/>
    </row>
    <row r="91" spans="16:17" ht="20.100000000000001" customHeight="1">
      <c r="P91" s="231"/>
      <c r="Q91" s="7"/>
    </row>
    <row r="92" spans="16:17" ht="20.100000000000001" customHeight="1">
      <c r="P92" s="231"/>
      <c r="Q92" s="7"/>
    </row>
    <row r="93" spans="16:17" ht="20.100000000000001" customHeight="1">
      <c r="P93" s="231"/>
      <c r="Q93" s="7"/>
    </row>
    <row r="94" spans="16:17" ht="20.100000000000001" customHeight="1">
      <c r="P94" s="231"/>
      <c r="Q94" s="7"/>
    </row>
    <row r="95" spans="16:17" ht="20.100000000000001" customHeight="1">
      <c r="P95" s="231"/>
      <c r="Q95" s="7"/>
    </row>
    <row r="96" spans="16:17" ht="20.100000000000001" customHeight="1">
      <c r="P96" s="231"/>
      <c r="Q96" s="7"/>
    </row>
    <row r="97" spans="16:17" ht="20.100000000000001" customHeight="1">
      <c r="P97" s="231"/>
      <c r="Q97" s="7"/>
    </row>
    <row r="98" spans="16:17" ht="20.100000000000001" customHeight="1">
      <c r="P98" s="231"/>
      <c r="Q98" s="7"/>
    </row>
    <row r="99" spans="16:17" ht="20.100000000000001" customHeight="1">
      <c r="P99" s="9"/>
      <c r="Q99" s="7"/>
    </row>
    <row r="100" spans="16:17" ht="20.100000000000001" customHeight="1">
      <c r="P100" s="231"/>
      <c r="Q100" s="7"/>
    </row>
    <row r="101" spans="16:17" ht="20.100000000000001" customHeight="1">
      <c r="P101" s="231"/>
      <c r="Q101" s="7"/>
    </row>
    <row r="102" spans="16:17" ht="20.100000000000001" customHeight="1">
      <c r="P102" s="231"/>
      <c r="Q102" s="7"/>
    </row>
    <row r="103" spans="16:17" ht="20.100000000000001" customHeight="1">
      <c r="P103" s="231"/>
      <c r="Q103" s="7"/>
    </row>
    <row r="104" spans="16:17" ht="20.100000000000001" customHeight="1">
      <c r="P104" s="11"/>
      <c r="Q104" s="7"/>
    </row>
    <row r="105" spans="16:17" ht="20.100000000000001" customHeight="1">
      <c r="P105" s="11"/>
      <c r="Q105" s="7"/>
    </row>
    <row r="106" spans="16:17" ht="20.100000000000001" customHeight="1">
      <c r="P106" s="11"/>
      <c r="Q106" s="7"/>
    </row>
    <row r="107" spans="16:17" ht="20.100000000000001" customHeight="1">
      <c r="P107" s="11"/>
      <c r="Q107" s="7"/>
    </row>
    <row r="108" spans="16:17" ht="20.100000000000001" customHeight="1">
      <c r="P108" s="231"/>
      <c r="Q108" s="7"/>
    </row>
    <row r="109" spans="16:17" ht="20.100000000000001" customHeight="1">
      <c r="P109" s="231"/>
      <c r="Q109" s="7"/>
    </row>
    <row r="110" spans="16:17" ht="20.100000000000001" customHeight="1">
      <c r="P110" s="8"/>
      <c r="Q110" s="7"/>
    </row>
    <row r="111" spans="16:17" ht="20.100000000000001" customHeight="1">
      <c r="P111" s="231"/>
      <c r="Q111" s="7"/>
    </row>
    <row r="112" spans="16:17" ht="20.100000000000001" customHeight="1">
      <c r="P112" s="12"/>
      <c r="Q112" s="7"/>
    </row>
    <row r="113" spans="16:17" ht="20.100000000000001" customHeight="1">
      <c r="P113" s="5"/>
      <c r="Q113" s="5"/>
    </row>
    <row r="114" spans="16:17" ht="20.100000000000001" customHeight="1">
      <c r="P114" s="5"/>
      <c r="Q114" s="5"/>
    </row>
  </sheetData>
  <mergeCells count="24">
    <mergeCell ref="B2:H7"/>
    <mergeCell ref="B8:B10"/>
    <mergeCell ref="C8:C10"/>
    <mergeCell ref="D8:D10"/>
    <mergeCell ref="E8:E10"/>
    <mergeCell ref="F8:F10"/>
    <mergeCell ref="G8:G10"/>
    <mergeCell ref="H8:H10"/>
    <mergeCell ref="B13:B14"/>
    <mergeCell ref="B11:B12"/>
    <mergeCell ref="H11:H16"/>
    <mergeCell ref="B15:B16"/>
    <mergeCell ref="R8:R9"/>
    <mergeCell ref="E15:E16"/>
    <mergeCell ref="G15:G16"/>
    <mergeCell ref="C11:C12"/>
    <mergeCell ref="D11:D16"/>
    <mergeCell ref="E11:E12"/>
    <mergeCell ref="F11:F16"/>
    <mergeCell ref="G11:G12"/>
    <mergeCell ref="C13:C14"/>
    <mergeCell ref="E13:E14"/>
    <mergeCell ref="G13:G14"/>
    <mergeCell ref="C15:C16"/>
  </mergeCells>
  <printOptions horizontalCentered="1" verticalCentered="1"/>
  <pageMargins left="0.23622047244094491" right="0.15748031496062992" top="0.31496062992125984" bottom="0.27559055118110237" header="0.15748031496062992" footer="0.15748031496062992"/>
  <pageSetup paperSize="9" scale="32" orientation="portrait" r:id="rId1"/>
  <headerFooter alignWithMargins="0"/>
  <drawing r:id="rId2"/>
  <legacyDrawing r:id="rId3"/>
  <oleObjects>
    <mc:AlternateContent xmlns:mc="http://schemas.openxmlformats.org/markup-compatibility/2006">
      <mc:Choice Requires="x14">
        <oleObject progId="Acrobat Document" dvAspect="DVASPECT_ICON" shapeId="18436" r:id="rId4">
          <objectPr defaultSize="0" r:id="rId5">
            <anchor moveWithCells="1">
              <from>
                <xdr:col>7</xdr:col>
                <xdr:colOff>276225</xdr:colOff>
                <xdr:row>12</xdr:row>
                <xdr:rowOff>390525</xdr:rowOff>
              </from>
              <to>
                <xdr:col>7</xdr:col>
                <xdr:colOff>1190625</xdr:colOff>
                <xdr:row>12</xdr:row>
                <xdr:rowOff>1076325</xdr:rowOff>
              </to>
            </anchor>
          </objectPr>
        </oleObject>
      </mc:Choice>
      <mc:Fallback>
        <oleObject progId="Acrobat Document" dvAspect="DVASPECT_ICON" shapeId="18436" r:id="rId4"/>
      </mc:Fallback>
    </mc:AlternateContent>
  </oleObjec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11"/>
  <sheetViews>
    <sheetView showGridLines="0" zoomScale="70" zoomScaleNormal="70" zoomScaleSheetLayoutView="40" workbookViewId="0">
      <selection activeCell="D25" sqref="D25"/>
    </sheetView>
  </sheetViews>
  <sheetFormatPr defaultColWidth="9" defaultRowHeight="20.100000000000001" customHeight="1"/>
  <cols>
    <col min="1" max="1" width="3.75" style="72" bestFit="1" customWidth="1"/>
    <col min="2" max="2" width="12.625" style="72" customWidth="1"/>
    <col min="3" max="3" width="14.5" style="73" customWidth="1"/>
    <col min="4" max="4" width="25.625" style="74" customWidth="1"/>
    <col min="5" max="5" width="18.125" style="1" customWidth="1"/>
    <col min="6" max="6" width="65.25" style="74" customWidth="1"/>
    <col min="7" max="7" width="20.375" style="2" customWidth="1"/>
    <col min="8" max="16384" width="9" style="2"/>
  </cols>
  <sheetData>
    <row r="1" spans="1:17" ht="51.75" customHeight="1">
      <c r="A1" s="809" t="s">
        <v>813</v>
      </c>
      <c r="B1" s="810"/>
      <c r="C1" s="810"/>
      <c r="D1" s="810"/>
      <c r="E1" s="810"/>
      <c r="F1" s="810"/>
      <c r="G1" s="810"/>
    </row>
    <row r="2" spans="1:17" ht="26.25" hidden="1" customHeight="1">
      <c r="A2" s="809"/>
      <c r="B2" s="810"/>
      <c r="C2" s="810"/>
      <c r="D2" s="810"/>
      <c r="E2" s="810"/>
      <c r="F2" s="810"/>
      <c r="G2" s="810"/>
    </row>
    <row r="3" spans="1:17" s="3" customFormat="1" ht="35.25" hidden="1" customHeight="1">
      <c r="A3" s="809"/>
      <c r="B3" s="810"/>
      <c r="C3" s="810"/>
      <c r="D3" s="810"/>
      <c r="E3" s="810"/>
      <c r="F3" s="810"/>
      <c r="G3" s="810"/>
    </row>
    <row r="4" spans="1:17" s="3" customFormat="1" ht="25.5" hidden="1" customHeight="1">
      <c r="A4" s="809"/>
      <c r="B4" s="810"/>
      <c r="C4" s="810"/>
      <c r="D4" s="810"/>
      <c r="E4" s="810"/>
      <c r="F4" s="810"/>
      <c r="G4" s="810"/>
    </row>
    <row r="5" spans="1:17" s="3" customFormat="1" ht="40.5" hidden="1" customHeight="1">
      <c r="A5" s="809"/>
      <c r="B5" s="810"/>
      <c r="C5" s="810"/>
      <c r="D5" s="810"/>
      <c r="E5" s="810"/>
      <c r="F5" s="810"/>
      <c r="G5" s="810"/>
    </row>
    <row r="6" spans="1:17" s="3" customFormat="1" ht="49.5" hidden="1" customHeight="1">
      <c r="A6" s="811"/>
      <c r="B6" s="812"/>
      <c r="C6" s="812"/>
      <c r="D6" s="812"/>
      <c r="E6" s="812"/>
      <c r="F6" s="812"/>
      <c r="G6" s="812"/>
    </row>
    <row r="7" spans="1:17" s="3" customFormat="1" ht="25.5" customHeight="1">
      <c r="A7" s="794" t="s">
        <v>104</v>
      </c>
      <c r="B7" s="794" t="s">
        <v>42</v>
      </c>
      <c r="C7" s="794" t="s">
        <v>38</v>
      </c>
      <c r="D7" s="794" t="s">
        <v>16</v>
      </c>
      <c r="E7" s="794" t="s">
        <v>131</v>
      </c>
      <c r="F7" s="795" t="s">
        <v>770</v>
      </c>
      <c r="G7" s="795" t="s">
        <v>800</v>
      </c>
      <c r="Q7" s="537"/>
    </row>
    <row r="8" spans="1:17" s="3" customFormat="1" ht="4.5" customHeight="1">
      <c r="A8" s="794"/>
      <c r="B8" s="794"/>
      <c r="C8" s="794"/>
      <c r="D8" s="794"/>
      <c r="E8" s="794"/>
      <c r="F8" s="796"/>
      <c r="G8" s="796"/>
      <c r="Q8" s="537"/>
    </row>
    <row r="9" spans="1:17" s="3" customFormat="1" ht="10.5" customHeight="1">
      <c r="A9" s="794"/>
      <c r="B9" s="794"/>
      <c r="C9" s="794"/>
      <c r="D9" s="794"/>
      <c r="E9" s="794"/>
      <c r="F9" s="796"/>
      <c r="G9" s="796"/>
      <c r="Q9" s="230"/>
    </row>
    <row r="10" spans="1:17" s="4" customFormat="1" ht="99.95" customHeight="1">
      <c r="A10" s="776">
        <v>1</v>
      </c>
      <c r="B10" s="776" t="s">
        <v>9</v>
      </c>
      <c r="C10" s="776" t="s">
        <v>9</v>
      </c>
      <c r="D10" s="779" t="s">
        <v>12</v>
      </c>
      <c r="E10" s="779" t="s">
        <v>814</v>
      </c>
      <c r="F10" s="779" t="s">
        <v>792</v>
      </c>
      <c r="G10" s="820"/>
    </row>
    <row r="11" spans="1:17" s="4" customFormat="1" ht="45.75" customHeight="1">
      <c r="A11" s="777"/>
      <c r="B11" s="777"/>
      <c r="C11" s="777"/>
      <c r="D11" s="780"/>
      <c r="E11" s="780"/>
      <c r="F11" s="780"/>
      <c r="G11" s="820"/>
    </row>
    <row r="61" spans="15:16" ht="20.100000000000001" customHeight="1">
      <c r="O61" s="231"/>
      <c r="P61" s="7"/>
    </row>
    <row r="62" spans="15:16" ht="20.100000000000001" customHeight="1">
      <c r="O62" s="231"/>
      <c r="P62" s="7"/>
    </row>
    <row r="63" spans="15:16" ht="20.100000000000001" customHeight="1">
      <c r="O63" s="231"/>
      <c r="P63" s="7"/>
    </row>
    <row r="64" spans="15:16" ht="20.100000000000001" customHeight="1">
      <c r="O64" s="231"/>
      <c r="P64" s="7"/>
    </row>
    <row r="65" spans="15:16" ht="20.100000000000001" customHeight="1">
      <c r="O65" s="231"/>
      <c r="P65" s="7"/>
    </row>
    <row r="66" spans="15:16" ht="20.100000000000001" customHeight="1">
      <c r="O66" s="231"/>
      <c r="P66" s="7"/>
    </row>
    <row r="67" spans="15:16" ht="20.100000000000001" customHeight="1">
      <c r="O67" s="7"/>
      <c r="P67" s="7"/>
    </row>
    <row r="68" spans="15:16" ht="20.100000000000001" customHeight="1">
      <c r="O68" s="231"/>
      <c r="P68" s="7"/>
    </row>
    <row r="69" spans="15:16" ht="20.100000000000001" customHeight="1">
      <c r="O69" s="231"/>
      <c r="P69" s="7"/>
    </row>
    <row r="70" spans="15:16" ht="20.100000000000001" customHeight="1">
      <c r="O70" s="231"/>
      <c r="P70" s="7"/>
    </row>
    <row r="71" spans="15:16" ht="20.100000000000001" customHeight="1">
      <c r="O71" s="9"/>
      <c r="P71" s="7"/>
    </row>
    <row r="72" spans="15:16" ht="20.100000000000001" customHeight="1">
      <c r="O72" s="9"/>
      <c r="P72" s="7"/>
    </row>
    <row r="73" spans="15:16" ht="20.100000000000001" customHeight="1">
      <c r="O73" s="9"/>
      <c r="P73" s="7"/>
    </row>
    <row r="74" spans="15:16" ht="20.100000000000001" customHeight="1">
      <c r="O74" s="9"/>
      <c r="P74" s="7"/>
    </row>
    <row r="75" spans="15:16" ht="20.100000000000001" customHeight="1">
      <c r="O75" s="9"/>
      <c r="P75" s="7"/>
    </row>
    <row r="76" spans="15:16" ht="20.100000000000001" customHeight="1">
      <c r="O76" s="231"/>
      <c r="P76" s="7"/>
    </row>
    <row r="77" spans="15:16" ht="20.100000000000001" customHeight="1">
      <c r="O77" s="231"/>
      <c r="P77" s="7"/>
    </row>
    <row r="78" spans="15:16" ht="20.100000000000001" customHeight="1">
      <c r="O78" s="231"/>
      <c r="P78" s="7"/>
    </row>
    <row r="79" spans="15:16" ht="20.100000000000001" customHeight="1">
      <c r="O79" s="231"/>
      <c r="P79" s="7"/>
    </row>
    <row r="80" spans="15:16" ht="20.100000000000001" customHeight="1">
      <c r="O80" s="231"/>
      <c r="P80" s="7"/>
    </row>
    <row r="81" spans="15:16" ht="20.100000000000001" customHeight="1">
      <c r="O81" s="231"/>
      <c r="P81" s="7"/>
    </row>
    <row r="82" spans="15:16" ht="20.100000000000001" customHeight="1">
      <c r="O82" s="231"/>
      <c r="P82" s="7"/>
    </row>
    <row r="83" spans="15:16" ht="20.100000000000001" customHeight="1">
      <c r="O83" s="231"/>
      <c r="P83" s="7"/>
    </row>
    <row r="84" spans="15:16" ht="20.100000000000001" customHeight="1">
      <c r="O84" s="231"/>
      <c r="P84" s="7"/>
    </row>
    <row r="85" spans="15:16" ht="20.100000000000001" customHeight="1">
      <c r="O85" s="231"/>
      <c r="P85" s="7"/>
    </row>
    <row r="86" spans="15:16" ht="20.100000000000001" customHeight="1">
      <c r="O86" s="231"/>
      <c r="P86" s="7"/>
    </row>
    <row r="87" spans="15:16" ht="20.100000000000001" customHeight="1">
      <c r="O87" s="231"/>
      <c r="P87" s="7"/>
    </row>
    <row r="88" spans="15:16" ht="20.100000000000001" customHeight="1">
      <c r="O88" s="231"/>
      <c r="P88" s="7"/>
    </row>
    <row r="89" spans="15:16" ht="20.100000000000001" customHeight="1">
      <c r="O89" s="231"/>
      <c r="P89" s="7"/>
    </row>
    <row r="90" spans="15:16" ht="20.100000000000001" customHeight="1">
      <c r="O90" s="231"/>
      <c r="P90" s="7"/>
    </row>
    <row r="91" spans="15:16" ht="20.100000000000001" customHeight="1">
      <c r="O91" s="231"/>
      <c r="P91" s="7"/>
    </row>
    <row r="92" spans="15:16" ht="20.100000000000001" customHeight="1">
      <c r="O92" s="231"/>
      <c r="P92" s="7"/>
    </row>
    <row r="93" spans="15:16" ht="20.100000000000001" customHeight="1">
      <c r="O93" s="231"/>
      <c r="P93" s="7"/>
    </row>
    <row r="94" spans="15:16" ht="20.100000000000001" customHeight="1">
      <c r="O94" s="231"/>
      <c r="P94" s="7"/>
    </row>
    <row r="95" spans="15:16" ht="20.100000000000001" customHeight="1">
      <c r="O95" s="231"/>
      <c r="P95" s="7"/>
    </row>
    <row r="96" spans="15:16" ht="20.100000000000001" customHeight="1">
      <c r="O96" s="9"/>
      <c r="P96" s="7"/>
    </row>
    <row r="97" spans="15:16" ht="20.100000000000001" customHeight="1">
      <c r="O97" s="231"/>
      <c r="P97" s="7"/>
    </row>
    <row r="98" spans="15:16" ht="20.100000000000001" customHeight="1">
      <c r="O98" s="231"/>
      <c r="P98" s="7"/>
    </row>
    <row r="99" spans="15:16" ht="20.100000000000001" customHeight="1">
      <c r="O99" s="231"/>
      <c r="P99" s="7"/>
    </row>
    <row r="100" spans="15:16" ht="20.100000000000001" customHeight="1">
      <c r="O100" s="231"/>
      <c r="P100" s="7"/>
    </row>
    <row r="101" spans="15:16" ht="20.100000000000001" customHeight="1">
      <c r="O101" s="11"/>
      <c r="P101" s="7"/>
    </row>
    <row r="102" spans="15:16" ht="20.100000000000001" customHeight="1">
      <c r="O102" s="11"/>
      <c r="P102" s="7"/>
    </row>
    <row r="103" spans="15:16" ht="20.100000000000001" customHeight="1">
      <c r="O103" s="11"/>
      <c r="P103" s="7"/>
    </row>
    <row r="104" spans="15:16" ht="20.100000000000001" customHeight="1">
      <c r="O104" s="11"/>
      <c r="P104" s="7"/>
    </row>
    <row r="105" spans="15:16" ht="20.100000000000001" customHeight="1">
      <c r="O105" s="231"/>
      <c r="P105" s="7"/>
    </row>
    <row r="106" spans="15:16" ht="20.100000000000001" customHeight="1">
      <c r="O106" s="231"/>
      <c r="P106" s="7"/>
    </row>
    <row r="107" spans="15:16" ht="20.100000000000001" customHeight="1">
      <c r="O107" s="8"/>
      <c r="P107" s="7"/>
    </row>
    <row r="108" spans="15:16" ht="20.100000000000001" customHeight="1">
      <c r="O108" s="231"/>
      <c r="P108" s="7"/>
    </row>
    <row r="109" spans="15:16" ht="20.100000000000001" customHeight="1">
      <c r="O109" s="12"/>
      <c r="P109" s="7"/>
    </row>
    <row r="110" spans="15:16" ht="20.100000000000001" customHeight="1">
      <c r="O110" s="5"/>
      <c r="P110" s="5"/>
    </row>
    <row r="111" spans="15:16" ht="20.100000000000001" customHeight="1">
      <c r="O111" s="5"/>
      <c r="P111" s="5"/>
    </row>
  </sheetData>
  <mergeCells count="16">
    <mergeCell ref="F10:F11"/>
    <mergeCell ref="G10:G11"/>
    <mergeCell ref="Q7:Q8"/>
    <mergeCell ref="A1:G6"/>
    <mergeCell ref="A7:A9"/>
    <mergeCell ref="B7:B9"/>
    <mergeCell ref="C7:C9"/>
    <mergeCell ref="D7:D9"/>
    <mergeCell ref="E7:E9"/>
    <mergeCell ref="F7:F9"/>
    <mergeCell ref="G7:G9"/>
    <mergeCell ref="A10:A11"/>
    <mergeCell ref="B10:B11"/>
    <mergeCell ref="C10:C11"/>
    <mergeCell ref="D10:D11"/>
    <mergeCell ref="E10:E11"/>
  </mergeCells>
  <printOptions horizontalCentered="1" verticalCentered="1"/>
  <pageMargins left="0.23622047244094491" right="0.15748031496062992" top="0.31496062992125984" bottom="0.27559055118110237" header="0.15748031496062992" footer="0.15748031496062992"/>
  <pageSetup paperSize="9" scale="32" orientation="portrait" r:id="rId1"/>
  <headerFooter alignWithMargins="0"/>
  <drawing r:id="rId2"/>
  <legacyDrawing r:id="rId3"/>
  <oleObjects>
    <mc:AlternateContent xmlns:mc="http://schemas.openxmlformats.org/markup-compatibility/2006">
      <mc:Choice Requires="x14">
        <oleObject progId="Acrobat Document" dvAspect="DVASPECT_ICON" shapeId="19460" r:id="rId4">
          <objectPr defaultSize="0" r:id="rId5">
            <anchor moveWithCells="1">
              <from>
                <xdr:col>6</xdr:col>
                <xdr:colOff>352425</xdr:colOff>
                <xdr:row>9</xdr:row>
                <xdr:rowOff>571500</xdr:rowOff>
              </from>
              <to>
                <xdr:col>6</xdr:col>
                <xdr:colOff>1266825</xdr:colOff>
                <xdr:row>9</xdr:row>
                <xdr:rowOff>1257300</xdr:rowOff>
              </to>
            </anchor>
          </objectPr>
        </oleObject>
      </mc:Choice>
      <mc:Fallback>
        <oleObject progId="Acrobat Document" dvAspect="DVASPECT_ICON" shapeId="19460" r:id="rId4"/>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11"/>
  <sheetViews>
    <sheetView showGridLines="0" zoomScale="70" zoomScaleNormal="70" zoomScaleSheetLayoutView="40" workbookViewId="0">
      <selection activeCell="G17" sqref="G17"/>
    </sheetView>
  </sheetViews>
  <sheetFormatPr defaultColWidth="9" defaultRowHeight="20.100000000000001" customHeight="1"/>
  <cols>
    <col min="1" max="1" width="3.75" style="72" bestFit="1" customWidth="1"/>
    <col min="2" max="2" width="12.625" style="72" customWidth="1"/>
    <col min="3" max="3" width="14.5" style="73" customWidth="1"/>
    <col min="4" max="4" width="25.625" style="74" customWidth="1"/>
    <col min="5" max="5" width="18.125" style="1" customWidth="1"/>
    <col min="6" max="6" width="65.25" style="74" customWidth="1"/>
    <col min="7" max="7" width="20.375" style="2" customWidth="1"/>
    <col min="8" max="16384" width="9" style="2"/>
  </cols>
  <sheetData>
    <row r="1" spans="1:17" ht="51.75" customHeight="1">
      <c r="A1" s="809" t="s">
        <v>815</v>
      </c>
      <c r="B1" s="810"/>
      <c r="C1" s="810"/>
      <c r="D1" s="810"/>
      <c r="E1" s="810"/>
      <c r="F1" s="810"/>
      <c r="G1" s="810"/>
    </row>
    <row r="2" spans="1:17" ht="26.25" hidden="1" customHeight="1">
      <c r="A2" s="809"/>
      <c r="B2" s="810"/>
      <c r="C2" s="810"/>
      <c r="D2" s="810"/>
      <c r="E2" s="810"/>
      <c r="F2" s="810"/>
      <c r="G2" s="810"/>
    </row>
    <row r="3" spans="1:17" s="3" customFormat="1" ht="35.25" hidden="1" customHeight="1">
      <c r="A3" s="809"/>
      <c r="B3" s="810"/>
      <c r="C3" s="810"/>
      <c r="D3" s="810"/>
      <c r="E3" s="810"/>
      <c r="F3" s="810"/>
      <c r="G3" s="810"/>
    </row>
    <row r="4" spans="1:17" s="3" customFormat="1" ht="25.5" hidden="1" customHeight="1">
      <c r="A4" s="809"/>
      <c r="B4" s="810"/>
      <c r="C4" s="810"/>
      <c r="D4" s="810"/>
      <c r="E4" s="810"/>
      <c r="F4" s="810"/>
      <c r="G4" s="810"/>
    </row>
    <row r="5" spans="1:17" s="3" customFormat="1" ht="40.5" hidden="1" customHeight="1">
      <c r="A5" s="809"/>
      <c r="B5" s="810"/>
      <c r="C5" s="810"/>
      <c r="D5" s="810"/>
      <c r="E5" s="810"/>
      <c r="F5" s="810"/>
      <c r="G5" s="810"/>
    </row>
    <row r="6" spans="1:17" s="3" customFormat="1" ht="49.5" hidden="1" customHeight="1">
      <c r="A6" s="811"/>
      <c r="B6" s="812"/>
      <c r="C6" s="812"/>
      <c r="D6" s="812"/>
      <c r="E6" s="812"/>
      <c r="F6" s="812"/>
      <c r="G6" s="812"/>
    </row>
    <row r="7" spans="1:17" s="3" customFormat="1" ht="25.5" customHeight="1">
      <c r="A7" s="794" t="s">
        <v>104</v>
      </c>
      <c r="B7" s="794" t="s">
        <v>42</v>
      </c>
      <c r="C7" s="794" t="s">
        <v>38</v>
      </c>
      <c r="D7" s="794" t="s">
        <v>16</v>
      </c>
      <c r="E7" s="794" t="s">
        <v>131</v>
      </c>
      <c r="F7" s="795" t="s">
        <v>770</v>
      </c>
      <c r="G7" s="795" t="s">
        <v>800</v>
      </c>
      <c r="Q7" s="537"/>
    </row>
    <row r="8" spans="1:17" s="3" customFormat="1" ht="4.5" customHeight="1">
      <c r="A8" s="794"/>
      <c r="B8" s="794"/>
      <c r="C8" s="794"/>
      <c r="D8" s="794"/>
      <c r="E8" s="794"/>
      <c r="F8" s="796"/>
      <c r="G8" s="796"/>
      <c r="Q8" s="537"/>
    </row>
    <row r="9" spans="1:17" s="3" customFormat="1" ht="10.5" customHeight="1">
      <c r="A9" s="794"/>
      <c r="B9" s="794"/>
      <c r="C9" s="794"/>
      <c r="D9" s="794"/>
      <c r="E9" s="794"/>
      <c r="F9" s="796"/>
      <c r="G9" s="796"/>
      <c r="Q9" s="230"/>
    </row>
    <row r="10" spans="1:17" s="4" customFormat="1" ht="99.95" customHeight="1">
      <c r="A10" s="776">
        <v>1</v>
      </c>
      <c r="B10" s="776" t="s">
        <v>9</v>
      </c>
      <c r="C10" s="776" t="s">
        <v>9</v>
      </c>
      <c r="D10" s="779" t="s">
        <v>12</v>
      </c>
      <c r="E10" s="779" t="s">
        <v>814</v>
      </c>
      <c r="F10" s="779" t="s">
        <v>792</v>
      </c>
      <c r="G10" s="820"/>
    </row>
    <row r="11" spans="1:17" s="4" customFormat="1" ht="45.75" customHeight="1">
      <c r="A11" s="777"/>
      <c r="B11" s="777"/>
      <c r="C11" s="777"/>
      <c r="D11" s="780"/>
      <c r="E11" s="780"/>
      <c r="F11" s="780"/>
      <c r="G11" s="820"/>
    </row>
    <row r="61" spans="15:16" ht="20.100000000000001" customHeight="1">
      <c r="O61" s="231"/>
      <c r="P61" s="7"/>
    </row>
    <row r="62" spans="15:16" ht="20.100000000000001" customHeight="1">
      <c r="O62" s="231"/>
      <c r="P62" s="7"/>
    </row>
    <row r="63" spans="15:16" ht="20.100000000000001" customHeight="1">
      <c r="O63" s="231"/>
      <c r="P63" s="7"/>
    </row>
    <row r="64" spans="15:16" ht="20.100000000000001" customHeight="1">
      <c r="O64" s="231"/>
      <c r="P64" s="7"/>
    </row>
    <row r="65" spans="15:16" ht="20.100000000000001" customHeight="1">
      <c r="O65" s="231"/>
      <c r="P65" s="7"/>
    </row>
    <row r="66" spans="15:16" ht="20.100000000000001" customHeight="1">
      <c r="O66" s="231"/>
      <c r="P66" s="7"/>
    </row>
    <row r="67" spans="15:16" ht="20.100000000000001" customHeight="1">
      <c r="O67" s="7"/>
      <c r="P67" s="7"/>
    </row>
    <row r="68" spans="15:16" ht="20.100000000000001" customHeight="1">
      <c r="O68" s="231"/>
      <c r="P68" s="7"/>
    </row>
    <row r="69" spans="15:16" ht="20.100000000000001" customHeight="1">
      <c r="O69" s="231"/>
      <c r="P69" s="7"/>
    </row>
    <row r="70" spans="15:16" ht="20.100000000000001" customHeight="1">
      <c r="O70" s="231"/>
      <c r="P70" s="7"/>
    </row>
    <row r="71" spans="15:16" ht="20.100000000000001" customHeight="1">
      <c r="O71" s="9"/>
      <c r="P71" s="7"/>
    </row>
    <row r="72" spans="15:16" ht="20.100000000000001" customHeight="1">
      <c r="O72" s="9"/>
      <c r="P72" s="7"/>
    </row>
    <row r="73" spans="15:16" ht="20.100000000000001" customHeight="1">
      <c r="O73" s="9"/>
      <c r="P73" s="7"/>
    </row>
    <row r="74" spans="15:16" ht="20.100000000000001" customHeight="1">
      <c r="O74" s="9"/>
      <c r="P74" s="7"/>
    </row>
    <row r="75" spans="15:16" ht="20.100000000000001" customHeight="1">
      <c r="O75" s="9"/>
      <c r="P75" s="7"/>
    </row>
    <row r="76" spans="15:16" ht="20.100000000000001" customHeight="1">
      <c r="O76" s="231"/>
      <c r="P76" s="7"/>
    </row>
    <row r="77" spans="15:16" ht="20.100000000000001" customHeight="1">
      <c r="O77" s="231"/>
      <c r="P77" s="7"/>
    </row>
    <row r="78" spans="15:16" ht="20.100000000000001" customHeight="1">
      <c r="O78" s="231"/>
      <c r="P78" s="7"/>
    </row>
    <row r="79" spans="15:16" ht="20.100000000000001" customHeight="1">
      <c r="O79" s="231"/>
      <c r="P79" s="7"/>
    </row>
    <row r="80" spans="15:16" ht="20.100000000000001" customHeight="1">
      <c r="O80" s="231"/>
      <c r="P80" s="7"/>
    </row>
    <row r="81" spans="15:16" ht="20.100000000000001" customHeight="1">
      <c r="O81" s="231"/>
      <c r="P81" s="7"/>
    </row>
    <row r="82" spans="15:16" ht="20.100000000000001" customHeight="1">
      <c r="O82" s="231"/>
      <c r="P82" s="7"/>
    </row>
    <row r="83" spans="15:16" ht="20.100000000000001" customHeight="1">
      <c r="O83" s="231"/>
      <c r="P83" s="7"/>
    </row>
    <row r="84" spans="15:16" ht="20.100000000000001" customHeight="1">
      <c r="O84" s="231"/>
      <c r="P84" s="7"/>
    </row>
    <row r="85" spans="15:16" ht="20.100000000000001" customHeight="1">
      <c r="O85" s="231"/>
      <c r="P85" s="7"/>
    </row>
    <row r="86" spans="15:16" ht="20.100000000000001" customHeight="1">
      <c r="O86" s="231"/>
      <c r="P86" s="7"/>
    </row>
    <row r="87" spans="15:16" ht="20.100000000000001" customHeight="1">
      <c r="O87" s="231"/>
      <c r="P87" s="7"/>
    </row>
    <row r="88" spans="15:16" ht="20.100000000000001" customHeight="1">
      <c r="O88" s="231"/>
      <c r="P88" s="7"/>
    </row>
    <row r="89" spans="15:16" ht="20.100000000000001" customHeight="1">
      <c r="O89" s="231"/>
      <c r="P89" s="7"/>
    </row>
    <row r="90" spans="15:16" ht="20.100000000000001" customHeight="1">
      <c r="O90" s="231"/>
      <c r="P90" s="7"/>
    </row>
    <row r="91" spans="15:16" ht="20.100000000000001" customHeight="1">
      <c r="O91" s="231"/>
      <c r="P91" s="7"/>
    </row>
    <row r="92" spans="15:16" ht="20.100000000000001" customHeight="1">
      <c r="O92" s="231"/>
      <c r="P92" s="7"/>
    </row>
    <row r="93" spans="15:16" ht="20.100000000000001" customHeight="1">
      <c r="O93" s="231"/>
      <c r="P93" s="7"/>
    </row>
    <row r="94" spans="15:16" ht="20.100000000000001" customHeight="1">
      <c r="O94" s="231"/>
      <c r="P94" s="7"/>
    </row>
    <row r="95" spans="15:16" ht="20.100000000000001" customHeight="1">
      <c r="O95" s="231"/>
      <c r="P95" s="7"/>
    </row>
    <row r="96" spans="15:16" ht="20.100000000000001" customHeight="1">
      <c r="O96" s="9"/>
      <c r="P96" s="7"/>
    </row>
    <row r="97" spans="15:16" ht="20.100000000000001" customHeight="1">
      <c r="O97" s="231"/>
      <c r="P97" s="7"/>
    </row>
    <row r="98" spans="15:16" ht="20.100000000000001" customHeight="1">
      <c r="O98" s="231"/>
      <c r="P98" s="7"/>
    </row>
    <row r="99" spans="15:16" ht="20.100000000000001" customHeight="1">
      <c r="O99" s="231"/>
      <c r="P99" s="7"/>
    </row>
    <row r="100" spans="15:16" ht="20.100000000000001" customHeight="1">
      <c r="O100" s="231"/>
      <c r="P100" s="7"/>
    </row>
    <row r="101" spans="15:16" ht="20.100000000000001" customHeight="1">
      <c r="O101" s="11"/>
      <c r="P101" s="7"/>
    </row>
    <row r="102" spans="15:16" ht="20.100000000000001" customHeight="1">
      <c r="O102" s="11"/>
      <c r="P102" s="7"/>
    </row>
    <row r="103" spans="15:16" ht="20.100000000000001" customHeight="1">
      <c r="O103" s="11"/>
      <c r="P103" s="7"/>
    </row>
    <row r="104" spans="15:16" ht="20.100000000000001" customHeight="1">
      <c r="O104" s="11"/>
      <c r="P104" s="7"/>
    </row>
    <row r="105" spans="15:16" ht="20.100000000000001" customHeight="1">
      <c r="O105" s="231"/>
      <c r="P105" s="7"/>
    </row>
    <row r="106" spans="15:16" ht="20.100000000000001" customHeight="1">
      <c r="O106" s="231"/>
      <c r="P106" s="7"/>
    </row>
    <row r="107" spans="15:16" ht="20.100000000000001" customHeight="1">
      <c r="O107" s="8"/>
      <c r="P107" s="7"/>
    </row>
    <row r="108" spans="15:16" ht="20.100000000000001" customHeight="1">
      <c r="O108" s="231"/>
      <c r="P108" s="7"/>
    </row>
    <row r="109" spans="15:16" ht="20.100000000000001" customHeight="1">
      <c r="O109" s="12"/>
      <c r="P109" s="7"/>
    </row>
    <row r="110" spans="15:16" ht="20.100000000000001" customHeight="1">
      <c r="O110" s="5"/>
      <c r="P110" s="5"/>
    </row>
    <row r="111" spans="15:16" ht="20.100000000000001" customHeight="1">
      <c r="O111" s="5"/>
      <c r="P111" s="5"/>
    </row>
  </sheetData>
  <mergeCells count="16">
    <mergeCell ref="A1:G6"/>
    <mergeCell ref="A7:A9"/>
    <mergeCell ref="B7:B9"/>
    <mergeCell ref="C7:C9"/>
    <mergeCell ref="D7:D9"/>
    <mergeCell ref="E7:E9"/>
    <mergeCell ref="F7:F9"/>
    <mergeCell ref="G7:G9"/>
    <mergeCell ref="Q7:Q8"/>
    <mergeCell ref="A10:A11"/>
    <mergeCell ref="B10:B11"/>
    <mergeCell ref="C10:C11"/>
    <mergeCell ref="D10:D11"/>
    <mergeCell ref="E10:E11"/>
    <mergeCell ref="F10:F11"/>
    <mergeCell ref="G10:G11"/>
  </mergeCells>
  <printOptions horizontalCentered="1" verticalCentered="1"/>
  <pageMargins left="0.23622047244094491" right="0.15748031496062992" top="0.31496062992125984" bottom="0.27559055118110237" header="0.15748031496062992" footer="0.15748031496062992"/>
  <pageSetup paperSize="9" scale="32" orientation="portrait" r:id="rId1"/>
  <headerFooter alignWithMargins="0"/>
  <drawing r:id="rId2"/>
  <legacyDrawing r:id="rId3"/>
  <oleObjects>
    <mc:AlternateContent xmlns:mc="http://schemas.openxmlformats.org/markup-compatibility/2006">
      <mc:Choice Requires="x14">
        <oleObject progId="Acrobat Document" dvAspect="DVASPECT_ICON" shapeId="20481" r:id="rId4">
          <objectPr defaultSize="0" r:id="rId5">
            <anchor moveWithCells="1">
              <from>
                <xdr:col>6</xdr:col>
                <xdr:colOff>352425</xdr:colOff>
                <xdr:row>9</xdr:row>
                <xdr:rowOff>571500</xdr:rowOff>
              </from>
              <to>
                <xdr:col>6</xdr:col>
                <xdr:colOff>1266825</xdr:colOff>
                <xdr:row>9</xdr:row>
                <xdr:rowOff>1257300</xdr:rowOff>
              </to>
            </anchor>
          </objectPr>
        </oleObject>
      </mc:Choice>
      <mc:Fallback>
        <oleObject progId="Acrobat Document" dvAspect="DVASPECT_ICON" shapeId="20481"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23</vt:i4>
      </vt:variant>
      <vt:variant>
        <vt:lpstr>Intervalos nomeados</vt:lpstr>
      </vt:variant>
      <vt:variant>
        <vt:i4>22</vt:i4>
      </vt:variant>
    </vt:vector>
  </HeadingPairs>
  <TitlesOfParts>
    <vt:vector size="45" baseType="lpstr">
      <vt:lpstr>Plan2</vt:lpstr>
      <vt:lpstr>Lista Assurance</vt:lpstr>
      <vt:lpstr>Planejamento 2017</vt:lpstr>
      <vt:lpstr>BackGround</vt:lpstr>
      <vt:lpstr>Plano de Teste Executado</vt:lpstr>
      <vt:lpstr>Plano Assurance  Test</vt:lpstr>
      <vt:lpstr>Plano Geral</vt:lpstr>
      <vt:lpstr>Plano Jan</vt:lpstr>
      <vt:lpstr>Plano Jan (2)</vt:lpstr>
      <vt:lpstr>Plan1 (2)</vt:lpstr>
      <vt:lpstr>Histrico</vt:lpstr>
      <vt:lpstr>CLAUDIA TV (REV1Mar)</vt:lpstr>
      <vt:lpstr>Gerencimento Teste NG</vt:lpstr>
      <vt:lpstr>17년 계획</vt:lpstr>
      <vt:lpstr>Part Reliability Test</vt:lpstr>
      <vt:lpstr>Plano Assurance  - WEG</vt:lpstr>
      <vt:lpstr>Plano Assurance - Tutiplast</vt:lpstr>
      <vt:lpstr>Plano Assurance - TSE</vt:lpstr>
      <vt:lpstr>Plano Assurance - PAM</vt:lpstr>
      <vt:lpstr>Plano Assurance - I Sheng</vt:lpstr>
      <vt:lpstr>Plano Assurance - Klabin</vt:lpstr>
      <vt:lpstr>Plano Assurance - V.M Etiquetas</vt:lpstr>
      <vt:lpstr>Plano Assurance - Label Press</vt:lpstr>
      <vt:lpstr>'17년 계획'!Area_de_impressao</vt:lpstr>
      <vt:lpstr>'Lista Assurance'!Area_de_impressao</vt:lpstr>
      <vt:lpstr>'Plano Assurance  - WEG'!Area_de_impressao</vt:lpstr>
      <vt:lpstr>'Plano Assurance - I Sheng'!Area_de_impressao</vt:lpstr>
      <vt:lpstr>'Plano Assurance - Klabin'!Area_de_impressao</vt:lpstr>
      <vt:lpstr>'Plano Assurance - Label Press'!Area_de_impressao</vt:lpstr>
      <vt:lpstr>'Plano Assurance - PAM'!Area_de_impressao</vt:lpstr>
      <vt:lpstr>'Plano Assurance  Test'!Area_de_impressao</vt:lpstr>
      <vt:lpstr>'Plano Assurance - TSE'!Area_de_impressao</vt:lpstr>
      <vt:lpstr>'Plano Assurance - Tutiplast'!Area_de_impressao</vt:lpstr>
      <vt:lpstr>'Plano Assurance - V.M Etiquetas'!Area_de_impressao</vt:lpstr>
      <vt:lpstr>'Plano de Teste Executado'!Area_de_impressao</vt:lpstr>
      <vt:lpstr>'Lista Assurance'!Titulos_de_impressao</vt:lpstr>
      <vt:lpstr>'Plano Assurance  - WEG'!Titulos_de_impressao</vt:lpstr>
      <vt:lpstr>'Plano Assurance - I Sheng'!Titulos_de_impressao</vt:lpstr>
      <vt:lpstr>'Plano Assurance - Klabin'!Titulos_de_impressao</vt:lpstr>
      <vt:lpstr>'Plano Assurance - Label Press'!Titulos_de_impressao</vt:lpstr>
      <vt:lpstr>'Plano Assurance - PAM'!Titulos_de_impressao</vt:lpstr>
      <vt:lpstr>'Plano Assurance  Test'!Titulos_de_impressao</vt:lpstr>
      <vt:lpstr>'Plano Assurance - TSE'!Titulos_de_impressao</vt:lpstr>
      <vt:lpstr>'Plano Assurance - Tutiplast'!Titulos_de_impressao</vt:lpstr>
      <vt:lpstr>'Plano Assurance - V.M Etiquetas'!Titulos_de_impressao</vt:lpstr>
    </vt:vector>
  </TitlesOfParts>
  <Company>lge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lg</dc:creator>
  <cp:lastModifiedBy>DANIEL SENA/LGESP RAC QA - MAO(daniel.sena@lge.com)</cp:lastModifiedBy>
  <cp:lastPrinted>2016-03-14T19:14:51Z</cp:lastPrinted>
  <dcterms:created xsi:type="dcterms:W3CDTF">2007-11-06T02:03:56Z</dcterms:created>
  <dcterms:modified xsi:type="dcterms:W3CDTF">2019-01-21T12:10:32Z</dcterms:modified>
</cp:coreProperties>
</file>