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jonathan_woo_mail_utoronto_ca/Documents/PHY180 Classical Mechanics/Pendulum Labs/Lab 3/"/>
    </mc:Choice>
  </mc:AlternateContent>
  <xr:revisionPtr revIDLastSave="465" documentId="8_{1D867140-2B37-D748-8367-6C5863CE7642}" xr6:coauthVersionLast="45" xr6:coauthVersionMax="45" xr10:uidLastSave="{B43D4381-1513-1947-8FA8-A758A17FFFC1}"/>
  <bookViews>
    <workbookView xWindow="-103" yWindow="-103" windowWidth="33120" windowHeight="18720" activeTab="1" xr2:uid="{00000000-000D-0000-FFFF-FFFF00000000}"/>
  </bookViews>
  <sheets>
    <sheet name="Peaks and Valleys" sheetId="3" r:id="rId1"/>
    <sheet name="Left" sheetId="5" r:id="rId2"/>
    <sheet name="Right" sheetId="6" r:id="rId3"/>
    <sheet name="Peaks" sheetId="1" r:id="rId4"/>
    <sheet name="Valleys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3" i="5"/>
  <c r="C4" i="5"/>
  <c r="E3" i="5" s="1"/>
  <c r="C5" i="5"/>
  <c r="C6" i="5"/>
  <c r="E4" i="5" s="1"/>
  <c r="L262" i="5" s="1" a="1"/>
  <c r="L262" i="5" s="1"/>
  <c r="C7" i="5"/>
  <c r="H5" i="5" s="1"/>
  <c r="L4" i="5" s="1"/>
  <c r="C8" i="5"/>
  <c r="E5" i="5" s="1"/>
  <c r="L261" i="5" s="1" a="1"/>
  <c r="L261" i="5" s="1"/>
  <c r="C9" i="5"/>
  <c r="H6" i="5" s="1"/>
  <c r="L5" i="5" s="1"/>
  <c r="C10" i="5"/>
  <c r="E6" i="5" s="1"/>
  <c r="L260" i="5" s="1" a="1"/>
  <c r="L260" i="5" s="1"/>
  <c r="C11" i="5"/>
  <c r="H7" i="5" s="1"/>
  <c r="L6" i="5" s="1"/>
  <c r="C12" i="5"/>
  <c r="E7" i="5" s="1"/>
  <c r="L259" i="5" s="1" a="1"/>
  <c r="L259" i="5" s="1"/>
  <c r="C13" i="5"/>
  <c r="H8" i="5" s="1"/>
  <c r="L7" i="5" s="1"/>
  <c r="C14" i="5"/>
  <c r="E8" i="5" s="1"/>
  <c r="C15" i="5"/>
  <c r="H9" i="5" s="1"/>
  <c r="L8" i="5" s="1"/>
  <c r="C16" i="5"/>
  <c r="E9" i="5" s="1"/>
  <c r="L257" i="5" s="1" a="1"/>
  <c r="L257" i="5" s="1"/>
  <c r="C17" i="5"/>
  <c r="H10" i="5" s="1"/>
  <c r="L9" i="5" s="1"/>
  <c r="C18" i="5"/>
  <c r="E10" i="5" s="1"/>
  <c r="L256" i="5" s="1" a="1"/>
  <c r="L256" i="5" s="1"/>
  <c r="C19" i="5"/>
  <c r="H11" i="5" s="1"/>
  <c r="L10" i="5" s="1"/>
  <c r="C20" i="5"/>
  <c r="E11" i="5" s="1"/>
  <c r="L255" i="5" s="1" a="1"/>
  <c r="L255" i="5" s="1"/>
  <c r="C21" i="5"/>
  <c r="H12" i="5" s="1"/>
  <c r="L11" i="5" s="1"/>
  <c r="C22" i="5"/>
  <c r="E12" i="5" s="1"/>
  <c r="L254" i="5" s="1" a="1"/>
  <c r="L254" i="5" s="1"/>
  <c r="C23" i="5"/>
  <c r="H13" i="5" s="1"/>
  <c r="L12" i="5" s="1"/>
  <c r="C24" i="5"/>
  <c r="E13" i="5" s="1"/>
  <c r="L253" i="5" s="1" a="1"/>
  <c r="L253" i="5" s="1"/>
  <c r="C25" i="5"/>
  <c r="H14" i="5" s="1"/>
  <c r="L13" i="5" s="1"/>
  <c r="C26" i="5"/>
  <c r="E14" i="5" s="1"/>
  <c r="L252" i="5" s="1" a="1"/>
  <c r="L252" i="5" s="1"/>
  <c r="C27" i="5"/>
  <c r="H15" i="5" s="1"/>
  <c r="L14" i="5" s="1"/>
  <c r="C28" i="5"/>
  <c r="E15" i="5" s="1"/>
  <c r="C29" i="5"/>
  <c r="H16" i="5" s="1"/>
  <c r="L15" i="5" s="1"/>
  <c r="C30" i="5"/>
  <c r="E16" i="5" s="1"/>
  <c r="L250" i="5" s="1" a="1"/>
  <c r="L250" i="5" s="1"/>
  <c r="C31" i="5"/>
  <c r="H17" i="5" s="1"/>
  <c r="L16" i="5" s="1"/>
  <c r="C32" i="5"/>
  <c r="E17" i="5" s="1"/>
  <c r="L249" i="5" s="1" a="1"/>
  <c r="L249" i="5" s="1"/>
  <c r="C33" i="5"/>
  <c r="H18" i="5" s="1"/>
  <c r="L17" i="5" s="1"/>
  <c r="C34" i="5"/>
  <c r="E18" i="5" s="1"/>
  <c r="L248" i="5" s="1" a="1"/>
  <c r="L248" i="5" s="1"/>
  <c r="C35" i="5"/>
  <c r="H19" i="5" s="1"/>
  <c r="L18" i="5" s="1"/>
  <c r="C36" i="5"/>
  <c r="E19" i="5" s="1"/>
  <c r="L247" i="5" s="1" a="1"/>
  <c r="L247" i="5" s="1"/>
  <c r="C37" i="5"/>
  <c r="H20" i="5" s="1"/>
  <c r="L19" i="5" s="1"/>
  <c r="C38" i="5"/>
  <c r="E20" i="5" s="1"/>
  <c r="L246" i="5" s="1" a="1"/>
  <c r="L246" i="5" s="1"/>
  <c r="C39" i="5"/>
  <c r="H21" i="5" s="1"/>
  <c r="L20" i="5" s="1"/>
  <c r="C40" i="5"/>
  <c r="E21" i="5" s="1"/>
  <c r="L245" i="5" s="1" a="1"/>
  <c r="L245" i="5" s="1"/>
  <c r="C41" i="5"/>
  <c r="H22" i="5" s="1"/>
  <c r="L21" i="5" s="1"/>
  <c r="C42" i="5"/>
  <c r="E22" i="5" s="1"/>
  <c r="L244" i="5" s="1" a="1"/>
  <c r="L244" i="5" s="1"/>
  <c r="C43" i="5"/>
  <c r="H23" i="5" s="1"/>
  <c r="L22" i="5" s="1"/>
  <c r="C44" i="5"/>
  <c r="E23" i="5" s="1"/>
  <c r="L243" i="5" s="1" a="1"/>
  <c r="L243" i="5" s="1"/>
  <c r="C45" i="5"/>
  <c r="H24" i="5" s="1"/>
  <c r="L23" i="5" s="1"/>
  <c r="C46" i="5"/>
  <c r="E24" i="5" s="1"/>
  <c r="L242" i="5" s="1" a="1"/>
  <c r="L242" i="5" s="1"/>
  <c r="C47" i="5"/>
  <c r="H25" i="5" s="1"/>
  <c r="L24" i="5" s="1"/>
  <c r="C48" i="5"/>
  <c r="E25" i="5" s="1"/>
  <c r="L241" i="5" s="1" a="1"/>
  <c r="L241" i="5" s="1"/>
  <c r="C49" i="5"/>
  <c r="H26" i="5" s="1"/>
  <c r="L25" i="5" s="1"/>
  <c r="C50" i="5"/>
  <c r="E26" i="5" s="1"/>
  <c r="L240" i="5" s="1" a="1"/>
  <c r="L240" i="5" s="1"/>
  <c r="C51" i="5"/>
  <c r="H27" i="5" s="1"/>
  <c r="L26" i="5" s="1"/>
  <c r="C52" i="5"/>
  <c r="E27" i="5" s="1"/>
  <c r="L239" i="5" s="1" a="1"/>
  <c r="L239" i="5" s="1"/>
  <c r="C53" i="5"/>
  <c r="H28" i="5" s="1"/>
  <c r="L27" i="5" s="1"/>
  <c r="C54" i="5"/>
  <c r="E28" i="5" s="1"/>
  <c r="L238" i="5" s="1" a="1"/>
  <c r="L238" i="5" s="1"/>
  <c r="C55" i="5"/>
  <c r="H29" i="5" s="1"/>
  <c r="L28" i="5" s="1"/>
  <c r="C56" i="5"/>
  <c r="E29" i="5" s="1"/>
  <c r="L237" i="5" s="1" a="1"/>
  <c r="L237" i="5" s="1"/>
  <c r="C57" i="5"/>
  <c r="H30" i="5" s="1"/>
  <c r="L29" i="5" s="1"/>
  <c r="C58" i="5"/>
  <c r="E30" i="5" s="1"/>
  <c r="L236" i="5" s="1" a="1"/>
  <c r="L236" i="5" s="1"/>
  <c r="C59" i="5"/>
  <c r="H31" i="5" s="1"/>
  <c r="L30" i="5" s="1"/>
  <c r="C60" i="5"/>
  <c r="E31" i="5" s="1"/>
  <c r="L235" i="5" s="1" a="1"/>
  <c r="L235" i="5" s="1"/>
  <c r="C61" i="5"/>
  <c r="H32" i="5" s="1"/>
  <c r="L31" i="5" s="1"/>
  <c r="C62" i="5"/>
  <c r="E32" i="5" s="1"/>
  <c r="L234" i="5" s="1" a="1"/>
  <c r="L234" i="5" s="1"/>
  <c r="C63" i="5"/>
  <c r="H33" i="5" s="1"/>
  <c r="L32" i="5" s="1"/>
  <c r="C64" i="5"/>
  <c r="E33" i="5" s="1"/>
  <c r="L233" i="5" s="1" a="1"/>
  <c r="L233" i="5" s="1"/>
  <c r="C65" i="5"/>
  <c r="H34" i="5" s="1"/>
  <c r="L33" i="5" s="1"/>
  <c r="C66" i="5"/>
  <c r="E34" i="5" s="1"/>
  <c r="L232" i="5" s="1" a="1"/>
  <c r="L232" i="5" s="1"/>
  <c r="C67" i="5"/>
  <c r="H35" i="5" s="1"/>
  <c r="L34" i="5" s="1"/>
  <c r="C68" i="5"/>
  <c r="E35" i="5" s="1"/>
  <c r="L231" i="5" s="1" a="1"/>
  <c r="L231" i="5" s="1"/>
  <c r="C69" i="5"/>
  <c r="H36" i="5" s="1"/>
  <c r="L35" i="5" s="1"/>
  <c r="C70" i="5"/>
  <c r="E36" i="5" s="1"/>
  <c r="L230" i="5" s="1" a="1"/>
  <c r="L230" i="5" s="1"/>
  <c r="C71" i="5"/>
  <c r="H37" i="5" s="1"/>
  <c r="L36" i="5" s="1"/>
  <c r="C72" i="5"/>
  <c r="E37" i="5" s="1"/>
  <c r="L229" i="5" s="1" a="1"/>
  <c r="L229" i="5" s="1"/>
  <c r="C73" i="5"/>
  <c r="H38" i="5" s="1"/>
  <c r="L37" i="5" s="1"/>
  <c r="C74" i="5"/>
  <c r="E38" i="5" s="1"/>
  <c r="L228" i="5" s="1" a="1"/>
  <c r="L228" i="5" s="1"/>
  <c r="C75" i="5"/>
  <c r="H39" i="5" s="1"/>
  <c r="L38" i="5" s="1"/>
  <c r="C76" i="5"/>
  <c r="E39" i="5" s="1"/>
  <c r="L227" i="5" s="1" a="1"/>
  <c r="L227" i="5" s="1"/>
  <c r="C77" i="5"/>
  <c r="H40" i="5" s="1"/>
  <c r="L39" i="5" s="1"/>
  <c r="C78" i="5"/>
  <c r="E40" i="5" s="1"/>
  <c r="L226" i="5" s="1" a="1"/>
  <c r="L226" i="5" s="1"/>
  <c r="C79" i="5"/>
  <c r="H41" i="5" s="1"/>
  <c r="L40" i="5" s="1"/>
  <c r="C80" i="5"/>
  <c r="E41" i="5" s="1"/>
  <c r="L225" i="5" s="1" a="1"/>
  <c r="L225" i="5" s="1"/>
  <c r="C81" i="5"/>
  <c r="H42" i="5" s="1"/>
  <c r="L41" i="5" s="1"/>
  <c r="C82" i="5"/>
  <c r="E42" i="5" s="1"/>
  <c r="L224" i="5" s="1" a="1"/>
  <c r="L224" i="5" s="1"/>
  <c r="C83" i="5"/>
  <c r="H43" i="5" s="1"/>
  <c r="L42" i="5" s="1"/>
  <c r="C84" i="5"/>
  <c r="E43" i="5" s="1"/>
  <c r="L223" i="5" s="1" a="1"/>
  <c r="L223" i="5" s="1"/>
  <c r="C85" i="5"/>
  <c r="H44" i="5" s="1"/>
  <c r="L43" i="5" s="1"/>
  <c r="C86" i="5"/>
  <c r="E44" i="5" s="1"/>
  <c r="L222" i="5" s="1" a="1"/>
  <c r="L222" i="5" s="1"/>
  <c r="C87" i="5"/>
  <c r="H45" i="5" s="1"/>
  <c r="L44" i="5" s="1"/>
  <c r="C88" i="5"/>
  <c r="E45" i="5" s="1"/>
  <c r="L221" i="5" s="1" a="1"/>
  <c r="L221" i="5" s="1"/>
  <c r="C89" i="5"/>
  <c r="H46" i="5" s="1"/>
  <c r="L45" i="5" s="1"/>
  <c r="C90" i="5"/>
  <c r="E46" i="5" s="1"/>
  <c r="L220" i="5" s="1" a="1"/>
  <c r="L220" i="5" s="1"/>
  <c r="C91" i="5"/>
  <c r="H47" i="5" s="1"/>
  <c r="L46" i="5" s="1"/>
  <c r="C92" i="5"/>
  <c r="E47" i="5" s="1"/>
  <c r="L219" i="5" s="1" a="1"/>
  <c r="L219" i="5" s="1"/>
  <c r="C93" i="5"/>
  <c r="H48" i="5" s="1"/>
  <c r="L47" i="5" s="1"/>
  <c r="C94" i="5"/>
  <c r="E48" i="5" s="1"/>
  <c r="L218" i="5" s="1" a="1"/>
  <c r="L218" i="5" s="1"/>
  <c r="C95" i="5"/>
  <c r="H49" i="5" s="1"/>
  <c r="L48" i="5" s="1"/>
  <c r="C96" i="5"/>
  <c r="E49" i="5" s="1"/>
  <c r="L217" i="5" s="1" a="1"/>
  <c r="L217" i="5" s="1"/>
  <c r="C97" i="5"/>
  <c r="H50" i="5" s="1"/>
  <c r="L49" i="5" s="1"/>
  <c r="C98" i="5"/>
  <c r="E50" i="5" s="1"/>
  <c r="L216" i="5" s="1" a="1"/>
  <c r="L216" i="5" s="1"/>
  <c r="C99" i="5"/>
  <c r="H51" i="5" s="1"/>
  <c r="L50" i="5" s="1"/>
  <c r="C100" i="5"/>
  <c r="E51" i="5" s="1"/>
  <c r="L215" i="5" s="1" a="1"/>
  <c r="L215" i="5" s="1"/>
  <c r="C101" i="5"/>
  <c r="H52" i="5" s="1"/>
  <c r="L51" i="5" s="1"/>
  <c r="C102" i="5"/>
  <c r="E52" i="5" s="1"/>
  <c r="L214" i="5" s="1" a="1"/>
  <c r="L214" i="5" s="1"/>
  <c r="C103" i="5"/>
  <c r="H53" i="5" s="1"/>
  <c r="L52" i="5" s="1"/>
  <c r="C104" i="5"/>
  <c r="E53" i="5" s="1"/>
  <c r="L213" i="5" s="1" a="1"/>
  <c r="L213" i="5" s="1"/>
  <c r="C105" i="5"/>
  <c r="H54" i="5" s="1"/>
  <c r="L53" i="5" s="1"/>
  <c r="C106" i="5"/>
  <c r="E54" i="5" s="1"/>
  <c r="L212" i="5" s="1" a="1"/>
  <c r="L212" i="5" s="1"/>
  <c r="C107" i="5"/>
  <c r="H55" i="5" s="1"/>
  <c r="L54" i="5" s="1"/>
  <c r="C108" i="5"/>
  <c r="E55" i="5" s="1"/>
  <c r="L211" i="5" s="1" a="1"/>
  <c r="L211" i="5" s="1"/>
  <c r="C109" i="5"/>
  <c r="H56" i="5" s="1"/>
  <c r="L55" i="5" s="1"/>
  <c r="C110" i="5"/>
  <c r="E56" i="5" s="1"/>
  <c r="L210" i="5" s="1" a="1"/>
  <c r="L210" i="5" s="1"/>
  <c r="C111" i="5"/>
  <c r="H57" i="5" s="1"/>
  <c r="L56" i="5" s="1"/>
  <c r="C112" i="5"/>
  <c r="E57" i="5" s="1"/>
  <c r="L209" i="5" s="1" a="1"/>
  <c r="L209" i="5" s="1"/>
  <c r="C113" i="5"/>
  <c r="H58" i="5" s="1"/>
  <c r="L57" i="5" s="1"/>
  <c r="C114" i="5"/>
  <c r="E58" i="5" s="1"/>
  <c r="L208" i="5" s="1" a="1"/>
  <c r="L208" i="5" s="1"/>
  <c r="C115" i="5"/>
  <c r="H59" i="5" s="1"/>
  <c r="L58" i="5" s="1"/>
  <c r="C116" i="5"/>
  <c r="E59" i="5" s="1"/>
  <c r="L207" i="5" s="1" a="1"/>
  <c r="L207" i="5" s="1"/>
  <c r="C117" i="5"/>
  <c r="H60" i="5" s="1"/>
  <c r="L59" i="5" s="1"/>
  <c r="C118" i="5"/>
  <c r="E60" i="5" s="1"/>
  <c r="L206" i="5" s="1" a="1"/>
  <c r="L206" i="5" s="1"/>
  <c r="C119" i="5"/>
  <c r="H61" i="5" s="1"/>
  <c r="L60" i="5" s="1"/>
  <c r="C120" i="5"/>
  <c r="E61" i="5" s="1"/>
  <c r="L205" i="5" s="1" a="1"/>
  <c r="L205" i="5" s="1"/>
  <c r="C121" i="5"/>
  <c r="H62" i="5" s="1"/>
  <c r="L61" i="5" s="1"/>
  <c r="C122" i="5"/>
  <c r="E62" i="5" s="1"/>
  <c r="L204" i="5" s="1" a="1"/>
  <c r="L204" i="5" s="1"/>
  <c r="C123" i="5"/>
  <c r="H63" i="5" s="1"/>
  <c r="L62" i="5" s="1"/>
  <c r="C124" i="5"/>
  <c r="E63" i="5" s="1"/>
  <c r="L203" i="5" s="1" a="1"/>
  <c r="L203" i="5" s="1"/>
  <c r="C125" i="5"/>
  <c r="H64" i="5" s="1"/>
  <c r="L63" i="5" s="1"/>
  <c r="C126" i="5"/>
  <c r="E64" i="5" s="1"/>
  <c r="L202" i="5" s="1" a="1"/>
  <c r="L202" i="5" s="1"/>
  <c r="C127" i="5"/>
  <c r="H65" i="5" s="1"/>
  <c r="L64" i="5" s="1"/>
  <c r="C128" i="5"/>
  <c r="E65" i="5" s="1"/>
  <c r="L201" i="5" s="1" a="1"/>
  <c r="L201" i="5" s="1"/>
  <c r="C129" i="5"/>
  <c r="H66" i="5" s="1"/>
  <c r="L65" i="5" s="1"/>
  <c r="C130" i="5"/>
  <c r="E66" i="5" s="1"/>
  <c r="L200" i="5" s="1" a="1"/>
  <c r="L200" i="5" s="1"/>
  <c r="C131" i="5"/>
  <c r="H67" i="5" s="1"/>
  <c r="L66" i="5" s="1"/>
  <c r="C132" i="5"/>
  <c r="E67" i="5" s="1"/>
  <c r="L199" i="5" s="1" a="1"/>
  <c r="L199" i="5" s="1"/>
  <c r="C133" i="5"/>
  <c r="H68" i="5" s="1"/>
  <c r="L67" i="5" s="1"/>
  <c r="C134" i="5"/>
  <c r="E68" i="5" s="1"/>
  <c r="L198" i="5" s="1" a="1"/>
  <c r="L198" i="5" s="1"/>
  <c r="C135" i="5"/>
  <c r="H69" i="5" s="1"/>
  <c r="L68" i="5" s="1"/>
  <c r="C136" i="5"/>
  <c r="E69" i="5" s="1"/>
  <c r="L197" i="5" s="1" a="1"/>
  <c r="L197" i="5" s="1"/>
  <c r="C137" i="5"/>
  <c r="H70" i="5" s="1"/>
  <c r="L69" i="5" s="1"/>
  <c r="C138" i="5"/>
  <c r="E70" i="5" s="1"/>
  <c r="L196" i="5" s="1" a="1"/>
  <c r="L196" i="5" s="1"/>
  <c r="C139" i="5"/>
  <c r="H71" i="5" s="1"/>
  <c r="L70" i="5" s="1"/>
  <c r="C140" i="5"/>
  <c r="E71" i="5" s="1"/>
  <c r="L195" i="5" s="1" a="1"/>
  <c r="L195" i="5" s="1"/>
  <c r="C141" i="5"/>
  <c r="H72" i="5" s="1"/>
  <c r="L71" i="5" s="1"/>
  <c r="C142" i="5"/>
  <c r="E72" i="5" s="1"/>
  <c r="L194" i="5" s="1" a="1"/>
  <c r="L194" i="5" s="1"/>
  <c r="C143" i="5"/>
  <c r="H73" i="5" s="1"/>
  <c r="L72" i="5" s="1"/>
  <c r="C144" i="5"/>
  <c r="E73" i="5" s="1"/>
  <c r="L193" i="5" s="1" a="1"/>
  <c r="L193" i="5" s="1"/>
  <c r="C145" i="5"/>
  <c r="H74" i="5" s="1"/>
  <c r="L73" i="5" s="1"/>
  <c r="C146" i="5"/>
  <c r="E74" i="5" s="1"/>
  <c r="L192" i="5" s="1" a="1"/>
  <c r="L192" i="5" s="1"/>
  <c r="C147" i="5"/>
  <c r="H75" i="5" s="1"/>
  <c r="L74" i="5" s="1"/>
  <c r="C148" i="5"/>
  <c r="E75" i="5" s="1"/>
  <c r="L191" i="5" s="1" a="1"/>
  <c r="L191" i="5" s="1"/>
  <c r="C149" i="5"/>
  <c r="H76" i="5" s="1"/>
  <c r="L75" i="5" s="1"/>
  <c r="C150" i="5"/>
  <c r="E76" i="5" s="1"/>
  <c r="L190" i="5" s="1" a="1"/>
  <c r="L190" i="5" s="1"/>
  <c r="C151" i="5"/>
  <c r="H77" i="5" s="1"/>
  <c r="L76" i="5" s="1"/>
  <c r="C152" i="5"/>
  <c r="E77" i="5" s="1"/>
  <c r="L189" i="5" s="1" a="1"/>
  <c r="L189" i="5" s="1"/>
  <c r="C153" i="5"/>
  <c r="H78" i="5" s="1"/>
  <c r="L77" i="5" s="1"/>
  <c r="C154" i="5"/>
  <c r="E78" i="5" s="1"/>
  <c r="L188" i="5" s="1" a="1"/>
  <c r="L188" i="5" s="1"/>
  <c r="C155" i="5"/>
  <c r="H79" i="5" s="1"/>
  <c r="L78" i="5" s="1"/>
  <c r="C156" i="5"/>
  <c r="E79" i="5" s="1"/>
  <c r="L187" i="5" s="1" a="1"/>
  <c r="L187" i="5" s="1"/>
  <c r="C157" i="5"/>
  <c r="H80" i="5" s="1"/>
  <c r="L79" i="5" s="1"/>
  <c r="C158" i="5"/>
  <c r="E80" i="5" s="1"/>
  <c r="L186" i="5" s="1" a="1"/>
  <c r="L186" i="5" s="1"/>
  <c r="C159" i="5"/>
  <c r="H81" i="5" s="1"/>
  <c r="L80" i="5" s="1"/>
  <c r="C160" i="5"/>
  <c r="E81" i="5" s="1"/>
  <c r="L185" i="5" s="1" a="1"/>
  <c r="L185" i="5" s="1"/>
  <c r="C161" i="5"/>
  <c r="H82" i="5" s="1"/>
  <c r="L81" i="5" s="1"/>
  <c r="C162" i="5"/>
  <c r="E82" i="5" s="1"/>
  <c r="L184" i="5" s="1" a="1"/>
  <c r="L184" i="5" s="1"/>
  <c r="C163" i="5"/>
  <c r="H83" i="5" s="1"/>
  <c r="L82" i="5" s="1"/>
  <c r="C164" i="5"/>
  <c r="E83" i="5" s="1"/>
  <c r="L183" i="5" s="1" a="1"/>
  <c r="L183" i="5" s="1"/>
  <c r="C165" i="5"/>
  <c r="H84" i="5" s="1"/>
  <c r="L83" i="5" s="1"/>
  <c r="C166" i="5"/>
  <c r="E84" i="5" s="1"/>
  <c r="L182" i="5" s="1" a="1"/>
  <c r="L182" i="5" s="1"/>
  <c r="C167" i="5"/>
  <c r="H85" i="5" s="1"/>
  <c r="L84" i="5" s="1"/>
  <c r="C168" i="5"/>
  <c r="E85" i="5" s="1"/>
  <c r="L181" i="5" s="1" a="1"/>
  <c r="L181" i="5" s="1"/>
  <c r="C169" i="5"/>
  <c r="H86" i="5" s="1"/>
  <c r="L85" i="5" s="1"/>
  <c r="C170" i="5"/>
  <c r="E86" i="5" s="1"/>
  <c r="L180" i="5" s="1" a="1"/>
  <c r="L180" i="5" s="1"/>
  <c r="C171" i="5"/>
  <c r="H87" i="5" s="1"/>
  <c r="L86" i="5" s="1"/>
  <c r="C172" i="5"/>
  <c r="E87" i="5" s="1"/>
  <c r="L179" i="5" s="1" a="1"/>
  <c r="L179" i="5" s="1"/>
  <c r="C173" i="5"/>
  <c r="H88" i="5" s="1"/>
  <c r="L87" i="5" s="1"/>
  <c r="C174" i="5"/>
  <c r="E88" i="5" s="1"/>
  <c r="L178" i="5" s="1" a="1"/>
  <c r="L178" i="5" s="1"/>
  <c r="C175" i="5"/>
  <c r="H89" i="5" s="1"/>
  <c r="L88" i="5" s="1"/>
  <c r="C176" i="5"/>
  <c r="E89" i="5" s="1"/>
  <c r="L177" i="5" s="1" a="1"/>
  <c r="L177" i="5" s="1"/>
  <c r="C177" i="5"/>
  <c r="H90" i="5" s="1"/>
  <c r="L89" i="5" s="1"/>
  <c r="C178" i="5"/>
  <c r="E90" i="5" s="1"/>
  <c r="L176" i="5" s="1" a="1"/>
  <c r="L176" i="5" s="1"/>
  <c r="C179" i="5"/>
  <c r="H91" i="5" s="1"/>
  <c r="L90" i="5" s="1"/>
  <c r="C180" i="5"/>
  <c r="E91" i="5" s="1"/>
  <c r="L175" i="5" s="1" a="1"/>
  <c r="L175" i="5" s="1"/>
  <c r="C181" i="5"/>
  <c r="H92" i="5" s="1"/>
  <c r="L91" i="5" s="1"/>
  <c r="C182" i="5"/>
  <c r="E92" i="5" s="1"/>
  <c r="L174" i="5" s="1" a="1"/>
  <c r="L174" i="5" s="1"/>
  <c r="C183" i="5"/>
  <c r="H93" i="5" s="1"/>
  <c r="L92" i="5" s="1"/>
  <c r="C184" i="5"/>
  <c r="E93" i="5" s="1"/>
  <c r="L173" i="5" s="1" a="1"/>
  <c r="L173" i="5" s="1"/>
  <c r="C185" i="5"/>
  <c r="H94" i="5" s="1"/>
  <c r="L93" i="5" s="1"/>
  <c r="C186" i="5"/>
  <c r="E94" i="5" s="1"/>
  <c r="L172" i="5" s="1" a="1"/>
  <c r="L172" i="5" s="1"/>
  <c r="C187" i="5"/>
  <c r="H95" i="5" s="1"/>
  <c r="L94" i="5" s="1"/>
  <c r="C188" i="5"/>
  <c r="E95" i="5" s="1"/>
  <c r="L171" i="5" s="1" a="1"/>
  <c r="L171" i="5" s="1"/>
  <c r="C189" i="5"/>
  <c r="H96" i="5" s="1"/>
  <c r="L95" i="5" s="1"/>
  <c r="C190" i="5"/>
  <c r="E96" i="5" s="1"/>
  <c r="L170" i="5" s="1" a="1"/>
  <c r="L170" i="5" s="1"/>
  <c r="C191" i="5"/>
  <c r="H97" i="5" s="1"/>
  <c r="L96" i="5" s="1"/>
  <c r="C192" i="5"/>
  <c r="E97" i="5" s="1"/>
  <c r="L169" i="5" s="1" a="1"/>
  <c r="L169" i="5" s="1"/>
  <c r="C193" i="5"/>
  <c r="H98" i="5" s="1"/>
  <c r="L97" i="5" s="1"/>
  <c r="C194" i="5"/>
  <c r="E98" i="5" s="1"/>
  <c r="L168" i="5" s="1" a="1"/>
  <c r="L168" i="5" s="1"/>
  <c r="C195" i="5"/>
  <c r="H99" i="5" s="1"/>
  <c r="L98" i="5" s="1"/>
  <c r="C196" i="5"/>
  <c r="E99" i="5" s="1"/>
  <c r="L167" i="5" s="1" a="1"/>
  <c r="L167" i="5" s="1"/>
  <c r="C197" i="5"/>
  <c r="H100" i="5" s="1"/>
  <c r="L99" i="5" s="1"/>
  <c r="C198" i="5"/>
  <c r="E100" i="5" s="1"/>
  <c r="L166" i="5" s="1" a="1"/>
  <c r="L166" i="5" s="1"/>
  <c r="C199" i="5"/>
  <c r="H101" i="5" s="1"/>
  <c r="L100" i="5" s="1"/>
  <c r="C200" i="5"/>
  <c r="E101" i="5" s="1"/>
  <c r="L165" i="5" s="1" a="1"/>
  <c r="L165" i="5" s="1"/>
  <c r="C201" i="5"/>
  <c r="H102" i="5" s="1"/>
  <c r="L101" i="5" s="1"/>
  <c r="C202" i="5"/>
  <c r="E102" i="5" s="1"/>
  <c r="L164" i="5" s="1" a="1"/>
  <c r="L164" i="5" s="1"/>
  <c r="C203" i="5"/>
  <c r="H103" i="5" s="1"/>
  <c r="L102" i="5" s="1"/>
  <c r="C204" i="5"/>
  <c r="E103" i="5" s="1"/>
  <c r="L163" i="5" s="1" a="1"/>
  <c r="L163" i="5" s="1"/>
  <c r="C205" i="5"/>
  <c r="H104" i="5" s="1"/>
  <c r="L103" i="5" s="1"/>
  <c r="C206" i="5"/>
  <c r="E104" i="5" s="1"/>
  <c r="L162" i="5" s="1" a="1"/>
  <c r="L162" i="5" s="1"/>
  <c r="C207" i="5"/>
  <c r="H105" i="5" s="1"/>
  <c r="L104" i="5" s="1"/>
  <c r="C208" i="5"/>
  <c r="E105" i="5" s="1"/>
  <c r="L161" i="5" s="1" a="1"/>
  <c r="L161" i="5" s="1"/>
  <c r="C209" i="5"/>
  <c r="H106" i="5" s="1"/>
  <c r="L105" i="5" s="1"/>
  <c r="C210" i="5"/>
  <c r="E106" i="5" s="1"/>
  <c r="L160" i="5" s="1" a="1"/>
  <c r="L160" i="5" s="1"/>
  <c r="C211" i="5"/>
  <c r="H107" i="5" s="1"/>
  <c r="L106" i="5" s="1"/>
  <c r="C212" i="5"/>
  <c r="E107" i="5" s="1"/>
  <c r="L159" i="5" s="1" a="1"/>
  <c r="L159" i="5" s="1"/>
  <c r="C213" i="5"/>
  <c r="H108" i="5" s="1"/>
  <c r="L107" i="5" s="1"/>
  <c r="C214" i="5"/>
  <c r="E108" i="5" s="1"/>
  <c r="L158" i="5" s="1" a="1"/>
  <c r="L158" i="5" s="1"/>
  <c r="C215" i="5"/>
  <c r="H109" i="5" s="1"/>
  <c r="L108" i="5" s="1"/>
  <c r="C216" i="5"/>
  <c r="E109" i="5" s="1"/>
  <c r="L157" i="5" s="1" a="1"/>
  <c r="L157" i="5" s="1"/>
  <c r="C217" i="5"/>
  <c r="H110" i="5" s="1"/>
  <c r="L109" i="5" s="1"/>
  <c r="C218" i="5"/>
  <c r="E110" i="5" s="1"/>
  <c r="L156" i="5" s="1" a="1"/>
  <c r="L156" i="5" s="1"/>
  <c r="C219" i="5"/>
  <c r="H111" i="5" s="1"/>
  <c r="L110" i="5" s="1"/>
  <c r="C220" i="5"/>
  <c r="E111" i="5" s="1"/>
  <c r="L155" i="5" s="1" a="1"/>
  <c r="L155" i="5" s="1"/>
  <c r="C221" i="5"/>
  <c r="H112" i="5" s="1"/>
  <c r="L111" i="5" s="1"/>
  <c r="C222" i="5"/>
  <c r="E112" i="5" s="1"/>
  <c r="L154" i="5" s="1" a="1"/>
  <c r="L154" i="5" s="1"/>
  <c r="C223" i="5"/>
  <c r="H113" i="5" s="1"/>
  <c r="L112" i="5" s="1"/>
  <c r="C224" i="5"/>
  <c r="E113" i="5" s="1"/>
  <c r="L153" i="5" s="1" a="1"/>
  <c r="L153" i="5" s="1"/>
  <c r="C225" i="5"/>
  <c r="H114" i="5" s="1"/>
  <c r="L113" i="5" s="1"/>
  <c r="C226" i="5"/>
  <c r="E114" i="5" s="1"/>
  <c r="L152" i="5" s="1" a="1"/>
  <c r="L152" i="5" s="1"/>
  <c r="C227" i="5"/>
  <c r="H115" i="5" s="1"/>
  <c r="L114" i="5" s="1"/>
  <c r="C228" i="5"/>
  <c r="E115" i="5" s="1"/>
  <c r="L151" i="5" s="1" a="1"/>
  <c r="L151" i="5" s="1"/>
  <c r="C229" i="5"/>
  <c r="H116" i="5" s="1"/>
  <c r="L115" i="5" s="1"/>
  <c r="C230" i="5"/>
  <c r="E116" i="5" s="1"/>
  <c r="L150" i="5" s="1" a="1"/>
  <c r="L150" i="5" s="1"/>
  <c r="C231" i="5"/>
  <c r="H117" i="5" s="1"/>
  <c r="L116" i="5" s="1"/>
  <c r="C232" i="5"/>
  <c r="E117" i="5" s="1"/>
  <c r="L149" i="5" s="1" a="1"/>
  <c r="L149" i="5" s="1"/>
  <c r="C233" i="5"/>
  <c r="H118" i="5" s="1"/>
  <c r="L117" i="5" s="1"/>
  <c r="C234" i="5"/>
  <c r="E118" i="5" s="1"/>
  <c r="L148" i="5" s="1" a="1"/>
  <c r="L148" i="5" s="1"/>
  <c r="C235" i="5"/>
  <c r="H119" i="5" s="1"/>
  <c r="L118" i="5" s="1"/>
  <c r="C236" i="5"/>
  <c r="E119" i="5" s="1"/>
  <c r="L147" i="5" s="1" a="1"/>
  <c r="L147" i="5" s="1"/>
  <c r="C237" i="5"/>
  <c r="H120" i="5" s="1"/>
  <c r="L119" i="5" s="1"/>
  <c r="C238" i="5"/>
  <c r="E120" i="5" s="1"/>
  <c r="L146" i="5" s="1" a="1"/>
  <c r="L146" i="5" s="1"/>
  <c r="C239" i="5"/>
  <c r="H121" i="5" s="1"/>
  <c r="L120" i="5" s="1"/>
  <c r="C240" i="5"/>
  <c r="E121" i="5" s="1"/>
  <c r="L145" i="5" s="1" a="1"/>
  <c r="L145" i="5" s="1"/>
  <c r="C241" i="5"/>
  <c r="H122" i="5" s="1"/>
  <c r="L121" i="5" s="1"/>
  <c r="C242" i="5"/>
  <c r="E122" i="5" s="1"/>
  <c r="L144" i="5" s="1" a="1"/>
  <c r="L144" i="5" s="1"/>
  <c r="C243" i="5"/>
  <c r="H123" i="5" s="1"/>
  <c r="L122" i="5" s="1"/>
  <c r="C244" i="5"/>
  <c r="E123" i="5" s="1"/>
  <c r="L143" i="5" s="1" a="1"/>
  <c r="L143" i="5" s="1"/>
  <c r="C245" i="5"/>
  <c r="H124" i="5" s="1"/>
  <c r="L123" i="5" s="1"/>
  <c r="C246" i="5"/>
  <c r="E124" i="5" s="1"/>
  <c r="L142" i="5" s="1" a="1"/>
  <c r="L142" i="5" s="1"/>
  <c r="C247" i="5"/>
  <c r="H125" i="5" s="1"/>
  <c r="L124" i="5" s="1"/>
  <c r="C248" i="5"/>
  <c r="E125" i="5" s="1"/>
  <c r="L141" i="5" s="1" a="1"/>
  <c r="L141" i="5" s="1"/>
  <c r="C249" i="5"/>
  <c r="H126" i="5" s="1"/>
  <c r="L125" i="5" s="1"/>
  <c r="C250" i="5"/>
  <c r="E126" i="5" s="1"/>
  <c r="L140" i="5" s="1" a="1"/>
  <c r="L140" i="5" s="1"/>
  <c r="C251" i="5"/>
  <c r="H127" i="5" s="1"/>
  <c r="L126" i="5" s="1"/>
  <c r="C252" i="5"/>
  <c r="E127" i="5" s="1"/>
  <c r="L139" i="5" s="1" a="1"/>
  <c r="L139" i="5" s="1"/>
  <c r="C253" i="5"/>
  <c r="H128" i="5" s="1"/>
  <c r="L127" i="5" s="1"/>
  <c r="C254" i="5"/>
  <c r="E128" i="5" s="1"/>
  <c r="L138" i="5" s="1" a="1"/>
  <c r="L138" i="5" s="1"/>
  <c r="C255" i="5"/>
  <c r="H129" i="5" s="1"/>
  <c r="L128" i="5" s="1"/>
  <c r="C256" i="5"/>
  <c r="E129" i="5" s="1"/>
  <c r="L137" i="5" s="1" a="1"/>
  <c r="L137" i="5" s="1"/>
  <c r="C257" i="5"/>
  <c r="H130" i="5" s="1"/>
  <c r="L129" i="5" s="1"/>
  <c r="C258" i="5"/>
  <c r="E130" i="5" s="1"/>
  <c r="L136" i="5" s="1" a="1"/>
  <c r="L136" i="5" s="1"/>
  <c r="C259" i="5"/>
  <c r="H131" i="5" s="1"/>
  <c r="L130" i="5" s="1"/>
  <c r="C260" i="5"/>
  <c r="E131" i="5" s="1"/>
  <c r="L135" i="5" s="1" a="1"/>
  <c r="L135" i="5" s="1"/>
  <c r="C261" i="5"/>
  <c r="H132" i="5" s="1"/>
  <c r="L131" i="5" s="1"/>
  <c r="C262" i="5"/>
  <c r="E132" i="5" s="1"/>
  <c r="L134" i="5" s="1" a="1"/>
  <c r="L134" i="5" s="1"/>
  <c r="C263" i="5"/>
  <c r="H133" i="5" s="1"/>
  <c r="L132" i="5" s="1"/>
  <c r="C264" i="5"/>
  <c r="E133" i="5" s="1"/>
  <c r="L133" i="5" s="1" a="1"/>
  <c r="L133" i="5" s="1"/>
  <c r="C265" i="5"/>
  <c r="H134" i="5" s="1"/>
  <c r="C3" i="5"/>
  <c r="H3" i="5" s="1"/>
  <c r="B91" i="3"/>
  <c r="B90" i="3"/>
  <c r="B89" i="3"/>
  <c r="B88" i="3"/>
  <c r="D88" i="3" s="1"/>
  <c r="B87" i="3"/>
  <c r="B86" i="3"/>
  <c r="D86" i="3" s="1"/>
  <c r="B85" i="3"/>
  <c r="D85" i="3" s="1"/>
  <c r="B84" i="3"/>
  <c r="D84" i="3" s="1"/>
  <c r="B83" i="3"/>
  <c r="B82" i="3"/>
  <c r="B81" i="3"/>
  <c r="D81" i="3" s="1"/>
  <c r="B80" i="3"/>
  <c r="B79" i="3"/>
  <c r="D79" i="3" s="1"/>
  <c r="B78" i="3"/>
  <c r="D78" i="3" s="1"/>
  <c r="B77" i="3"/>
  <c r="D77" i="3" s="1"/>
  <c r="B76" i="3"/>
  <c r="D75" i="3"/>
  <c r="B75" i="3"/>
  <c r="D74" i="3" s="1"/>
  <c r="B74" i="3"/>
  <c r="B73" i="3"/>
  <c r="B72" i="3"/>
  <c r="D72" i="3" s="1"/>
  <c r="B71" i="3"/>
  <c r="D71" i="3" s="1"/>
  <c r="B70" i="3"/>
  <c r="D70" i="3" s="1"/>
  <c r="B69" i="3"/>
  <c r="D69" i="3" s="1"/>
  <c r="B68" i="3"/>
  <c r="D68" i="3" s="1"/>
  <c r="B67" i="3"/>
  <c r="D67" i="3" s="1"/>
  <c r="B66" i="3"/>
  <c r="B65" i="3"/>
  <c r="D65" i="3" s="1"/>
  <c r="B64" i="3"/>
  <c r="D64" i="3" s="1"/>
  <c r="B63" i="3"/>
  <c r="D63" i="3" s="1"/>
  <c r="B62" i="3"/>
  <c r="B61" i="3"/>
  <c r="D61" i="3" s="1"/>
  <c r="B60" i="3"/>
  <c r="D59" i="3" s="1"/>
  <c r="B59" i="3"/>
  <c r="D58" i="3" s="1"/>
  <c r="B58" i="3"/>
  <c r="B57" i="3"/>
  <c r="D57" i="3" s="1"/>
  <c r="B56" i="3"/>
  <c r="D56" i="3" s="1"/>
  <c r="B55" i="3"/>
  <c r="D55" i="3" s="1"/>
  <c r="B54" i="3"/>
  <c r="D54" i="3" s="1"/>
  <c r="B53" i="3"/>
  <c r="D53" i="3" s="1"/>
  <c r="B52" i="3"/>
  <c r="D52" i="3" s="1"/>
  <c r="B51" i="3"/>
  <c r="D51" i="3" s="1"/>
  <c r="B50" i="3"/>
  <c r="B49" i="3"/>
  <c r="D49" i="3" s="1"/>
  <c r="B48" i="3"/>
  <c r="B47" i="3"/>
  <c r="D47" i="3" s="1"/>
  <c r="D9" i="2"/>
  <c r="D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D45" i="2" s="1"/>
  <c r="H4" i="5" l="1"/>
  <c r="L3" i="5" s="1"/>
  <c r="L258" i="5" a="1"/>
  <c r="L258" i="5" s="1"/>
  <c r="L251" i="5" a="1"/>
  <c r="L251" i="5" s="1"/>
  <c r="J88" i="5"/>
  <c r="M87" i="5" s="1"/>
  <c r="J72" i="5"/>
  <c r="M71" i="5" s="1"/>
  <c r="J56" i="5"/>
  <c r="M55" i="5" s="1"/>
  <c r="J40" i="5"/>
  <c r="M39" i="5" s="1"/>
  <c r="J24" i="5"/>
  <c r="M23" i="5" s="1"/>
  <c r="J125" i="5"/>
  <c r="M124" i="5" s="1"/>
  <c r="J109" i="5"/>
  <c r="M108" i="5" s="1"/>
  <c r="J93" i="5"/>
  <c r="M92" i="5" s="1"/>
  <c r="J77" i="5"/>
  <c r="M76" i="5" s="1"/>
  <c r="J61" i="5"/>
  <c r="M60" i="5" s="1"/>
  <c r="J45" i="5"/>
  <c r="M44" i="5" s="1"/>
  <c r="G131" i="5"/>
  <c r="M134" i="5" s="1" a="1"/>
  <c r="M134" i="5" s="1"/>
  <c r="G115" i="5"/>
  <c r="M150" i="5" s="1" a="1"/>
  <c r="M150" i="5" s="1"/>
  <c r="J132" i="5"/>
  <c r="M131" i="5" s="1"/>
  <c r="J116" i="5"/>
  <c r="M115" i="5" s="1"/>
  <c r="J100" i="5"/>
  <c r="M99" i="5" s="1"/>
  <c r="J84" i="5"/>
  <c r="M83" i="5" s="1"/>
  <c r="J68" i="5"/>
  <c r="M67" i="5" s="1"/>
  <c r="J52" i="5"/>
  <c r="M51" i="5" s="1"/>
  <c r="J36" i="5"/>
  <c r="M35" i="5" s="1"/>
  <c r="J20" i="5"/>
  <c r="M19" i="5" s="1"/>
  <c r="J4" i="5"/>
  <c r="M3" i="5" s="1"/>
  <c r="G99" i="5"/>
  <c r="M166" i="5" s="1" a="1"/>
  <c r="M166" i="5" s="1"/>
  <c r="G83" i="5"/>
  <c r="M182" i="5" s="1" a="1"/>
  <c r="M182" i="5" s="1"/>
  <c r="G67" i="5"/>
  <c r="M198" i="5" s="1" a="1"/>
  <c r="M198" i="5" s="1"/>
  <c r="G51" i="5"/>
  <c r="M214" i="5" s="1" a="1"/>
  <c r="M214" i="5" s="1"/>
  <c r="J29" i="5"/>
  <c r="M28" i="5" s="1"/>
  <c r="J13" i="5"/>
  <c r="M12" i="5" s="1"/>
  <c r="G35" i="5"/>
  <c r="M230" i="5" s="1" a="1"/>
  <c r="M230" i="5" s="1"/>
  <c r="G19" i="5"/>
  <c r="M246" i="5" s="1" a="1"/>
  <c r="M246" i="5" s="1"/>
  <c r="G118" i="5"/>
  <c r="M147" i="5" s="1" a="1"/>
  <c r="M147" i="5" s="1"/>
  <c r="G102" i="5"/>
  <c r="M163" i="5" s="1" a="1"/>
  <c r="M163" i="5" s="1"/>
  <c r="J73" i="5"/>
  <c r="M72" i="5" s="1"/>
  <c r="J57" i="5"/>
  <c r="M56" i="5" s="1"/>
  <c r="J41" i="5"/>
  <c r="M40" i="5" s="1"/>
  <c r="J25" i="5"/>
  <c r="M24" i="5" s="1"/>
  <c r="J8" i="5"/>
  <c r="M7" i="5" s="1"/>
  <c r="J119" i="5"/>
  <c r="M118" i="5" s="1"/>
  <c r="J126" i="5"/>
  <c r="M125" i="5" s="1"/>
  <c r="J110" i="5"/>
  <c r="M109" i="5" s="1"/>
  <c r="J94" i="5"/>
  <c r="M93" i="5" s="1"/>
  <c r="J78" i="5"/>
  <c r="M77" i="5" s="1"/>
  <c r="J62" i="5"/>
  <c r="M61" i="5" s="1"/>
  <c r="J46" i="5"/>
  <c r="M45" i="5" s="1"/>
  <c r="J30" i="5"/>
  <c r="M29" i="5" s="1"/>
  <c r="J14" i="5"/>
  <c r="M13" i="5" s="1"/>
  <c r="J89" i="5"/>
  <c r="M88" i="5" s="1"/>
  <c r="J9" i="5"/>
  <c r="M8" i="5" s="1"/>
  <c r="G123" i="5"/>
  <c r="M142" i="5" s="1" a="1"/>
  <c r="M142" i="5" s="1"/>
  <c r="G107" i="5"/>
  <c r="M158" i="5" s="1" a="1"/>
  <c r="M158" i="5" s="1"/>
  <c r="G91" i="5"/>
  <c r="M174" i="5" s="1" a="1"/>
  <c r="M174" i="5" s="1"/>
  <c r="G75" i="5"/>
  <c r="M190" i="5" s="1" a="1"/>
  <c r="M190" i="5" s="1"/>
  <c r="G59" i="5"/>
  <c r="M206" i="5" s="1" a="1"/>
  <c r="M206" i="5" s="1"/>
  <c r="G43" i="5"/>
  <c r="M222" i="5" s="1" a="1"/>
  <c r="M222" i="5" s="1"/>
  <c r="G27" i="5"/>
  <c r="M238" i="5" s="1" a="1"/>
  <c r="M238" i="5" s="1"/>
  <c r="G11" i="5"/>
  <c r="M254" i="5" s="1" a="1"/>
  <c r="M254" i="5" s="1"/>
  <c r="J127" i="5"/>
  <c r="M126" i="5" s="1"/>
  <c r="J111" i="5"/>
  <c r="M110" i="5" s="1"/>
  <c r="J95" i="5"/>
  <c r="M94" i="5" s="1"/>
  <c r="J79" i="5"/>
  <c r="M78" i="5" s="1"/>
  <c r="J63" i="5"/>
  <c r="M62" i="5" s="1"/>
  <c r="J47" i="5"/>
  <c r="M46" i="5" s="1"/>
  <c r="J31" i="5"/>
  <c r="M30" i="5" s="1"/>
  <c r="J15" i="5"/>
  <c r="M14" i="5" s="1"/>
  <c r="J121" i="5"/>
  <c r="M120" i="5" s="1"/>
  <c r="J120" i="5"/>
  <c r="M119" i="5" s="1"/>
  <c r="J104" i="5"/>
  <c r="M103" i="5" s="1"/>
  <c r="J86" i="5"/>
  <c r="M85" i="5" s="1"/>
  <c r="J54" i="5"/>
  <c r="M53" i="5" s="1"/>
  <c r="J38" i="5"/>
  <c r="M37" i="5" s="1"/>
  <c r="J6" i="5"/>
  <c r="M5" i="5" s="1"/>
  <c r="G124" i="5"/>
  <c r="M141" i="5" s="1" a="1"/>
  <c r="M141" i="5" s="1"/>
  <c r="J103" i="5"/>
  <c r="M102" i="5" s="1"/>
  <c r="J87" i="5"/>
  <c r="M86" i="5" s="1"/>
  <c r="J71" i="5"/>
  <c r="M70" i="5" s="1"/>
  <c r="J55" i="5"/>
  <c r="M54" i="5" s="1"/>
  <c r="J22" i="5"/>
  <c r="M21" i="5" s="1"/>
  <c r="J133" i="5"/>
  <c r="M132" i="5" s="1"/>
  <c r="J117" i="5"/>
  <c r="M116" i="5" s="1"/>
  <c r="J101" i="5"/>
  <c r="M100" i="5" s="1"/>
  <c r="J85" i="5"/>
  <c r="M84" i="5" s="1"/>
  <c r="J69" i="5"/>
  <c r="M68" i="5" s="1"/>
  <c r="J53" i="5"/>
  <c r="M52" i="5" s="1"/>
  <c r="J37" i="5"/>
  <c r="M36" i="5" s="1"/>
  <c r="J21" i="5"/>
  <c r="M20" i="5" s="1"/>
  <c r="J5" i="5"/>
  <c r="M4" i="5" s="1"/>
  <c r="J131" i="5"/>
  <c r="M130" i="5" s="1"/>
  <c r="J115" i="5"/>
  <c r="M114" i="5" s="1"/>
  <c r="J99" i="5"/>
  <c r="M98" i="5" s="1"/>
  <c r="J83" i="5"/>
  <c r="M82" i="5" s="1"/>
  <c r="J67" i="5"/>
  <c r="M66" i="5" s="1"/>
  <c r="J51" i="5"/>
  <c r="M50" i="5" s="1"/>
  <c r="J35" i="5"/>
  <c r="M34" i="5" s="1"/>
  <c r="J19" i="5"/>
  <c r="M18" i="5" s="1"/>
  <c r="G108" i="5"/>
  <c r="M157" i="5" s="1" a="1"/>
  <c r="M157" i="5" s="1"/>
  <c r="G92" i="5"/>
  <c r="M173" i="5" s="1" a="1"/>
  <c r="M173" i="5" s="1"/>
  <c r="G76" i="5"/>
  <c r="M189" i="5" s="1" a="1"/>
  <c r="M189" i="5" s="1"/>
  <c r="G60" i="5"/>
  <c r="M205" i="5" s="1" a="1"/>
  <c r="M205" i="5" s="1"/>
  <c r="G44" i="5"/>
  <c r="M221" i="5" s="1" a="1"/>
  <c r="M221" i="5" s="1"/>
  <c r="G28" i="5"/>
  <c r="M237" i="5" s="1" a="1"/>
  <c r="M237" i="5" s="1"/>
  <c r="G12" i="5"/>
  <c r="M253" i="5" s="1" a="1"/>
  <c r="M253" i="5" s="1"/>
  <c r="J128" i="5"/>
  <c r="M127" i="5" s="1"/>
  <c r="J112" i="5"/>
  <c r="M111" i="5" s="1"/>
  <c r="J96" i="5"/>
  <c r="M95" i="5" s="1"/>
  <c r="J80" i="5"/>
  <c r="M79" i="5" s="1"/>
  <c r="J64" i="5"/>
  <c r="M63" i="5" s="1"/>
  <c r="J48" i="5"/>
  <c r="M47" i="5" s="1"/>
  <c r="J32" i="5"/>
  <c r="M31" i="5" s="1"/>
  <c r="J16" i="5"/>
  <c r="M15" i="5" s="1"/>
  <c r="G86" i="5"/>
  <c r="M179" i="5" s="1" a="1"/>
  <c r="M179" i="5" s="1"/>
  <c r="G70" i="5"/>
  <c r="M195" i="5" s="1" a="1"/>
  <c r="M195" i="5" s="1"/>
  <c r="G54" i="5"/>
  <c r="M211" i="5" s="1" a="1"/>
  <c r="M211" i="5" s="1"/>
  <c r="G38" i="5"/>
  <c r="M227" i="5" s="1" a="1"/>
  <c r="M227" i="5" s="1"/>
  <c r="G22" i="5"/>
  <c r="M243" i="5" s="1" a="1"/>
  <c r="M243" i="5" s="1"/>
  <c r="G6" i="5"/>
  <c r="J122" i="5"/>
  <c r="M121" i="5" s="1"/>
  <c r="J106" i="5"/>
  <c r="M105" i="5" s="1"/>
  <c r="J90" i="5"/>
  <c r="M89" i="5" s="1"/>
  <c r="J74" i="5"/>
  <c r="M73" i="5" s="1"/>
  <c r="J58" i="5"/>
  <c r="M57" i="5" s="1"/>
  <c r="J42" i="5"/>
  <c r="M41" i="5" s="1"/>
  <c r="J26" i="5"/>
  <c r="M25" i="5" s="1"/>
  <c r="J10" i="5"/>
  <c r="M9" i="5" s="1"/>
  <c r="J118" i="5"/>
  <c r="M117" i="5" s="1"/>
  <c r="J102" i="5"/>
  <c r="M101" i="5" s="1"/>
  <c r="J70" i="5"/>
  <c r="M69" i="5" s="1"/>
  <c r="J130" i="5"/>
  <c r="M129" i="5" s="1"/>
  <c r="J114" i="5"/>
  <c r="M113" i="5" s="1"/>
  <c r="J98" i="5"/>
  <c r="M97" i="5" s="1"/>
  <c r="J82" i="5"/>
  <c r="M81" i="5" s="1"/>
  <c r="J66" i="5"/>
  <c r="M65" i="5" s="1"/>
  <c r="J50" i="5"/>
  <c r="M49" i="5" s="1"/>
  <c r="J34" i="5"/>
  <c r="M33" i="5" s="1"/>
  <c r="J18" i="5"/>
  <c r="M17" i="5" s="1"/>
  <c r="J105" i="5"/>
  <c r="M104" i="5" s="1"/>
  <c r="J39" i="5"/>
  <c r="M38" i="5" s="1"/>
  <c r="J23" i="5"/>
  <c r="M22" i="5" s="1"/>
  <c r="J7" i="5"/>
  <c r="M6" i="5" s="1"/>
  <c r="G120" i="5"/>
  <c r="M145" i="5" s="1" a="1"/>
  <c r="M145" i="5" s="1"/>
  <c r="G88" i="5"/>
  <c r="M177" i="5" s="1" a="1"/>
  <c r="M177" i="5" s="1"/>
  <c r="G72" i="5"/>
  <c r="M193" i="5" s="1" a="1"/>
  <c r="M193" i="5" s="1"/>
  <c r="G56" i="5"/>
  <c r="M209" i="5" s="1" a="1"/>
  <c r="M209" i="5" s="1"/>
  <c r="G40" i="5"/>
  <c r="M225" i="5" s="1" a="1"/>
  <c r="M225" i="5" s="1"/>
  <c r="G24" i="5"/>
  <c r="M241" i="5" s="1" a="1"/>
  <c r="M241" i="5" s="1"/>
  <c r="G8" i="5"/>
  <c r="J124" i="5"/>
  <c r="M123" i="5" s="1"/>
  <c r="J108" i="5"/>
  <c r="M107" i="5" s="1"/>
  <c r="J92" i="5"/>
  <c r="M91" i="5" s="1"/>
  <c r="J76" i="5"/>
  <c r="M75" i="5" s="1"/>
  <c r="J60" i="5"/>
  <c r="M59" i="5" s="1"/>
  <c r="J44" i="5"/>
  <c r="M43" i="5" s="1"/>
  <c r="J28" i="5"/>
  <c r="M27" i="5" s="1"/>
  <c r="J12" i="5"/>
  <c r="M11" i="5" s="1"/>
  <c r="G119" i="5"/>
  <c r="M146" i="5" s="1" a="1"/>
  <c r="M146" i="5" s="1"/>
  <c r="G103" i="5"/>
  <c r="M162" i="5" s="1" a="1"/>
  <c r="M162" i="5" s="1"/>
  <c r="G87" i="5"/>
  <c r="M178" i="5" s="1" a="1"/>
  <c r="M178" i="5" s="1"/>
  <c r="G23" i="5"/>
  <c r="M242" i="5" s="1" a="1"/>
  <c r="M242" i="5" s="1"/>
  <c r="J123" i="5"/>
  <c r="M122" i="5" s="1"/>
  <c r="J107" i="5"/>
  <c r="M106" i="5" s="1"/>
  <c r="J91" i="5"/>
  <c r="M90" i="5" s="1"/>
  <c r="J75" i="5"/>
  <c r="M74" i="5" s="1"/>
  <c r="J59" i="5"/>
  <c r="M58" i="5" s="1"/>
  <c r="J43" i="5"/>
  <c r="M42" i="5" s="1"/>
  <c r="J27" i="5"/>
  <c r="M26" i="5" s="1"/>
  <c r="J11" i="5"/>
  <c r="M10" i="5" s="1"/>
  <c r="J129" i="5"/>
  <c r="M128" i="5" s="1"/>
  <c r="J113" i="5"/>
  <c r="M112" i="5" s="1"/>
  <c r="J97" i="5"/>
  <c r="M96" i="5" s="1"/>
  <c r="J81" i="5"/>
  <c r="M80" i="5" s="1"/>
  <c r="J65" i="5"/>
  <c r="M64" i="5" s="1"/>
  <c r="J49" i="5"/>
  <c r="M48" i="5" s="1"/>
  <c r="J33" i="5"/>
  <c r="M32" i="5" s="1"/>
  <c r="J17" i="5"/>
  <c r="M16" i="5" s="1"/>
  <c r="G117" i="5"/>
  <c r="M148" i="5" s="1" a="1"/>
  <c r="M148" i="5" s="1"/>
  <c r="G53" i="5"/>
  <c r="M212" i="5" s="1" a="1"/>
  <c r="M212" i="5" s="1"/>
  <c r="G37" i="5"/>
  <c r="M228" i="5" s="1" a="1"/>
  <c r="M228" i="5" s="1"/>
  <c r="G21" i="5"/>
  <c r="M244" i="5" s="1" a="1"/>
  <c r="M244" i="5" s="1"/>
  <c r="G5" i="5"/>
  <c r="J3" i="5"/>
  <c r="G48" i="5"/>
  <c r="M217" i="5" s="1" a="1"/>
  <c r="M217" i="5" s="1"/>
  <c r="G32" i="5"/>
  <c r="M233" i="5" s="1" a="1"/>
  <c r="M233" i="5" s="1"/>
  <c r="G16" i="5"/>
  <c r="M249" i="5" s="1" a="1"/>
  <c r="M249" i="5" s="1"/>
  <c r="G47" i="5"/>
  <c r="M218" i="5" s="1" a="1"/>
  <c r="M218" i="5" s="1"/>
  <c r="G90" i="5"/>
  <c r="M175" i="5" s="1" a="1"/>
  <c r="M175" i="5" s="1"/>
  <c r="G104" i="5"/>
  <c r="M161" i="5" s="1" a="1"/>
  <c r="M161" i="5" s="1"/>
  <c r="G71" i="5"/>
  <c r="M194" i="5" s="1" a="1"/>
  <c r="M194" i="5" s="1"/>
  <c r="G55" i="5"/>
  <c r="M210" i="5" s="1" a="1"/>
  <c r="M210" i="5" s="1"/>
  <c r="G39" i="5"/>
  <c r="M226" i="5" s="1" a="1"/>
  <c r="M226" i="5" s="1"/>
  <c r="G7" i="5"/>
  <c r="G130" i="5"/>
  <c r="M135" i="5" s="1" a="1"/>
  <c r="M135" i="5" s="1"/>
  <c r="G114" i="5"/>
  <c r="M151" i="5" s="1" a="1"/>
  <c r="M151" i="5" s="1"/>
  <c r="G98" i="5"/>
  <c r="M167" i="5" s="1" a="1"/>
  <c r="M167" i="5" s="1"/>
  <c r="G82" i="5"/>
  <c r="M183" i="5" s="1" a="1"/>
  <c r="M183" i="5" s="1"/>
  <c r="G66" i="5"/>
  <c r="M199" i="5" s="1" a="1"/>
  <c r="M199" i="5" s="1"/>
  <c r="G50" i="5"/>
  <c r="M215" i="5" s="1" a="1"/>
  <c r="M215" i="5" s="1"/>
  <c r="G34" i="5"/>
  <c r="M231" i="5" s="1" a="1"/>
  <c r="M231" i="5" s="1"/>
  <c r="G18" i="5"/>
  <c r="M247" i="5" s="1" a="1"/>
  <c r="M247" i="5" s="1"/>
  <c r="G129" i="5"/>
  <c r="M136" i="5" s="1" a="1"/>
  <c r="M136" i="5" s="1"/>
  <c r="G113" i="5"/>
  <c r="M152" i="5" s="1" a="1"/>
  <c r="M152" i="5" s="1"/>
  <c r="G97" i="5"/>
  <c r="M168" i="5" s="1" a="1"/>
  <c r="M168" i="5" s="1"/>
  <c r="G65" i="5"/>
  <c r="M200" i="5" s="1" a="1"/>
  <c r="M200" i="5" s="1"/>
  <c r="G49" i="5"/>
  <c r="M216" i="5" s="1" a="1"/>
  <c r="M216" i="5" s="1"/>
  <c r="G17" i="5"/>
  <c r="M248" i="5" s="1" a="1"/>
  <c r="M248" i="5" s="1"/>
  <c r="G15" i="5"/>
  <c r="M250" i="5" s="1" a="1"/>
  <c r="M250" i="5" s="1"/>
  <c r="G126" i="5"/>
  <c r="M139" i="5" s="1" a="1"/>
  <c r="M139" i="5" s="1"/>
  <c r="G110" i="5"/>
  <c r="M155" i="5" s="1" a="1"/>
  <c r="M155" i="5" s="1"/>
  <c r="G94" i="5"/>
  <c r="M171" i="5" s="1" a="1"/>
  <c r="M171" i="5" s="1"/>
  <c r="G78" i="5"/>
  <c r="M187" i="5" s="1" a="1"/>
  <c r="M187" i="5" s="1"/>
  <c r="G62" i="5"/>
  <c r="M203" i="5" s="1" a="1"/>
  <c r="M203" i="5" s="1"/>
  <c r="G30" i="5"/>
  <c r="M235" i="5" s="1" a="1"/>
  <c r="M235" i="5" s="1"/>
  <c r="G132" i="5"/>
  <c r="M133" i="5" s="1" a="1"/>
  <c r="M133" i="5" s="1"/>
  <c r="G116" i="5"/>
  <c r="M149" i="5" s="1" a="1"/>
  <c r="M149" i="5" s="1"/>
  <c r="G100" i="5"/>
  <c r="M165" i="5" s="1" a="1"/>
  <c r="M165" i="5" s="1"/>
  <c r="G84" i="5"/>
  <c r="M181" i="5" s="1" a="1"/>
  <c r="M181" i="5" s="1"/>
  <c r="G68" i="5"/>
  <c r="M197" i="5" s="1" a="1"/>
  <c r="M197" i="5" s="1"/>
  <c r="G52" i="5"/>
  <c r="M213" i="5" s="1" a="1"/>
  <c r="M213" i="5" s="1"/>
  <c r="G36" i="5"/>
  <c r="M229" i="5" s="1" a="1"/>
  <c r="M229" i="5" s="1"/>
  <c r="G20" i="5"/>
  <c r="M245" i="5" s="1" a="1"/>
  <c r="M245" i="5" s="1"/>
  <c r="G4" i="5"/>
  <c r="G128" i="5"/>
  <c r="M137" i="5" s="1" a="1"/>
  <c r="M137" i="5" s="1"/>
  <c r="G112" i="5"/>
  <c r="M153" i="5" s="1" a="1"/>
  <c r="M153" i="5" s="1"/>
  <c r="G96" i="5"/>
  <c r="M169" i="5" s="1" a="1"/>
  <c r="M169" i="5" s="1"/>
  <c r="G80" i="5"/>
  <c r="M185" i="5" s="1" a="1"/>
  <c r="M185" i="5" s="1"/>
  <c r="G64" i="5"/>
  <c r="M201" i="5" s="1" a="1"/>
  <c r="M201" i="5" s="1"/>
  <c r="G127" i="5"/>
  <c r="M138" i="5" s="1" a="1"/>
  <c r="M138" i="5" s="1"/>
  <c r="G111" i="5"/>
  <c r="M154" i="5" s="1" a="1"/>
  <c r="M154" i="5" s="1"/>
  <c r="G95" i="5"/>
  <c r="M170" i="5" s="1" a="1"/>
  <c r="M170" i="5" s="1"/>
  <c r="G63" i="5"/>
  <c r="M202" i="5" s="1" a="1"/>
  <c r="M202" i="5" s="1"/>
  <c r="G14" i="5"/>
  <c r="M251" i="5" s="1" a="1"/>
  <c r="M251" i="5" s="1"/>
  <c r="G122" i="5"/>
  <c r="M143" i="5" s="1" a="1"/>
  <c r="M143" i="5" s="1"/>
  <c r="G106" i="5"/>
  <c r="M159" i="5" s="1" a="1"/>
  <c r="M159" i="5" s="1"/>
  <c r="G74" i="5"/>
  <c r="M191" i="5" s="1" a="1"/>
  <c r="M191" i="5" s="1"/>
  <c r="G58" i="5"/>
  <c r="M207" i="5" s="1" a="1"/>
  <c r="M207" i="5" s="1"/>
  <c r="G42" i="5"/>
  <c r="M223" i="5" s="1" a="1"/>
  <c r="M223" i="5" s="1"/>
  <c r="G26" i="5"/>
  <c r="M239" i="5" s="1" a="1"/>
  <c r="M239" i="5" s="1"/>
  <c r="G10" i="5"/>
  <c r="M255" i="5" s="1" a="1"/>
  <c r="M255" i="5" s="1"/>
  <c r="G46" i="5"/>
  <c r="M219" i="5" s="1" a="1"/>
  <c r="M219" i="5" s="1"/>
  <c r="G81" i="5"/>
  <c r="M184" i="5" s="1" a="1"/>
  <c r="M184" i="5" s="1"/>
  <c r="G121" i="5"/>
  <c r="M144" i="5" s="1" a="1"/>
  <c r="M144" i="5" s="1"/>
  <c r="G105" i="5"/>
  <c r="M160" i="5" s="1" a="1"/>
  <c r="M160" i="5" s="1"/>
  <c r="G89" i="5"/>
  <c r="M176" i="5" s="1" a="1"/>
  <c r="M176" i="5" s="1"/>
  <c r="G73" i="5"/>
  <c r="M192" i="5" s="1" a="1"/>
  <c r="M192" i="5" s="1"/>
  <c r="G57" i="5"/>
  <c r="M208" i="5" s="1" a="1"/>
  <c r="M208" i="5" s="1"/>
  <c r="G41" i="5"/>
  <c r="M224" i="5" s="1" a="1"/>
  <c r="M224" i="5" s="1"/>
  <c r="G25" i="5"/>
  <c r="M240" i="5" s="1" a="1"/>
  <c r="M240" i="5" s="1"/>
  <c r="G9" i="5"/>
  <c r="G79" i="5"/>
  <c r="M186" i="5" s="1" a="1"/>
  <c r="M186" i="5" s="1"/>
  <c r="G33" i="5"/>
  <c r="M232" i="5" s="1" a="1"/>
  <c r="M232" i="5" s="1"/>
  <c r="G31" i="5"/>
  <c r="M234" i="5" s="1" a="1"/>
  <c r="M234" i="5" s="1"/>
  <c r="G101" i="5"/>
  <c r="M164" i="5" s="1" a="1"/>
  <c r="M164" i="5" s="1"/>
  <c r="G85" i="5"/>
  <c r="M180" i="5" s="1" a="1"/>
  <c r="M180" i="5" s="1"/>
  <c r="G69" i="5"/>
  <c r="M196" i="5" s="1" a="1"/>
  <c r="M196" i="5" s="1"/>
  <c r="G3" i="5"/>
  <c r="M262" i="5" s="1" a="1"/>
  <c r="M262" i="5" s="1"/>
  <c r="G125" i="5"/>
  <c r="M140" i="5" s="1" a="1"/>
  <c r="M140" i="5" s="1"/>
  <c r="G109" i="5"/>
  <c r="M156" i="5" s="1" a="1"/>
  <c r="M156" i="5" s="1"/>
  <c r="G93" i="5"/>
  <c r="M172" i="5" s="1" a="1"/>
  <c r="M172" i="5" s="1"/>
  <c r="G77" i="5"/>
  <c r="M188" i="5" s="1" a="1"/>
  <c r="M188" i="5" s="1"/>
  <c r="G61" i="5"/>
  <c r="M204" i="5" s="1" a="1"/>
  <c r="M204" i="5" s="1"/>
  <c r="G45" i="5"/>
  <c r="M220" i="5" s="1" a="1"/>
  <c r="M220" i="5" s="1"/>
  <c r="G29" i="5"/>
  <c r="M236" i="5" s="1" a="1"/>
  <c r="M236" i="5" s="1"/>
  <c r="G13" i="5"/>
  <c r="M252" i="5" s="1" a="1"/>
  <c r="M252" i="5" s="1"/>
  <c r="D50" i="3"/>
  <c r="D82" i="3"/>
  <c r="D73" i="3"/>
  <c r="D83" i="3"/>
  <c r="D66" i="3"/>
  <c r="D60" i="3"/>
  <c r="D89" i="3"/>
  <c r="D48" i="3"/>
  <c r="D62" i="3"/>
  <c r="D76" i="3"/>
  <c r="D90" i="3"/>
  <c r="D87" i="3"/>
  <c r="D80" i="3"/>
  <c r="D2" i="2"/>
  <c r="D3" i="2"/>
  <c r="D5" i="2"/>
  <c r="D6" i="2"/>
  <c r="D7" i="2"/>
  <c r="D8" i="2"/>
  <c r="D10" i="2"/>
  <c r="D11" i="2"/>
  <c r="D12" i="2"/>
  <c r="D13" i="2"/>
  <c r="D17" i="2"/>
  <c r="D18" i="2"/>
  <c r="D19" i="2"/>
  <c r="D20" i="2"/>
  <c r="D21" i="2"/>
  <c r="D22" i="2"/>
  <c r="D23" i="2"/>
  <c r="D25" i="2"/>
  <c r="D26" i="2"/>
  <c r="D27" i="2"/>
  <c r="D28" i="2"/>
  <c r="D29" i="2"/>
  <c r="D33" i="2"/>
  <c r="D34" i="2"/>
  <c r="D35" i="2"/>
  <c r="D36" i="2"/>
  <c r="D37" i="2"/>
  <c r="D38" i="2"/>
  <c r="D39" i="2"/>
  <c r="D40" i="2"/>
  <c r="D41" i="2"/>
  <c r="D42" i="2"/>
  <c r="D43" i="2"/>
  <c r="D44" i="2"/>
  <c r="M256" i="5" l="1" a="1"/>
  <c r="M256" i="5" s="1"/>
  <c r="M258" i="5" a="1"/>
  <c r="M258" i="5" s="1"/>
  <c r="M257" i="5" a="1"/>
  <c r="M257" i="5" s="1"/>
  <c r="M261" i="5" a="1"/>
  <c r="M261" i="5" s="1"/>
  <c r="M260" i="5" a="1"/>
  <c r="M260" i="5" s="1"/>
  <c r="D24" i="2"/>
  <c r="D32" i="2"/>
  <c r="D16" i="2"/>
  <c r="D31" i="2"/>
  <c r="D14" i="2"/>
  <c r="D15" i="2"/>
  <c r="D30" i="2"/>
  <c r="D5" i="1"/>
  <c r="B47" i="1"/>
  <c r="D46" i="1" s="1"/>
  <c r="B3" i="1"/>
  <c r="B4" i="1"/>
  <c r="B5" i="1"/>
  <c r="B6" i="1"/>
  <c r="B7" i="1"/>
  <c r="B8" i="1"/>
  <c r="D7" i="1" s="1"/>
  <c r="B9" i="1"/>
  <c r="D8" i="1" s="1"/>
  <c r="B10" i="1"/>
  <c r="D9" i="1" s="1"/>
  <c r="B11" i="1"/>
  <c r="D10" i="1" s="1"/>
  <c r="B12" i="1"/>
  <c r="D11" i="1" s="1"/>
  <c r="B13" i="1"/>
  <c r="D12" i="1" s="1"/>
  <c r="B14" i="1"/>
  <c r="D13" i="1" s="1"/>
  <c r="B15" i="1"/>
  <c r="B16" i="1"/>
  <c r="B17" i="1"/>
  <c r="B18" i="1"/>
  <c r="B19" i="1"/>
  <c r="B20" i="1"/>
  <c r="D19" i="1" s="1"/>
  <c r="B21" i="1"/>
  <c r="B22" i="1"/>
  <c r="D21" i="1" s="1"/>
  <c r="B23" i="1"/>
  <c r="D22" i="1" s="1"/>
  <c r="B24" i="1"/>
  <c r="B25" i="1"/>
  <c r="B26" i="1"/>
  <c r="D25" i="1" s="1"/>
  <c r="B27" i="1"/>
  <c r="D26" i="1" s="1"/>
  <c r="B28" i="1"/>
  <c r="D27" i="1" s="1"/>
  <c r="B29" i="1"/>
  <c r="B30" i="1"/>
  <c r="D29" i="1" s="1"/>
  <c r="B31" i="1"/>
  <c r="B32" i="1"/>
  <c r="B33" i="1"/>
  <c r="B34" i="1"/>
  <c r="B35" i="1"/>
  <c r="D34" i="1" s="1"/>
  <c r="B36" i="1"/>
  <c r="D35" i="1" s="1"/>
  <c r="B37" i="1"/>
  <c r="B38" i="1"/>
  <c r="D37" i="1" s="1"/>
  <c r="B39" i="1"/>
  <c r="D38" i="1" s="1"/>
  <c r="B40" i="1"/>
  <c r="D39" i="1" s="1"/>
  <c r="B41" i="1"/>
  <c r="B42" i="1"/>
  <c r="B43" i="1"/>
  <c r="D42" i="1" s="1"/>
  <c r="B44" i="1"/>
  <c r="D43" i="1" s="1"/>
  <c r="B45" i="1"/>
  <c r="D44" i="1" s="1"/>
  <c r="B46" i="1"/>
  <c r="D45" i="1" s="1"/>
  <c r="B2" i="1"/>
  <c r="D6" i="1" l="1"/>
  <c r="D28" i="1"/>
  <c r="D4" i="1"/>
  <c r="D41" i="1"/>
  <c r="D31" i="1"/>
  <c r="D15" i="1"/>
  <c r="D36" i="1"/>
  <c r="D20" i="1"/>
  <c r="D18" i="1"/>
  <c r="D3" i="1"/>
  <c r="D33" i="1"/>
  <c r="D17" i="1"/>
  <c r="D24" i="1"/>
  <c r="D32" i="1"/>
  <c r="D16" i="1"/>
  <c r="D2" i="1"/>
  <c r="D30" i="1"/>
  <c r="D14" i="1"/>
  <c r="D40" i="1"/>
  <c r="D23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<sst xmlns="http://schemas.openxmlformats.org/spreadsheetml/2006/main" count="27" uniqueCount="17">
  <si>
    <t>Time</t>
  </si>
  <si>
    <t>Amplitude</t>
  </si>
  <si>
    <t>Index</t>
  </si>
  <si>
    <t>Period</t>
  </si>
  <si>
    <t>Initial Amplitude</t>
  </si>
  <si>
    <t>Time Uncertainty: 1/30 seconds</t>
  </si>
  <si>
    <t>Angle Uncertainty: 0.053 +/- 0.002 rad</t>
  </si>
  <si>
    <t>Initial Amplitude (Degrees)</t>
  </si>
  <si>
    <t>Negative Initial Amplitudes</t>
  </si>
  <si>
    <t>Positive Initial Amplitudes</t>
  </si>
  <si>
    <t>Initial Amplitude (Radians)</t>
  </si>
  <si>
    <t>Positive Period</t>
  </si>
  <si>
    <t>Negative Period</t>
  </si>
  <si>
    <t>Positive Time Indices</t>
  </si>
  <si>
    <t>Negative Time Indices</t>
  </si>
  <si>
    <t>y = 0.0195x2 + 0.0009x + 1.0694ç</t>
  </si>
  <si>
    <t>Difference of Maxima and Minima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</si>
</sst>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7" fillId="17" borderId="0" xfId="2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'Peaks and Valleys'!$C$2:$C$90</c:f>
              <c:numCache>
                <c:formatCode>General</c:formatCode>
                <c:ptCount val="89"/>
                <c:pt idx="0">
                  <c:v>0.15373133999999999</c:v>
                </c:pt>
                <c:pt idx="1">
                  <c:v>0.14760961</c:v>
                </c:pt>
                <c:pt idx="2">
                  <c:v>0.14121967999999999</c:v>
                </c:pt>
                <c:pt idx="3">
                  <c:v>0.13813832000000001</c:v>
                </c:pt>
                <c:pt idx="4">
                  <c:v>0.13017669000000001</c:v>
                </c:pt>
                <c:pt idx="5">
                  <c:v>0.12572443999999999</c:v>
                </c:pt>
                <c:pt idx="6">
                  <c:v>0.12370844</c:v>
                </c:pt>
                <c:pt idx="7">
                  <c:v>0.12015247</c:v>
                </c:pt>
                <c:pt idx="8">
                  <c:v>0.11719327</c:v>
                </c:pt>
                <c:pt idx="9">
                  <c:v>0.11466634000000001</c:v>
                </c:pt>
                <c:pt idx="10">
                  <c:v>0.11537399</c:v>
                </c:pt>
                <c:pt idx="11">
                  <c:v>0.11040328000000001</c:v>
                </c:pt>
                <c:pt idx="12">
                  <c:v>0.10922572</c:v>
                </c:pt>
                <c:pt idx="13">
                  <c:v>0.10607599</c:v>
                </c:pt>
                <c:pt idx="14">
                  <c:v>0.1034687</c:v>
                </c:pt>
                <c:pt idx="15">
                  <c:v>0.10134537</c:v>
                </c:pt>
                <c:pt idx="16">
                  <c:v>0.10020331</c:v>
                </c:pt>
                <c:pt idx="17">
                  <c:v>9.8060289999999994E-2</c:v>
                </c:pt>
                <c:pt idx="18">
                  <c:v>9.5590610000000006E-2</c:v>
                </c:pt>
                <c:pt idx="19">
                  <c:v>9.4573669999999999E-2</c:v>
                </c:pt>
                <c:pt idx="20">
                  <c:v>9.1268139999999998E-2</c:v>
                </c:pt>
                <c:pt idx="21">
                  <c:v>9.0218519999999996E-2</c:v>
                </c:pt>
                <c:pt idx="22">
                  <c:v>8.7084819999999993E-2</c:v>
                </c:pt>
                <c:pt idx="23">
                  <c:v>8.5516819999999993E-2</c:v>
                </c:pt>
                <c:pt idx="24">
                  <c:v>8.4368589999999993E-2</c:v>
                </c:pt>
                <c:pt idx="25">
                  <c:v>8.2203100000000001E-2</c:v>
                </c:pt>
                <c:pt idx="26">
                  <c:v>8.0687209999999995E-2</c:v>
                </c:pt>
                <c:pt idx="27">
                  <c:v>7.9620220000000005E-2</c:v>
                </c:pt>
                <c:pt idx="28">
                  <c:v>7.6843700000000001E-2</c:v>
                </c:pt>
                <c:pt idx="29">
                  <c:v>7.7726589999999998E-2</c:v>
                </c:pt>
                <c:pt idx="30">
                  <c:v>7.517008E-2</c:v>
                </c:pt>
                <c:pt idx="31">
                  <c:v>7.2106110000000001E-2</c:v>
                </c:pt>
                <c:pt idx="32">
                  <c:v>7.0617959999999994E-2</c:v>
                </c:pt>
                <c:pt idx="33">
                  <c:v>7.0042919999999995E-2</c:v>
                </c:pt>
                <c:pt idx="34">
                  <c:v>6.7352549999999997E-2</c:v>
                </c:pt>
                <c:pt idx="35">
                  <c:v>6.7298520000000001E-2</c:v>
                </c:pt>
                <c:pt idx="36">
                  <c:v>6.5175319999999995E-2</c:v>
                </c:pt>
                <c:pt idx="37">
                  <c:v>6.3555860000000006E-2</c:v>
                </c:pt>
                <c:pt idx="38">
                  <c:v>6.2534309999999996E-2</c:v>
                </c:pt>
                <c:pt idx="39">
                  <c:v>6.128082E-2</c:v>
                </c:pt>
                <c:pt idx="40">
                  <c:v>6.0908280000000002E-2</c:v>
                </c:pt>
                <c:pt idx="41">
                  <c:v>5.9330899999999999E-2</c:v>
                </c:pt>
                <c:pt idx="42">
                  <c:v>5.8201969999999999E-2</c:v>
                </c:pt>
                <c:pt idx="43">
                  <c:v>5.6911789999999997E-2</c:v>
                </c:pt>
                <c:pt idx="44">
                  <c:v>5.5528849999999998E-2</c:v>
                </c:pt>
                <c:pt idx="45">
                  <c:v>-0.153062692</c:v>
                </c:pt>
                <c:pt idx="46">
                  <c:v>-0.14772203</c:v>
                </c:pt>
                <c:pt idx="47">
                  <c:v>-0.142699299</c:v>
                </c:pt>
                <c:pt idx="48">
                  <c:v>-0.14778559099999999</c:v>
                </c:pt>
                <c:pt idx="49">
                  <c:v>-0.141827125</c:v>
                </c:pt>
                <c:pt idx="50">
                  <c:v>-0.13678034999999999</c:v>
                </c:pt>
                <c:pt idx="51">
                  <c:v>-0.13255326000000001</c:v>
                </c:pt>
                <c:pt idx="52">
                  <c:v>-0.13366367099999901</c:v>
                </c:pt>
                <c:pt idx="53">
                  <c:v>-0.12632613400000001</c:v>
                </c:pt>
                <c:pt idx="54">
                  <c:v>-0.12397200799999999</c:v>
                </c:pt>
                <c:pt idx="55">
                  <c:v>-0.119079485</c:v>
                </c:pt>
                <c:pt idx="56">
                  <c:v>-0.11637152099999901</c:v>
                </c:pt>
                <c:pt idx="57">
                  <c:v>-0.114466283</c:v>
                </c:pt>
                <c:pt idx="58">
                  <c:v>-0.111260238</c:v>
                </c:pt>
                <c:pt idx="59">
                  <c:v>-0.10914438799999999</c:v>
                </c:pt>
                <c:pt idx="60">
                  <c:v>-0.105522034</c:v>
                </c:pt>
                <c:pt idx="61">
                  <c:v>-0.10256013</c:v>
                </c:pt>
                <c:pt idx="62">
                  <c:v>-0.10059236099999901</c:v>
                </c:pt>
                <c:pt idx="63">
                  <c:v>-9.7475360999999996E-2</c:v>
                </c:pt>
                <c:pt idx="64">
                  <c:v>-9.5790192999999996E-2</c:v>
                </c:pt>
                <c:pt idx="65">
                  <c:v>-9.3645723E-2</c:v>
                </c:pt>
                <c:pt idx="66">
                  <c:v>-9.2306048000000002E-2</c:v>
                </c:pt>
                <c:pt idx="67">
                  <c:v>-9.0014180999999999E-2</c:v>
                </c:pt>
                <c:pt idx="68">
                  <c:v>-8.7811523000000002E-2</c:v>
                </c:pt>
                <c:pt idx="69">
                  <c:v>-8.5849599999999998E-2</c:v>
                </c:pt>
                <c:pt idx="70">
                  <c:v>-8.3690667999999996E-2</c:v>
                </c:pt>
                <c:pt idx="71">
                  <c:v>-8.2430927000000001E-2</c:v>
                </c:pt>
                <c:pt idx="72">
                  <c:v>-8.1331444000000003E-2</c:v>
                </c:pt>
                <c:pt idx="73">
                  <c:v>-7.9339223E-2</c:v>
                </c:pt>
                <c:pt idx="74">
                  <c:v>-7.7738545000000006E-2</c:v>
                </c:pt>
                <c:pt idx="75">
                  <c:v>-7.6451172999999997E-2</c:v>
                </c:pt>
                <c:pt idx="76">
                  <c:v>-7.6980386999999997E-2</c:v>
                </c:pt>
                <c:pt idx="77">
                  <c:v>-7.4421870000000001E-2</c:v>
                </c:pt>
                <c:pt idx="78">
                  <c:v>-7.3727330999999993E-2</c:v>
                </c:pt>
                <c:pt idx="79">
                  <c:v>-7.2864902999999995E-2</c:v>
                </c:pt>
                <c:pt idx="80">
                  <c:v>-7.1029400999999895E-2</c:v>
                </c:pt>
                <c:pt idx="81">
                  <c:v>-7.1572444999999998E-2</c:v>
                </c:pt>
                <c:pt idx="82">
                  <c:v>-7.0368505999999997E-2</c:v>
                </c:pt>
                <c:pt idx="83">
                  <c:v>-6.8555344000000004E-2</c:v>
                </c:pt>
                <c:pt idx="84">
                  <c:v>-6.7402798E-2</c:v>
                </c:pt>
                <c:pt idx="85">
                  <c:v>-6.6656964999999999E-2</c:v>
                </c:pt>
                <c:pt idx="86">
                  <c:v>-6.5672211999999994E-2</c:v>
                </c:pt>
                <c:pt idx="87">
                  <c:v>-6.4169842000000005E-2</c:v>
                </c:pt>
                <c:pt idx="88">
                  <c:v>-6.4082298999999995E-2</c:v>
                </c:pt>
              </c:numCache>
            </c:numRef>
          </c:xVal>
          <c:yVal>
            <c:numRef>
              <c:f>'Peaks and Valleys'!$D$2:$D$90</c:f>
              <c:numCache>
                <c:formatCode>General</c:formatCode>
                <c:ptCount val="89"/>
                <c:pt idx="0">
                  <c:v>1.6</c:v>
                </c:pt>
                <c:pt idx="1">
                  <c:v>1.56666667</c:v>
                </c:pt>
                <c:pt idx="2">
                  <c:v>1.46666667</c:v>
                </c:pt>
                <c:pt idx="3">
                  <c:v>1.56666667</c:v>
                </c:pt>
                <c:pt idx="4">
                  <c:v>1.53333333</c:v>
                </c:pt>
                <c:pt idx="5">
                  <c:v>1.53333333</c:v>
                </c:pt>
                <c:pt idx="6">
                  <c:v>1.5</c:v>
                </c:pt>
                <c:pt idx="7">
                  <c:v>1.56666667</c:v>
                </c:pt>
                <c:pt idx="8">
                  <c:v>1.5</c:v>
                </c:pt>
                <c:pt idx="9">
                  <c:v>1.53333333</c:v>
                </c:pt>
                <c:pt idx="10">
                  <c:v>1.5</c:v>
                </c:pt>
                <c:pt idx="11">
                  <c:v>1.53333333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1.46666667</c:v>
                </c:pt>
                <c:pt idx="25">
                  <c:v>1.5</c:v>
                </c:pt>
                <c:pt idx="26">
                  <c:v>1.5</c:v>
                </c:pt>
                <c:pt idx="27">
                  <c:v>1.46666667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1.46666667</c:v>
                </c:pt>
                <c:pt idx="32">
                  <c:v>1.5</c:v>
                </c:pt>
                <c:pt idx="33">
                  <c:v>1.46666667</c:v>
                </c:pt>
                <c:pt idx="34">
                  <c:v>1.5</c:v>
                </c:pt>
                <c:pt idx="35">
                  <c:v>1.5</c:v>
                </c:pt>
                <c:pt idx="36">
                  <c:v>1.46666667</c:v>
                </c:pt>
                <c:pt idx="37">
                  <c:v>1.5</c:v>
                </c:pt>
                <c:pt idx="38">
                  <c:v>1.46666667</c:v>
                </c:pt>
                <c:pt idx="39">
                  <c:v>1.5</c:v>
                </c:pt>
                <c:pt idx="40">
                  <c:v>1.5</c:v>
                </c:pt>
                <c:pt idx="41">
                  <c:v>1.46666667</c:v>
                </c:pt>
                <c:pt idx="42">
                  <c:v>1.46666667</c:v>
                </c:pt>
                <c:pt idx="43">
                  <c:v>1.5</c:v>
                </c:pt>
                <c:pt idx="44">
                  <c:v>1.5</c:v>
                </c:pt>
                <c:pt idx="45">
                  <c:v>1.5</c:v>
                </c:pt>
                <c:pt idx="46">
                  <c:v>1.5666666666666664</c:v>
                </c:pt>
                <c:pt idx="47">
                  <c:v>1.5333333333333332</c:v>
                </c:pt>
                <c:pt idx="48">
                  <c:v>1.5</c:v>
                </c:pt>
                <c:pt idx="49">
                  <c:v>1.5333333333333332</c:v>
                </c:pt>
                <c:pt idx="50">
                  <c:v>1.5333333333333332</c:v>
                </c:pt>
                <c:pt idx="51">
                  <c:v>1.5</c:v>
                </c:pt>
                <c:pt idx="52">
                  <c:v>1.5666666666666664</c:v>
                </c:pt>
                <c:pt idx="53">
                  <c:v>1.5</c:v>
                </c:pt>
                <c:pt idx="54">
                  <c:v>1.533333333333335</c:v>
                </c:pt>
                <c:pt idx="55">
                  <c:v>1.5</c:v>
                </c:pt>
                <c:pt idx="56">
                  <c:v>1.5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1.5</c:v>
                </c:pt>
                <c:pt idx="61">
                  <c:v>1.5333333333333314</c:v>
                </c:pt>
                <c:pt idx="62">
                  <c:v>1.4666666666666686</c:v>
                </c:pt>
                <c:pt idx="63">
                  <c:v>1.5</c:v>
                </c:pt>
                <c:pt idx="64">
                  <c:v>1.5</c:v>
                </c:pt>
                <c:pt idx="65">
                  <c:v>1.4999999999999964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1.4666666666666686</c:v>
                </c:pt>
                <c:pt idx="70">
                  <c:v>1.5333333333333314</c:v>
                </c:pt>
                <c:pt idx="71">
                  <c:v>1.4666666666666686</c:v>
                </c:pt>
                <c:pt idx="72">
                  <c:v>1.5</c:v>
                </c:pt>
                <c:pt idx="73">
                  <c:v>1.4666666666666686</c:v>
                </c:pt>
                <c:pt idx="74">
                  <c:v>1.5</c:v>
                </c:pt>
                <c:pt idx="75">
                  <c:v>1.5</c:v>
                </c:pt>
                <c:pt idx="76">
                  <c:v>1.5</c:v>
                </c:pt>
                <c:pt idx="77">
                  <c:v>1.4666666666666686</c:v>
                </c:pt>
                <c:pt idx="78">
                  <c:v>1.4666666666666615</c:v>
                </c:pt>
                <c:pt idx="79">
                  <c:v>1.5333333333333314</c:v>
                </c:pt>
                <c:pt idx="80">
                  <c:v>1.4666666666666686</c:v>
                </c:pt>
                <c:pt idx="81">
                  <c:v>1.5</c:v>
                </c:pt>
                <c:pt idx="82">
                  <c:v>1.4666666666666686</c:v>
                </c:pt>
                <c:pt idx="83">
                  <c:v>1.5</c:v>
                </c:pt>
                <c:pt idx="84">
                  <c:v>1.4666666666666686</c:v>
                </c:pt>
                <c:pt idx="85">
                  <c:v>1.5</c:v>
                </c:pt>
                <c:pt idx="86">
                  <c:v>1.4666666666666615</c:v>
                </c:pt>
                <c:pt idx="87">
                  <c:v>1.5</c:v>
                </c:pt>
                <c:pt idx="88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7-F54B-B349-0CE27BABF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84927"/>
        <c:axId val="540586607"/>
      </c:scatterChart>
      <c:valAx>
        <c:axId val="540584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86607"/>
        <c:crosses val="autoZero"/>
        <c:crossBetween val="midCat"/>
      </c:valAx>
      <c:valAx>
        <c:axId val="5405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84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Period</a:t>
            </a:r>
            <a:r>
              <a:rPr lang="en-US" baseline="0"/>
              <a:t> vs Initial Amplitude</a:t>
            </a:r>
            <a:endParaRPr lang="el-G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name>Polynomial Line of Best Fit</c:name>
            <c:spPr>
              <a:ln w="28575" cap="rnd">
                <a:solidFill>
                  <a:schemeClr val="accent2"/>
                </a:solidFill>
                <a:prstDash val="sysDot"/>
                <a:headEnd type="arrow"/>
                <a:tailEnd type="arrow"/>
              </a:ln>
              <a:effectLst/>
            </c:spPr>
            <c:trendlineType val="poly"/>
            <c:order val="2"/>
            <c:forward val="0.2"/>
            <c:backward val="0.2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5.320000000000001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3.0000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Left!$L$3:$L$264</c:f>
              <c:numCache>
                <c:formatCode>General</c:formatCode>
                <c:ptCount val="262"/>
                <c:pt idx="0">
                  <c:v>-2.9717890666903468</c:v>
                </c:pt>
                <c:pt idx="1">
                  <c:v>-2.8697744491492903</c:v>
                </c:pt>
                <c:pt idx="2">
                  <c:v>-2.7698647619459251</c:v>
                </c:pt>
                <c:pt idx="3">
                  <c:v>-2.6721474286193994</c:v>
                </c:pt>
                <c:pt idx="4">
                  <c:v>-2.5699647167147401</c:v>
                </c:pt>
                <c:pt idx="5">
                  <c:v>-2.4846689275338609</c:v>
                </c:pt>
                <c:pt idx="6">
                  <c:v>-2.4230597414888395</c:v>
                </c:pt>
                <c:pt idx="7">
                  <c:v>-2.366384554146415</c:v>
                </c:pt>
                <c:pt idx="8">
                  <c:v>-2.3103773012837063</c:v>
                </c:pt>
                <c:pt idx="9">
                  <c:v>-2.2490429743620517</c:v>
                </c:pt>
                <c:pt idx="10">
                  <c:v>-2.1794847043040591</c:v>
                </c:pt>
                <c:pt idx="11">
                  <c:v>-2.1332607306314872</c:v>
                </c:pt>
                <c:pt idx="12">
                  <c:v>-2.0681228164577243</c:v>
                </c:pt>
                <c:pt idx="13">
                  <c:v>-2.0298510352814771</c:v>
                </c:pt>
                <c:pt idx="14">
                  <c:v>-1.967968397750822</c:v>
                </c:pt>
                <c:pt idx="15">
                  <c:v>-1.9250685571482979</c:v>
                </c:pt>
                <c:pt idx="16">
                  <c:v>-1.8871496844544633</c:v>
                </c:pt>
                <c:pt idx="17">
                  <c:v>-1.8391135308470097</c:v>
                </c:pt>
                <c:pt idx="18">
                  <c:v>-1.8000894502202007</c:v>
                </c:pt>
                <c:pt idx="19">
                  <c:v>-1.7707354975429814</c:v>
                </c:pt>
                <c:pt idx="20">
                  <c:v>-1.721567467857452</c:v>
                </c:pt>
                <c:pt idx="21">
                  <c:v>-1.6975147060593871</c:v>
                </c:pt>
                <c:pt idx="22">
                  <c:v>-1.6430540278204477</c:v>
                </c:pt>
                <c:pt idx="23">
                  <c:v>-1.6128321779191472</c:v>
                </c:pt>
                <c:pt idx="24">
                  <c:v>-1.5768023147468893</c:v>
                </c:pt>
                <c:pt idx="25">
                  <c:v>-1.5525597501605037</c:v>
                </c:pt>
                <c:pt idx="26">
                  <c:v>-1.5043555220410421</c:v>
                </c:pt>
                <c:pt idx="27">
                  <c:v>-1.4865089136077014</c:v>
                </c:pt>
                <c:pt idx="28">
                  <c:v>-1.4320465416501211</c:v>
                </c:pt>
                <c:pt idx="29">
                  <c:v>-1.4264690688755786</c:v>
                </c:pt>
                <c:pt idx="30">
                  <c:v>-1.3905629183919386</c:v>
                </c:pt>
                <c:pt idx="31">
                  <c:v>-1.3666886074841507</c:v>
                </c:pt>
                <c:pt idx="32">
                  <c:v>-1.3415032033695888</c:v>
                </c:pt>
                <c:pt idx="33">
                  <c:v>-1.324317649531279</c:v>
                </c:pt>
                <c:pt idx="34">
                  <c:v>-1.2989271188606661</c:v>
                </c:pt>
                <c:pt idx="35">
                  <c:v>-1.2682474391241572</c:v>
                </c:pt>
                <c:pt idx="36">
                  <c:v>-1.2444554455384456</c:v>
                </c:pt>
                <c:pt idx="37">
                  <c:v>-1.2116308923199075</c:v>
                </c:pt>
                <c:pt idx="38">
                  <c:v>-1.2045746922699283</c:v>
                </c:pt>
                <c:pt idx="39">
                  <c:v>-1.1688877994187028</c:v>
                </c:pt>
                <c:pt idx="40">
                  <c:v>-1.1498784273604223</c:v>
                </c:pt>
                <c:pt idx="41">
                  <c:v>-1.1426749596672539</c:v>
                </c:pt>
                <c:pt idx="42">
                  <c:v>-1.1327946448291015</c:v>
                </c:pt>
                <c:pt idx="43">
                  <c:v>-1.0926208966497606</c:v>
                </c:pt>
                <c:pt idx="44">
                  <c:v>-1.0808390005411674</c:v>
                </c:pt>
                <c:pt idx="45">
                  <c:v>-1.0617078695663402</c:v>
                </c:pt>
                <c:pt idx="46">
                  <c:v>-1.0275971432747442</c:v>
                </c:pt>
                <c:pt idx="47">
                  <c:v>-1.0116980513179481</c:v>
                </c:pt>
                <c:pt idx="48">
                  <c:v>-0.99253118966634857</c:v>
                </c:pt>
                <c:pt idx="49">
                  <c:v>-0.99663158842060851</c:v>
                </c:pt>
                <c:pt idx="50">
                  <c:v>-0.9733523338061556</c:v>
                </c:pt>
                <c:pt idx="51">
                  <c:v>-0.94652539460101504</c:v>
                </c:pt>
                <c:pt idx="52">
                  <c:v>-0.92729521800160908</c:v>
                </c:pt>
                <c:pt idx="53">
                  <c:v>-0.92729521800160908</c:v>
                </c:pt>
                <c:pt idx="54">
                  <c:v>-0.91185150951908878</c:v>
                </c:pt>
                <c:pt idx="55">
                  <c:v>-0.89628995015157864</c:v>
                </c:pt>
                <c:pt idx="56">
                  <c:v>-0.87427733744067182</c:v>
                </c:pt>
                <c:pt idx="57">
                  <c:v>-0.84416731723452221</c:v>
                </c:pt>
                <c:pt idx="58">
                  <c:v>-0.83644865915845534</c:v>
                </c:pt>
                <c:pt idx="59">
                  <c:v>-0.83212901144764462</c:v>
                </c:pt>
                <c:pt idx="60">
                  <c:v>-0.80645947590800882</c:v>
                </c:pt>
                <c:pt idx="61">
                  <c:v>-0.80645947590800882</c:v>
                </c:pt>
                <c:pt idx="62">
                  <c:v>-0.78630784808803</c:v>
                </c:pt>
                <c:pt idx="63">
                  <c:v>-0.76883744043640101</c:v>
                </c:pt>
                <c:pt idx="64">
                  <c:v>-0.75171770108618197</c:v>
                </c:pt>
                <c:pt idx="65">
                  <c:v>-0.7422192588410923</c:v>
                </c:pt>
                <c:pt idx="66">
                  <c:v>-0.73434766763643777</c:v>
                </c:pt>
                <c:pt idx="67">
                  <c:v>-0.7264521726676032</c:v>
                </c:pt>
                <c:pt idx="68">
                  <c:v>-0.71556603254144624</c:v>
                </c:pt>
                <c:pt idx="69">
                  <c:v>-0.70765022434788394</c:v>
                </c:pt>
                <c:pt idx="70">
                  <c:v>-0.69682180554247897</c:v>
                </c:pt>
                <c:pt idx="71">
                  <c:v>-0.66740435307509871</c:v>
                </c:pt>
                <c:pt idx="72">
                  <c:v>-0.66219215340826254</c:v>
                </c:pt>
                <c:pt idx="73">
                  <c:v>-0.65149041383385309</c:v>
                </c:pt>
                <c:pt idx="74">
                  <c:v>-0.64350110879328393</c:v>
                </c:pt>
                <c:pt idx="75">
                  <c:v>-0.63286291125025151</c:v>
                </c:pt>
                <c:pt idx="76">
                  <c:v>-0.61133230142067185</c:v>
                </c:pt>
                <c:pt idx="77">
                  <c:v>-0.61683602220499245</c:v>
                </c:pt>
                <c:pt idx="78">
                  <c:v>-0.59018041204408556</c:v>
                </c:pt>
                <c:pt idx="79">
                  <c:v>-0.59264192730942888</c:v>
                </c:pt>
                <c:pt idx="80">
                  <c:v>-0.56589617144302506</c:v>
                </c:pt>
                <c:pt idx="81">
                  <c:v>-0.58210518156240998</c:v>
                </c:pt>
                <c:pt idx="82">
                  <c:v>-0.57401036974229502</c:v>
                </c:pt>
                <c:pt idx="83">
                  <c:v>-0.57162793687505342</c:v>
                </c:pt>
                <c:pt idx="84">
                  <c:v>-0.54731864216417903</c:v>
                </c:pt>
                <c:pt idx="85">
                  <c:v>-0.53917815584185036</c:v>
                </c:pt>
                <c:pt idx="86">
                  <c:v>-0.52880724484119768</c:v>
                </c:pt>
                <c:pt idx="87">
                  <c:v>-0.52284233771389754</c:v>
                </c:pt>
                <c:pt idx="88">
                  <c:v>-0.50221457830622707</c:v>
                </c:pt>
                <c:pt idx="89">
                  <c:v>-0.49404730010243625</c:v>
                </c:pt>
                <c:pt idx="90">
                  <c:v>-0.47966935115309162</c:v>
                </c:pt>
                <c:pt idx="91">
                  <c:v>-0.4879018285190711</c:v>
                </c:pt>
                <c:pt idx="92">
                  <c:v>-0.45928488457026911</c:v>
                </c:pt>
                <c:pt idx="93">
                  <c:v>-0.46748636173780289</c:v>
                </c:pt>
                <c:pt idx="94">
                  <c:v>-0.46267675177080914</c:v>
                </c:pt>
                <c:pt idx="95">
                  <c:v>-0.46466889529810224</c:v>
                </c:pt>
                <c:pt idx="96">
                  <c:v>-0.44772495605349294</c:v>
                </c:pt>
                <c:pt idx="97">
                  <c:v>-0.44580046465675</c:v>
                </c:pt>
                <c:pt idx="98">
                  <c:v>-0.42885937447421801</c:v>
                </c:pt>
                <c:pt idx="99">
                  <c:v>-0.42036517332433621</c:v>
                </c:pt>
                <c:pt idx="100">
                  <c:v>-0.42036517332433621</c:v>
                </c:pt>
                <c:pt idx="101">
                  <c:v>-0.40333077745250501</c:v>
                </c:pt>
                <c:pt idx="102">
                  <c:v>-0.41185555201451746</c:v>
                </c:pt>
                <c:pt idx="103">
                  <c:v>-0.39479111969976105</c:v>
                </c:pt>
                <c:pt idx="104">
                  <c:v>-0.39479111969976105</c:v>
                </c:pt>
                <c:pt idx="105">
                  <c:v>-0.36748906147824356</c:v>
                </c:pt>
                <c:pt idx="106">
                  <c:v>-0.37766825039908264</c:v>
                </c:pt>
                <c:pt idx="107">
                  <c:v>-0.37603634123735014</c:v>
                </c:pt>
                <c:pt idx="108">
                  <c:v>-0.36590612734979716</c:v>
                </c:pt>
                <c:pt idx="109">
                  <c:v>-0.3589281834249447</c:v>
                </c:pt>
                <c:pt idx="110">
                  <c:v>-0.34029013391673879</c:v>
                </c:pt>
                <c:pt idx="111">
                  <c:v>-0.34176676314694482</c:v>
                </c:pt>
                <c:pt idx="112">
                  <c:v>-0.34029013391673879</c:v>
                </c:pt>
                <c:pt idx="113">
                  <c:v>-0.32455436989596509</c:v>
                </c:pt>
                <c:pt idx="114">
                  <c:v>-0.33316679331952614</c:v>
                </c:pt>
                <c:pt idx="115">
                  <c:v>-0.30596068920593955</c:v>
                </c:pt>
                <c:pt idx="116">
                  <c:v>-0.31456091276951792</c:v>
                </c:pt>
                <c:pt idx="117">
                  <c:v>-0.31592978589695853</c:v>
                </c:pt>
                <c:pt idx="118">
                  <c:v>-0.30863755185223762</c:v>
                </c:pt>
                <c:pt idx="119">
                  <c:v>-0.29734904645357807</c:v>
                </c:pt>
                <c:pt idx="120">
                  <c:v>-0.29864532138739447</c:v>
                </c:pt>
                <c:pt idx="121">
                  <c:v>-0.28872628170058545</c:v>
                </c:pt>
                <c:pt idx="122">
                  <c:v>-0.28009269455702401</c:v>
                </c:pt>
                <c:pt idx="123">
                  <c:v>-0.27888011418267522</c:v>
                </c:pt>
                <c:pt idx="124">
                  <c:v>-0.28009269455702401</c:v>
                </c:pt>
                <c:pt idx="125">
                  <c:v>-0.27027249593035291</c:v>
                </c:pt>
                <c:pt idx="126">
                  <c:v>-0.27027249593035291</c:v>
                </c:pt>
                <c:pt idx="127">
                  <c:v>-0.26052510406220036</c:v>
                </c:pt>
                <c:pt idx="128">
                  <c:v>-0.25302730564713749</c:v>
                </c:pt>
                <c:pt idx="129">
                  <c:v>-0.25302730564713749</c:v>
                </c:pt>
                <c:pt idx="130">
                  <c:v>0.2639436444333727</c:v>
                </c:pt>
                <c:pt idx="131">
                  <c:v>0.27144858699876601</c:v>
                </c:pt>
                <c:pt idx="132">
                  <c:v>0.28131579573084708</c:v>
                </c:pt>
                <c:pt idx="133">
                  <c:v>0.28998603988942656</c:v>
                </c:pt>
                <c:pt idx="134">
                  <c:v>0.29864532138739475</c:v>
                </c:pt>
                <c:pt idx="135">
                  <c:v>0.29864532138739475</c:v>
                </c:pt>
                <c:pt idx="136">
                  <c:v>0.28872628170058612</c:v>
                </c:pt>
                <c:pt idx="137">
                  <c:v>0.3072933369802327</c:v>
                </c:pt>
                <c:pt idx="138">
                  <c:v>0.3072933369802327</c:v>
                </c:pt>
                <c:pt idx="139">
                  <c:v>0.31592978589695853</c:v>
                </c:pt>
                <c:pt idx="140">
                  <c:v>0.32597147837403134</c:v>
                </c:pt>
                <c:pt idx="141">
                  <c:v>0.32597147837403134</c:v>
                </c:pt>
                <c:pt idx="142">
                  <c:v>0.32455436989596548</c:v>
                </c:pt>
                <c:pt idx="143">
                  <c:v>0.33462011466849789</c:v>
                </c:pt>
                <c:pt idx="144">
                  <c:v>0.33462011466849789</c:v>
                </c:pt>
                <c:pt idx="145">
                  <c:v>0.35341771214007262</c:v>
                </c:pt>
                <c:pt idx="146">
                  <c:v>0.35341771214007262</c:v>
                </c:pt>
                <c:pt idx="147">
                  <c:v>0.35341771214007262</c:v>
                </c:pt>
                <c:pt idx="148">
                  <c:v>0.3690855943812284</c:v>
                </c:pt>
                <c:pt idx="149">
                  <c:v>0.37766825039908264</c:v>
                </c:pt>
                <c:pt idx="150">
                  <c:v>0.37766825039908264</c:v>
                </c:pt>
                <c:pt idx="151">
                  <c:v>0.38623685193214141</c:v>
                </c:pt>
                <c:pt idx="152">
                  <c:v>0.38961425464365207</c:v>
                </c:pt>
                <c:pt idx="153">
                  <c:v>0.39823939214499571</c:v>
                </c:pt>
                <c:pt idx="154">
                  <c:v>0.40333077745250501</c:v>
                </c:pt>
                <c:pt idx="155">
                  <c:v>0.41364231806199608</c:v>
                </c:pt>
                <c:pt idx="156">
                  <c:v>0.41726208421568373</c:v>
                </c:pt>
                <c:pt idx="157">
                  <c:v>0.43258730685796415</c:v>
                </c:pt>
                <c:pt idx="158">
                  <c:v>0.43258730685796415</c:v>
                </c:pt>
                <c:pt idx="159">
                  <c:v>0.44772495605349294</c:v>
                </c:pt>
                <c:pt idx="160">
                  <c:v>0.44113475477076863</c:v>
                </c:pt>
                <c:pt idx="161">
                  <c:v>0.45818033947905246</c:v>
                </c:pt>
                <c:pt idx="162">
                  <c:v>0.45162336308670892</c:v>
                </c:pt>
                <c:pt idx="163">
                  <c:v>0.46870414116920184</c:v>
                </c:pt>
                <c:pt idx="164">
                  <c:v>0.47929644641592994</c:v>
                </c:pt>
                <c:pt idx="165">
                  <c:v>0.48571555106555642</c:v>
                </c:pt>
                <c:pt idx="166">
                  <c:v>0.46511388360981509</c:v>
                </c:pt>
                <c:pt idx="167">
                  <c:v>0.47142026697133815</c:v>
                </c:pt>
                <c:pt idx="168">
                  <c:v>0.47341168510859116</c:v>
                </c:pt>
                <c:pt idx="169">
                  <c:v>0.50030920068307982</c:v>
                </c:pt>
                <c:pt idx="170">
                  <c:v>0.50643481130866286</c:v>
                </c:pt>
                <c:pt idx="171">
                  <c:v>0.50857105974947259</c:v>
                </c:pt>
                <c:pt idx="172">
                  <c:v>0.52284233771389754</c:v>
                </c:pt>
                <c:pt idx="173">
                  <c:v>0.51681521578304135</c:v>
                </c:pt>
                <c:pt idx="174">
                  <c:v>0.53549810804134435</c:v>
                </c:pt>
                <c:pt idx="175">
                  <c:v>0.55425052284812204</c:v>
                </c:pt>
                <c:pt idx="176">
                  <c:v>0.55192096397006674</c:v>
                </c:pt>
                <c:pt idx="177">
                  <c:v>0.55425052284812204</c:v>
                </c:pt>
                <c:pt idx="178">
                  <c:v>0.57306953391518689</c:v>
                </c:pt>
                <c:pt idx="179">
                  <c:v>0.58127491664728581</c:v>
                </c:pt>
                <c:pt idx="180">
                  <c:v>0.58453696522259369</c:v>
                </c:pt>
                <c:pt idx="181">
                  <c:v>0.60014746686789522</c:v>
                </c:pt>
                <c:pt idx="182">
                  <c:v>0.60832205797795857</c:v>
                </c:pt>
                <c:pt idx="183">
                  <c:v>0.60832205797795857</c:v>
                </c:pt>
                <c:pt idx="184">
                  <c:v>0.62460828346417863</c:v>
                </c:pt>
                <c:pt idx="185">
                  <c:v>0.64350110879328393</c:v>
                </c:pt>
                <c:pt idx="186">
                  <c:v>0.6543411110463293</c:v>
                </c:pt>
                <c:pt idx="187">
                  <c:v>0.6705264908199382</c:v>
                </c:pt>
                <c:pt idx="188">
                  <c:v>0.68143693800213712</c:v>
                </c:pt>
                <c:pt idx="189">
                  <c:v>0.67575637648055631</c:v>
                </c:pt>
                <c:pt idx="190">
                  <c:v>0.69754200716781112</c:v>
                </c:pt>
                <c:pt idx="191">
                  <c:v>0.7026236659238374</c:v>
                </c:pt>
                <c:pt idx="192">
                  <c:v>0.72453781374997717</c:v>
                </c:pt>
                <c:pt idx="193">
                  <c:v>0.7373918053160966</c:v>
                </c:pt>
                <c:pt idx="194">
                  <c:v>0.7386673153472485</c:v>
                </c:pt>
                <c:pt idx="195">
                  <c:v>0.75464841612068545</c:v>
                </c:pt>
                <c:pt idx="196">
                  <c:v>0.76733184852121117</c:v>
                </c:pt>
                <c:pt idx="197">
                  <c:v>0.77843115783709194</c:v>
                </c:pt>
                <c:pt idx="198">
                  <c:v>0.79415889044996324</c:v>
                </c:pt>
                <c:pt idx="199">
                  <c:v>0.81313365318908204</c:v>
                </c:pt>
                <c:pt idx="200">
                  <c:v>0.82093172912753021</c:v>
                </c:pt>
                <c:pt idx="201">
                  <c:v>0.84256752118617484</c:v>
                </c:pt>
                <c:pt idx="202">
                  <c:v>0.84337503839379824</c:v>
                </c:pt>
                <c:pt idx="203">
                  <c:v>0.8701679023240898</c:v>
                </c:pt>
                <c:pt idx="204">
                  <c:v>0.88150169555884139</c:v>
                </c:pt>
                <c:pt idx="205">
                  <c:v>0.92338897296865174</c:v>
                </c:pt>
                <c:pt idx="206">
                  <c:v>0.94276879706981886</c:v>
                </c:pt>
                <c:pt idx="207">
                  <c:v>0.95812129311540217</c:v>
                </c:pt>
                <c:pt idx="208">
                  <c:v>0.96575201620102435</c:v>
                </c:pt>
                <c:pt idx="209">
                  <c:v>0.97738108406284951</c:v>
                </c:pt>
                <c:pt idx="210">
                  <c:v>1.0007631218211823</c:v>
                </c:pt>
                <c:pt idx="211">
                  <c:v>1.0200719394320499</c:v>
                </c:pt>
                <c:pt idx="212">
                  <c:v>1.0425520729565603</c:v>
                </c:pt>
                <c:pt idx="213">
                  <c:v>1.0511675871032191</c:v>
                </c:pt>
                <c:pt idx="214">
                  <c:v>1.0660682203549803</c:v>
                </c:pt>
                <c:pt idx="215">
                  <c:v>1.0852670375863616</c:v>
                </c:pt>
                <c:pt idx="216">
                  <c:v>1.1135255402345978</c:v>
                </c:pt>
                <c:pt idx="217">
                  <c:v>1.1301195399853039</c:v>
                </c:pt>
                <c:pt idx="218">
                  <c:v>1.1400809273994204</c:v>
                </c:pt>
                <c:pt idx="219">
                  <c:v>1.1640005493441863</c:v>
                </c:pt>
                <c:pt idx="220">
                  <c:v>1.195212299668684</c:v>
                </c:pt>
                <c:pt idx="221">
                  <c:v>1.2143698054052519</c:v>
                </c:pt>
                <c:pt idx="222">
                  <c:v>1.2264146977490173</c:v>
                </c:pt>
                <c:pt idx="223">
                  <c:v>1.2505795317624662</c:v>
                </c:pt>
                <c:pt idx="224">
                  <c:v>1.2818029225400702</c:v>
                </c:pt>
                <c:pt idx="225">
                  <c:v>1.2626978584875521</c:v>
                </c:pt>
                <c:pt idx="226">
                  <c:v>1.2870022175865679</c:v>
                </c:pt>
                <c:pt idx="227">
                  <c:v>1.341279606441252</c:v>
                </c:pt>
                <c:pt idx="228">
                  <c:v>1.3739040083696277</c:v>
                </c:pt>
                <c:pt idx="229">
                  <c:v>1.3994377317858309</c:v>
                </c:pt>
                <c:pt idx="230">
                  <c:v>1.4294934460192537</c:v>
                </c:pt>
                <c:pt idx="231">
                  <c:v>1.4597993163034608</c:v>
                </c:pt>
                <c:pt idx="232">
                  <c:v>1.4844302981206356</c:v>
                </c:pt>
                <c:pt idx="233">
                  <c:v>1.5154258623872097</c:v>
                </c:pt>
                <c:pt idx="234">
                  <c:v>1.5462576808873008</c:v>
                </c:pt>
                <c:pt idx="235">
                  <c:v>1.5707963267948966</c:v>
                </c:pt>
                <c:pt idx="236">
                  <c:v>1.6076019872635199</c:v>
                </c:pt>
                <c:pt idx="237">
                  <c:v>1.6507537010414755</c:v>
                </c:pt>
                <c:pt idx="238">
                  <c:v>1.674678341043953</c:v>
                </c:pt>
                <c:pt idx="239">
                  <c:v>1.7129712123681773</c:v>
                </c:pt>
                <c:pt idx="240">
                  <c:v>1.7432074741464543</c:v>
                </c:pt>
                <c:pt idx="241">
                  <c:v>1.7961376093388439</c:v>
                </c:pt>
                <c:pt idx="242">
                  <c:v>1.8217781816284062</c:v>
                </c:pt>
                <c:pt idx="243">
                  <c:v>1.8802300569490256</c:v>
                </c:pt>
                <c:pt idx="244">
                  <c:v>1.9060812024573264</c:v>
                </c:pt>
                <c:pt idx="245">
                  <c:v>1.9489409819172547</c:v>
                </c:pt>
                <c:pt idx="246">
                  <c:v>2.0134252114904787</c:v>
                </c:pt>
                <c:pt idx="247">
                  <c:v>2.0607536530486219</c:v>
                </c:pt>
                <c:pt idx="248">
                  <c:v>2.1033004250967444</c:v>
                </c:pt>
                <c:pt idx="249">
                  <c:v>2.1758406373887653</c:v>
                </c:pt>
                <c:pt idx="250">
                  <c:v>2.2258136230902243</c:v>
                </c:pt>
                <c:pt idx="251">
                  <c:v>2.287623636663056</c:v>
                </c:pt>
                <c:pt idx="252">
                  <c:v>2.3566385051029615</c:v>
                </c:pt>
                <c:pt idx="253">
                  <c:v>2.3980397732623895</c:v>
                </c:pt>
                <c:pt idx="254">
                  <c:v>2.4735361620670679</c:v>
                </c:pt>
                <c:pt idx="255">
                  <c:v>2.5363382479286765</c:v>
                </c:pt>
                <c:pt idx="256">
                  <c:v>2.5496405066124246</c:v>
                </c:pt>
                <c:pt idx="257">
                  <c:v>2.7212274802654535</c:v>
                </c:pt>
                <c:pt idx="258">
                  <c:v>2.8084258602702641</c:v>
                </c:pt>
                <c:pt idx="259">
                  <c:v>2.9222124466157489</c:v>
                </c:pt>
              </c:numCache>
            </c:numRef>
          </c:xVal>
          <c:yVal>
            <c:numRef>
              <c:f>Left!$M$3:$M$264</c:f>
              <c:numCache>
                <c:formatCode>General</c:formatCode>
                <c:ptCount val="262"/>
                <c:pt idx="0">
                  <c:v>1.2333333333333298</c:v>
                </c:pt>
                <c:pt idx="1">
                  <c:v>1.2333333333333303</c:v>
                </c:pt>
                <c:pt idx="2">
                  <c:v>1.2000000000000002</c:v>
                </c:pt>
                <c:pt idx="3">
                  <c:v>1.2333333333333298</c:v>
                </c:pt>
                <c:pt idx="4">
                  <c:v>1.2000000000000099</c:v>
                </c:pt>
                <c:pt idx="5">
                  <c:v>1.1666666666666599</c:v>
                </c:pt>
                <c:pt idx="6">
                  <c:v>1.1999999999999407</c:v>
                </c:pt>
                <c:pt idx="7">
                  <c:v>1.1666666666666998</c:v>
                </c:pt>
                <c:pt idx="8">
                  <c:v>1.1666666666666998</c:v>
                </c:pt>
                <c:pt idx="9">
                  <c:v>1.1666666666666003</c:v>
                </c:pt>
                <c:pt idx="10">
                  <c:v>1.1333333333333986</c:v>
                </c:pt>
                <c:pt idx="11">
                  <c:v>1.1666666666666003</c:v>
                </c:pt>
                <c:pt idx="12">
                  <c:v>1.1333333333334004</c:v>
                </c:pt>
                <c:pt idx="13">
                  <c:v>1.1666666666666003</c:v>
                </c:pt>
                <c:pt idx="14">
                  <c:v>1.1333333333334004</c:v>
                </c:pt>
                <c:pt idx="15">
                  <c:v>1.1333333333333009</c:v>
                </c:pt>
                <c:pt idx="16">
                  <c:v>1.1333333333332973</c:v>
                </c:pt>
                <c:pt idx="17">
                  <c:v>1.1666666666666998</c:v>
                </c:pt>
                <c:pt idx="18">
                  <c:v>1.1333333333333009</c:v>
                </c:pt>
                <c:pt idx="19">
                  <c:v>1.1000000000000014</c:v>
                </c:pt>
                <c:pt idx="20">
                  <c:v>1.1333333333334004</c:v>
                </c:pt>
                <c:pt idx="21">
                  <c:v>1.1333333333332973</c:v>
                </c:pt>
                <c:pt idx="22">
                  <c:v>1.1000000000000014</c:v>
                </c:pt>
                <c:pt idx="23">
                  <c:v>1.1333333333333009</c:v>
                </c:pt>
                <c:pt idx="24">
                  <c:v>1.0999999999999979</c:v>
                </c:pt>
                <c:pt idx="25">
                  <c:v>1.1333333333334004</c:v>
                </c:pt>
                <c:pt idx="26">
                  <c:v>1.0999999999999979</c:v>
                </c:pt>
                <c:pt idx="27">
                  <c:v>1.1333333333333044</c:v>
                </c:pt>
                <c:pt idx="28">
                  <c:v>1.0666666666666984</c:v>
                </c:pt>
                <c:pt idx="29">
                  <c:v>1.1333333333332973</c:v>
                </c:pt>
                <c:pt idx="30">
                  <c:v>1.1000000000000014</c:v>
                </c:pt>
                <c:pt idx="31">
                  <c:v>1.1000000000000014</c:v>
                </c:pt>
                <c:pt idx="32">
                  <c:v>1.1000000000000014</c:v>
                </c:pt>
                <c:pt idx="33">
                  <c:v>1.1000000000000014</c:v>
                </c:pt>
                <c:pt idx="34">
                  <c:v>1.0999999999999943</c:v>
                </c:pt>
                <c:pt idx="35">
                  <c:v>1.1000000000000014</c:v>
                </c:pt>
                <c:pt idx="36">
                  <c:v>1.1000000000000014</c:v>
                </c:pt>
                <c:pt idx="37">
                  <c:v>1.1000000000000014</c:v>
                </c:pt>
                <c:pt idx="38">
                  <c:v>1.1000000000000014</c:v>
                </c:pt>
                <c:pt idx="39">
                  <c:v>1.0666666666666984</c:v>
                </c:pt>
                <c:pt idx="40">
                  <c:v>1.1000000000000014</c:v>
                </c:pt>
                <c:pt idx="41">
                  <c:v>1.0999999999999943</c:v>
                </c:pt>
                <c:pt idx="42">
                  <c:v>1.066666666666606</c:v>
                </c:pt>
                <c:pt idx="43">
                  <c:v>1.1333333333333968</c:v>
                </c:pt>
                <c:pt idx="44">
                  <c:v>1.1000000000000014</c:v>
                </c:pt>
                <c:pt idx="45">
                  <c:v>1.1000000000000014</c:v>
                </c:pt>
                <c:pt idx="46">
                  <c:v>1.0666666666665989</c:v>
                </c:pt>
                <c:pt idx="47">
                  <c:v>1.1000000000000014</c:v>
                </c:pt>
                <c:pt idx="48">
                  <c:v>1.0999999999999943</c:v>
                </c:pt>
                <c:pt idx="49">
                  <c:v>1.0666666666667055</c:v>
                </c:pt>
                <c:pt idx="50">
                  <c:v>1.0999999999999943</c:v>
                </c:pt>
                <c:pt idx="51">
                  <c:v>1.1000000000000014</c:v>
                </c:pt>
                <c:pt idx="52">
                  <c:v>1.0666666666666984</c:v>
                </c:pt>
                <c:pt idx="53">
                  <c:v>1.1000000000000014</c:v>
                </c:pt>
                <c:pt idx="54">
                  <c:v>1.1000000000000014</c:v>
                </c:pt>
                <c:pt idx="55">
                  <c:v>1.066666666666606</c:v>
                </c:pt>
                <c:pt idx="56">
                  <c:v>1.0666666666666913</c:v>
                </c:pt>
                <c:pt idx="57">
                  <c:v>1.1000000000000085</c:v>
                </c:pt>
                <c:pt idx="58">
                  <c:v>1.0666666666666913</c:v>
                </c:pt>
                <c:pt idx="59">
                  <c:v>1.1000000000000085</c:v>
                </c:pt>
                <c:pt idx="60">
                  <c:v>1.0666666666665918</c:v>
                </c:pt>
                <c:pt idx="61">
                  <c:v>1.1000000000000085</c:v>
                </c:pt>
                <c:pt idx="62">
                  <c:v>1.0666666666666913</c:v>
                </c:pt>
                <c:pt idx="63">
                  <c:v>1.0666666666667055</c:v>
                </c:pt>
                <c:pt idx="64">
                  <c:v>1.0999999999999943</c:v>
                </c:pt>
                <c:pt idx="65">
                  <c:v>1.066666666666606</c:v>
                </c:pt>
                <c:pt idx="66">
                  <c:v>1.0999999999999943</c:v>
                </c:pt>
                <c:pt idx="67">
                  <c:v>1.0666666666667055</c:v>
                </c:pt>
                <c:pt idx="68">
                  <c:v>1.0666666666666913</c:v>
                </c:pt>
                <c:pt idx="69">
                  <c:v>1.1333333333333115</c:v>
                </c:pt>
                <c:pt idx="70">
                  <c:v>1.0666666666665918</c:v>
                </c:pt>
                <c:pt idx="71">
                  <c:v>1.0666666666667055</c:v>
                </c:pt>
                <c:pt idx="72">
                  <c:v>1.0999999999999943</c:v>
                </c:pt>
                <c:pt idx="73">
                  <c:v>1.0666666666667055</c:v>
                </c:pt>
                <c:pt idx="74">
                  <c:v>1.0666666666666913</c:v>
                </c:pt>
                <c:pt idx="75">
                  <c:v>1.1000000000000085</c:v>
                </c:pt>
                <c:pt idx="76">
                  <c:v>1.0666666666665918</c:v>
                </c:pt>
                <c:pt idx="77">
                  <c:v>1.033333333333303</c:v>
                </c:pt>
                <c:pt idx="78">
                  <c:v>1.100000000000108</c:v>
                </c:pt>
                <c:pt idx="79">
                  <c:v>1.0999999999999943</c:v>
                </c:pt>
                <c:pt idx="80">
                  <c:v>1.066666666666606</c:v>
                </c:pt>
                <c:pt idx="81">
                  <c:v>1.0666666666666913</c:v>
                </c:pt>
                <c:pt idx="82">
                  <c:v>1.0666666666667055</c:v>
                </c:pt>
                <c:pt idx="83">
                  <c:v>1.0999999999998948</c:v>
                </c:pt>
                <c:pt idx="84">
                  <c:v>1.0666666666667055</c:v>
                </c:pt>
                <c:pt idx="85">
                  <c:v>1.0666666666666913</c:v>
                </c:pt>
                <c:pt idx="86">
                  <c:v>1.0666666666667055</c:v>
                </c:pt>
                <c:pt idx="87">
                  <c:v>1.066666666666606</c:v>
                </c:pt>
                <c:pt idx="88">
                  <c:v>1.0999999999993975</c:v>
                </c:pt>
                <c:pt idx="89">
                  <c:v>1.0666666666669897</c:v>
                </c:pt>
                <c:pt idx="90">
                  <c:v>1.0666666666660092</c:v>
                </c:pt>
                <c:pt idx="91">
                  <c:v>1.0666666666670039</c:v>
                </c:pt>
                <c:pt idx="92">
                  <c:v>1.0999999999999943</c:v>
                </c:pt>
                <c:pt idx="93">
                  <c:v>1.0666666666670039</c:v>
                </c:pt>
                <c:pt idx="94">
                  <c:v>1.066666666665995</c:v>
                </c:pt>
                <c:pt idx="95">
                  <c:v>1.0666666666670039</c:v>
                </c:pt>
                <c:pt idx="96">
                  <c:v>1.0999999999999943</c:v>
                </c:pt>
                <c:pt idx="97">
                  <c:v>1.0666666666670039</c:v>
                </c:pt>
                <c:pt idx="98">
                  <c:v>1.0999999999999943</c:v>
                </c:pt>
                <c:pt idx="99">
                  <c:v>1.0666666666670039</c:v>
                </c:pt>
                <c:pt idx="100">
                  <c:v>1.066666666665995</c:v>
                </c:pt>
                <c:pt idx="101">
                  <c:v>1.0666666666670039</c:v>
                </c:pt>
                <c:pt idx="102">
                  <c:v>1.0666666666670039</c:v>
                </c:pt>
                <c:pt idx="103">
                  <c:v>1.066666666665995</c:v>
                </c:pt>
                <c:pt idx="104">
                  <c:v>1.0666666666670039</c:v>
                </c:pt>
                <c:pt idx="105">
                  <c:v>1.0999999999999943</c:v>
                </c:pt>
                <c:pt idx="106">
                  <c:v>1.0666666666670039</c:v>
                </c:pt>
                <c:pt idx="107">
                  <c:v>1.066666666665995</c:v>
                </c:pt>
                <c:pt idx="108">
                  <c:v>1.0666666666670039</c:v>
                </c:pt>
                <c:pt idx="109">
                  <c:v>1.0666666666670039</c:v>
                </c:pt>
                <c:pt idx="110">
                  <c:v>1.066666666665995</c:v>
                </c:pt>
                <c:pt idx="111">
                  <c:v>1.1000000000000085</c:v>
                </c:pt>
                <c:pt idx="112">
                  <c:v>1.0666666666669897</c:v>
                </c:pt>
                <c:pt idx="113">
                  <c:v>1.0666666666670039</c:v>
                </c:pt>
                <c:pt idx="114">
                  <c:v>1.0666666666660092</c:v>
                </c:pt>
                <c:pt idx="115">
                  <c:v>1.0666666666670039</c:v>
                </c:pt>
                <c:pt idx="116">
                  <c:v>1.0666666666669755</c:v>
                </c:pt>
                <c:pt idx="117">
                  <c:v>1.0666666666660092</c:v>
                </c:pt>
                <c:pt idx="118">
                  <c:v>1.0666666666670039</c:v>
                </c:pt>
                <c:pt idx="119">
                  <c:v>1.0666666666670039</c:v>
                </c:pt>
                <c:pt idx="120">
                  <c:v>1.0666666666659808</c:v>
                </c:pt>
                <c:pt idx="121">
                  <c:v>1.1000000000000227</c:v>
                </c:pt>
                <c:pt idx="122">
                  <c:v>1.0666666666670039</c:v>
                </c:pt>
                <c:pt idx="123">
                  <c:v>1.0999999999999943</c:v>
                </c:pt>
                <c:pt idx="124">
                  <c:v>1.0333333333329904</c:v>
                </c:pt>
                <c:pt idx="125">
                  <c:v>1.0999999999999943</c:v>
                </c:pt>
                <c:pt idx="126">
                  <c:v>1.0666666666670039</c:v>
                </c:pt>
                <c:pt idx="127">
                  <c:v>1.0666666666670039</c:v>
                </c:pt>
                <c:pt idx="128">
                  <c:v>1.0666666666660092</c:v>
                </c:pt>
                <c:pt idx="129">
                  <c:v>1.0666666666670039</c:v>
                </c:pt>
                <c:pt idx="130">
                  <c:v>1.0666666666670039</c:v>
                </c:pt>
                <c:pt idx="131">
                  <c:v>1.0666666666670039</c:v>
                </c:pt>
                <c:pt idx="132">
                  <c:v>1.0666666666659808</c:v>
                </c:pt>
                <c:pt idx="133">
                  <c:v>1.0666666666670039</c:v>
                </c:pt>
                <c:pt idx="134">
                  <c:v>1.0666666666670039</c:v>
                </c:pt>
                <c:pt idx="135">
                  <c:v>1.0666666666660092</c:v>
                </c:pt>
                <c:pt idx="136">
                  <c:v>1.0999999999999943</c:v>
                </c:pt>
                <c:pt idx="137">
                  <c:v>1.0999999999999943</c:v>
                </c:pt>
                <c:pt idx="138">
                  <c:v>1.0333333333340136</c:v>
                </c:pt>
                <c:pt idx="139">
                  <c:v>1.0999999999999943</c:v>
                </c:pt>
                <c:pt idx="140">
                  <c:v>1.0999999999999943</c:v>
                </c:pt>
                <c:pt idx="141">
                  <c:v>1.0333333333329904</c:v>
                </c:pt>
                <c:pt idx="142">
                  <c:v>1.0666666666670039</c:v>
                </c:pt>
                <c:pt idx="143">
                  <c:v>1.0666666666660092</c:v>
                </c:pt>
                <c:pt idx="144">
                  <c:v>1.0666666666669897</c:v>
                </c:pt>
                <c:pt idx="145">
                  <c:v>1.0666666666670039</c:v>
                </c:pt>
                <c:pt idx="146">
                  <c:v>1.066666666665995</c:v>
                </c:pt>
                <c:pt idx="147">
                  <c:v>1.1000000000000085</c:v>
                </c:pt>
                <c:pt idx="148">
                  <c:v>1.0666666666670039</c:v>
                </c:pt>
                <c:pt idx="149">
                  <c:v>1.0666666666669897</c:v>
                </c:pt>
                <c:pt idx="150">
                  <c:v>1.0666666666660092</c:v>
                </c:pt>
                <c:pt idx="151">
                  <c:v>1.0666666666669897</c:v>
                </c:pt>
                <c:pt idx="152">
                  <c:v>1.0666666666670039</c:v>
                </c:pt>
                <c:pt idx="153">
                  <c:v>1.066666666665995</c:v>
                </c:pt>
                <c:pt idx="154">
                  <c:v>1.1000000000000085</c:v>
                </c:pt>
                <c:pt idx="155">
                  <c:v>1.0666666666670039</c:v>
                </c:pt>
                <c:pt idx="156">
                  <c:v>1.0666666666669897</c:v>
                </c:pt>
                <c:pt idx="157">
                  <c:v>1.0666666666660092</c:v>
                </c:pt>
                <c:pt idx="158">
                  <c:v>1.0666666666669897</c:v>
                </c:pt>
                <c:pt idx="159">
                  <c:v>1.0666666666670039</c:v>
                </c:pt>
                <c:pt idx="160">
                  <c:v>1.066666666665995</c:v>
                </c:pt>
                <c:pt idx="161">
                  <c:v>1.0666666666670039</c:v>
                </c:pt>
                <c:pt idx="162">
                  <c:v>1.1000000000000085</c:v>
                </c:pt>
                <c:pt idx="163">
                  <c:v>1.0999999999999943</c:v>
                </c:pt>
                <c:pt idx="164">
                  <c:v>1.0666666666670039</c:v>
                </c:pt>
                <c:pt idx="165">
                  <c:v>1.066666666665995</c:v>
                </c:pt>
                <c:pt idx="166">
                  <c:v>1.0666666666670039</c:v>
                </c:pt>
                <c:pt idx="167">
                  <c:v>1.0999999999999943</c:v>
                </c:pt>
                <c:pt idx="168">
                  <c:v>1.0666666666670039</c:v>
                </c:pt>
                <c:pt idx="169">
                  <c:v>1.066666666665995</c:v>
                </c:pt>
                <c:pt idx="170">
                  <c:v>1.1000000000000085</c:v>
                </c:pt>
                <c:pt idx="171">
                  <c:v>1.0666666666666913</c:v>
                </c:pt>
                <c:pt idx="172">
                  <c:v>1.0666666666667055</c:v>
                </c:pt>
                <c:pt idx="173">
                  <c:v>1.0666666666665918</c:v>
                </c:pt>
                <c:pt idx="174">
                  <c:v>1.0666666666667055</c:v>
                </c:pt>
                <c:pt idx="175">
                  <c:v>1.0999999999999943</c:v>
                </c:pt>
                <c:pt idx="176">
                  <c:v>1.0666666666667055</c:v>
                </c:pt>
                <c:pt idx="177">
                  <c:v>1.066666666666606</c:v>
                </c:pt>
                <c:pt idx="178">
                  <c:v>1.0666666666666913</c:v>
                </c:pt>
                <c:pt idx="179">
                  <c:v>1.0666666666667055</c:v>
                </c:pt>
                <c:pt idx="180">
                  <c:v>1.0999999999999943</c:v>
                </c:pt>
                <c:pt idx="181">
                  <c:v>1.0666666666667055</c:v>
                </c:pt>
                <c:pt idx="182">
                  <c:v>1.0666666666665918</c:v>
                </c:pt>
                <c:pt idx="183">
                  <c:v>1.0666666666667055</c:v>
                </c:pt>
                <c:pt idx="184">
                  <c:v>1.0999999999999943</c:v>
                </c:pt>
                <c:pt idx="185">
                  <c:v>1.066666666666606</c:v>
                </c:pt>
                <c:pt idx="186">
                  <c:v>1.0999999999999943</c:v>
                </c:pt>
                <c:pt idx="187">
                  <c:v>1.0666666666667055</c:v>
                </c:pt>
                <c:pt idx="188">
                  <c:v>1.0666666666667055</c:v>
                </c:pt>
                <c:pt idx="189">
                  <c:v>1.1333333333332973</c:v>
                </c:pt>
                <c:pt idx="190">
                  <c:v>1.0666666666666913</c:v>
                </c:pt>
                <c:pt idx="191">
                  <c:v>1.066666666666606</c:v>
                </c:pt>
                <c:pt idx="192">
                  <c:v>1.0999999999999943</c:v>
                </c:pt>
                <c:pt idx="193">
                  <c:v>1.0666666666667055</c:v>
                </c:pt>
                <c:pt idx="194">
                  <c:v>1.0666666666667055</c:v>
                </c:pt>
                <c:pt idx="195">
                  <c:v>1.0999999999999943</c:v>
                </c:pt>
                <c:pt idx="196">
                  <c:v>1.066666666666606</c:v>
                </c:pt>
                <c:pt idx="197">
                  <c:v>1.0999999999999943</c:v>
                </c:pt>
                <c:pt idx="198">
                  <c:v>1.0666666666667055</c:v>
                </c:pt>
                <c:pt idx="199">
                  <c:v>1.0999999999999943</c:v>
                </c:pt>
                <c:pt idx="200">
                  <c:v>1.0666666666667055</c:v>
                </c:pt>
                <c:pt idx="201">
                  <c:v>1.0999999999999943</c:v>
                </c:pt>
                <c:pt idx="202">
                  <c:v>1.066666666666606</c:v>
                </c:pt>
                <c:pt idx="203">
                  <c:v>1.0666666666666913</c:v>
                </c:pt>
                <c:pt idx="204">
                  <c:v>1.1000000000000014</c:v>
                </c:pt>
                <c:pt idx="205">
                  <c:v>1.1000000000000014</c:v>
                </c:pt>
                <c:pt idx="206">
                  <c:v>1.0666666666666984</c:v>
                </c:pt>
                <c:pt idx="207">
                  <c:v>1.1000000000000014</c:v>
                </c:pt>
                <c:pt idx="208">
                  <c:v>1.0666666666665989</c:v>
                </c:pt>
                <c:pt idx="209">
                  <c:v>1.1000000000000014</c:v>
                </c:pt>
                <c:pt idx="210">
                  <c:v>1.1000000000000014</c:v>
                </c:pt>
                <c:pt idx="211">
                  <c:v>1.0666666666666984</c:v>
                </c:pt>
                <c:pt idx="212">
                  <c:v>1.1000000000000014</c:v>
                </c:pt>
                <c:pt idx="213">
                  <c:v>1.1000000000000014</c:v>
                </c:pt>
                <c:pt idx="214">
                  <c:v>1.0666666666666984</c:v>
                </c:pt>
                <c:pt idx="215">
                  <c:v>1.1000000000000014</c:v>
                </c:pt>
                <c:pt idx="216">
                  <c:v>1.1333333333332973</c:v>
                </c:pt>
                <c:pt idx="217">
                  <c:v>1.1000000000000014</c:v>
                </c:pt>
                <c:pt idx="218">
                  <c:v>1.0666666666666984</c:v>
                </c:pt>
                <c:pt idx="219">
                  <c:v>1.1000000000000014</c:v>
                </c:pt>
                <c:pt idx="220">
                  <c:v>1.1000000000000014</c:v>
                </c:pt>
                <c:pt idx="221">
                  <c:v>1.0999999999999943</c:v>
                </c:pt>
                <c:pt idx="222">
                  <c:v>1.1000000000000014</c:v>
                </c:pt>
                <c:pt idx="223">
                  <c:v>1.1000000000000014</c:v>
                </c:pt>
                <c:pt idx="224">
                  <c:v>1.1333333333332973</c:v>
                </c:pt>
                <c:pt idx="225">
                  <c:v>1.1000000000000014</c:v>
                </c:pt>
                <c:pt idx="226">
                  <c:v>1.0666666666666984</c:v>
                </c:pt>
                <c:pt idx="227">
                  <c:v>1.1000000000000014</c:v>
                </c:pt>
                <c:pt idx="228">
                  <c:v>1.1000000000000014</c:v>
                </c:pt>
                <c:pt idx="229">
                  <c:v>1.1000000000000014</c:v>
                </c:pt>
                <c:pt idx="230">
                  <c:v>1.1000000000000014</c:v>
                </c:pt>
                <c:pt idx="231">
                  <c:v>1.0999999999999943</c:v>
                </c:pt>
                <c:pt idx="232">
                  <c:v>1.1333333333333044</c:v>
                </c:pt>
                <c:pt idx="233">
                  <c:v>1.0999999999999979</c:v>
                </c:pt>
                <c:pt idx="234">
                  <c:v>1.1333333333333009</c:v>
                </c:pt>
                <c:pt idx="235">
                  <c:v>1.1000000000000014</c:v>
                </c:pt>
                <c:pt idx="236">
                  <c:v>1.1333333333333968</c:v>
                </c:pt>
                <c:pt idx="237">
                  <c:v>1.1000000000000014</c:v>
                </c:pt>
                <c:pt idx="238">
                  <c:v>1.1333333333333009</c:v>
                </c:pt>
                <c:pt idx="239">
                  <c:v>1.0999999999999979</c:v>
                </c:pt>
                <c:pt idx="240">
                  <c:v>1.1333333333333009</c:v>
                </c:pt>
                <c:pt idx="241">
                  <c:v>1.1333333333334004</c:v>
                </c:pt>
                <c:pt idx="242">
                  <c:v>1.1666666666666003</c:v>
                </c:pt>
                <c:pt idx="243">
                  <c:v>1.1333333333334004</c:v>
                </c:pt>
                <c:pt idx="244">
                  <c:v>1.1333333333333009</c:v>
                </c:pt>
                <c:pt idx="245">
                  <c:v>1.1666666666666998</c:v>
                </c:pt>
                <c:pt idx="246">
                  <c:v>1.1333333333332973</c:v>
                </c:pt>
                <c:pt idx="247">
                  <c:v>1.1333333333333009</c:v>
                </c:pt>
                <c:pt idx="248">
                  <c:v>1.1666666666666998</c:v>
                </c:pt>
                <c:pt idx="249">
                  <c:v>1.1666666666667016</c:v>
                </c:pt>
                <c:pt idx="250">
                  <c:v>1.1666666666665986</c:v>
                </c:pt>
                <c:pt idx="251">
                  <c:v>1.1666666666666998</c:v>
                </c:pt>
                <c:pt idx="252">
                  <c:v>1.1666666666666412</c:v>
                </c:pt>
                <c:pt idx="253">
                  <c:v>1.1999999999999993</c:v>
                </c:pt>
                <c:pt idx="254">
                  <c:v>1.1666666666666607</c:v>
                </c:pt>
                <c:pt idx="255">
                  <c:v>1.1666666666666696</c:v>
                </c:pt>
                <c:pt idx="256">
                  <c:v>1.2</c:v>
                </c:pt>
                <c:pt idx="257">
                  <c:v>1.1999999999999997</c:v>
                </c:pt>
                <c:pt idx="258">
                  <c:v>1.2333333333333303</c:v>
                </c:pt>
                <c:pt idx="259">
                  <c:v>1.2666666666666628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E-8E4A-AC96-771441A05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8959"/>
        <c:axId val="159219055"/>
      </c:scatterChart>
      <c:valAx>
        <c:axId val="158418959"/>
        <c:scaling>
          <c:orientation val="minMax"/>
          <c:min val="-3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Amplitude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19055"/>
        <c:crosses val="autoZero"/>
        <c:crossBetween val="midCat"/>
      </c:valAx>
      <c:valAx>
        <c:axId val="15921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Period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86581457808664608"/>
          <c:y val="0.44035168398067887"/>
          <c:w val="0.10280890369473046"/>
          <c:h val="0.10057797922318536"/>
        </c:manualLayout>
      </c:layout>
      <c:overlay val="1"/>
      <c:spPr>
        <a:noFill/>
        <a:ln w="1905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Amplitude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fixedVal"/>
            <c:noEndCap val="0"/>
            <c:val val="3.0000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Left!$A$3:$A$265</c:f>
              <c:numCache>
                <c:formatCode>General</c:formatCode>
                <c:ptCount val="263"/>
                <c:pt idx="0">
                  <c:v>0</c:v>
                </c:pt>
                <c:pt idx="1">
                  <c:v>0.96666666666666701</c:v>
                </c:pt>
                <c:pt idx="2">
                  <c:v>1.6</c:v>
                </c:pt>
                <c:pt idx="3">
                  <c:v>2.2333333333333298</c:v>
                </c:pt>
                <c:pt idx="4">
                  <c:v>2.8333333333333299</c:v>
                </c:pt>
                <c:pt idx="5">
                  <c:v>3.4666666666666601</c:v>
                </c:pt>
                <c:pt idx="6">
                  <c:v>4.0666666666666602</c:v>
                </c:pt>
                <c:pt idx="7">
                  <c:v>4.6666666666666599</c:v>
                </c:pt>
                <c:pt idx="8">
                  <c:v>5.2666666666666604</c:v>
                </c:pt>
                <c:pt idx="9">
                  <c:v>5.93333333333333</c:v>
                </c:pt>
                <c:pt idx="10">
                  <c:v>6.4999999999999902</c:v>
                </c:pt>
                <c:pt idx="11">
                  <c:v>7.1</c:v>
                </c:pt>
                <c:pt idx="12">
                  <c:v>7.7</c:v>
                </c:pt>
                <c:pt idx="13">
                  <c:v>8.2666666666666604</c:v>
                </c:pt>
                <c:pt idx="14">
                  <c:v>8.86666666666666</c:v>
                </c:pt>
                <c:pt idx="15">
                  <c:v>9.4666666666666597</c:v>
                </c:pt>
                <c:pt idx="16">
                  <c:v>10.066666666666601</c:v>
                </c:pt>
                <c:pt idx="17">
                  <c:v>10.633333333333301</c:v>
                </c:pt>
                <c:pt idx="18">
                  <c:v>11.233333333333301</c:v>
                </c:pt>
                <c:pt idx="19">
                  <c:v>11.8</c:v>
                </c:pt>
                <c:pt idx="20">
                  <c:v>12.4</c:v>
                </c:pt>
                <c:pt idx="21">
                  <c:v>12.966666666666599</c:v>
                </c:pt>
                <c:pt idx="22">
                  <c:v>13.566666666666601</c:v>
                </c:pt>
                <c:pt idx="23">
                  <c:v>14.133333333333301</c:v>
                </c:pt>
                <c:pt idx="24">
                  <c:v>14.7</c:v>
                </c:pt>
                <c:pt idx="25">
                  <c:v>15.3</c:v>
                </c:pt>
                <c:pt idx="26">
                  <c:v>15.8666666666666</c:v>
                </c:pt>
                <c:pt idx="27">
                  <c:v>16.433333333333302</c:v>
                </c:pt>
                <c:pt idx="28">
                  <c:v>17</c:v>
                </c:pt>
                <c:pt idx="29">
                  <c:v>17.566666666666599</c:v>
                </c:pt>
                <c:pt idx="30">
                  <c:v>18.1666666666666</c:v>
                </c:pt>
                <c:pt idx="31">
                  <c:v>18.733333333333299</c:v>
                </c:pt>
                <c:pt idx="32">
                  <c:v>19.3</c:v>
                </c:pt>
                <c:pt idx="33">
                  <c:v>19.8666666666666</c:v>
                </c:pt>
                <c:pt idx="34">
                  <c:v>20.433333333333302</c:v>
                </c:pt>
                <c:pt idx="35">
                  <c:v>21</c:v>
                </c:pt>
                <c:pt idx="36">
                  <c:v>21.566666666666599</c:v>
                </c:pt>
                <c:pt idx="37">
                  <c:v>22.1666666666666</c:v>
                </c:pt>
                <c:pt idx="38">
                  <c:v>22.733333333333299</c:v>
                </c:pt>
                <c:pt idx="39">
                  <c:v>23.3</c:v>
                </c:pt>
                <c:pt idx="40">
                  <c:v>23.8666666666666</c:v>
                </c:pt>
                <c:pt idx="41">
                  <c:v>24.433333333333302</c:v>
                </c:pt>
                <c:pt idx="42">
                  <c:v>24.966666666666601</c:v>
                </c:pt>
                <c:pt idx="43">
                  <c:v>25.533333333333299</c:v>
                </c:pt>
                <c:pt idx="44">
                  <c:v>26.1</c:v>
                </c:pt>
                <c:pt idx="45">
                  <c:v>26.6666666666666</c:v>
                </c:pt>
                <c:pt idx="46">
                  <c:v>27.233333333333299</c:v>
                </c:pt>
                <c:pt idx="47">
                  <c:v>27.766666666666602</c:v>
                </c:pt>
                <c:pt idx="48">
                  <c:v>28.3333333333333</c:v>
                </c:pt>
                <c:pt idx="49">
                  <c:v>28.9</c:v>
                </c:pt>
                <c:pt idx="50">
                  <c:v>29.466666666666601</c:v>
                </c:pt>
                <c:pt idx="51">
                  <c:v>30</c:v>
                </c:pt>
                <c:pt idx="52">
                  <c:v>30.566666666666599</c:v>
                </c:pt>
                <c:pt idx="53">
                  <c:v>31.133333333333301</c:v>
                </c:pt>
                <c:pt idx="54">
                  <c:v>31.7</c:v>
                </c:pt>
                <c:pt idx="55">
                  <c:v>32.233333333333299</c:v>
                </c:pt>
                <c:pt idx="56">
                  <c:v>32.799999999999997</c:v>
                </c:pt>
                <c:pt idx="57">
                  <c:v>33.366666666666603</c:v>
                </c:pt>
                <c:pt idx="58">
                  <c:v>33.933333333333302</c:v>
                </c:pt>
                <c:pt idx="59">
                  <c:v>34.466666666666598</c:v>
                </c:pt>
                <c:pt idx="60">
                  <c:v>35</c:v>
                </c:pt>
                <c:pt idx="61">
                  <c:v>35.566666666666599</c:v>
                </c:pt>
                <c:pt idx="62">
                  <c:v>36.133333333333297</c:v>
                </c:pt>
                <c:pt idx="63">
                  <c:v>36.6666666666666</c:v>
                </c:pt>
                <c:pt idx="64">
                  <c:v>37.233333333333299</c:v>
                </c:pt>
                <c:pt idx="65">
                  <c:v>37.766666666666602</c:v>
                </c:pt>
                <c:pt idx="66">
                  <c:v>38.3333333333333</c:v>
                </c:pt>
                <c:pt idx="67">
                  <c:v>38.866666666666603</c:v>
                </c:pt>
                <c:pt idx="68">
                  <c:v>39.433333333333302</c:v>
                </c:pt>
                <c:pt idx="69">
                  <c:v>39.933333333333302</c:v>
                </c:pt>
                <c:pt idx="70">
                  <c:v>40.533333333333303</c:v>
                </c:pt>
                <c:pt idx="71">
                  <c:v>41.033333333333303</c:v>
                </c:pt>
                <c:pt idx="72">
                  <c:v>41.633333333333297</c:v>
                </c:pt>
                <c:pt idx="73">
                  <c:v>42.1666666666666</c:v>
                </c:pt>
                <c:pt idx="74">
                  <c:v>42.733333333333299</c:v>
                </c:pt>
                <c:pt idx="75">
                  <c:v>43.266666666666602</c:v>
                </c:pt>
                <c:pt idx="76">
                  <c:v>43.8333333333333</c:v>
                </c:pt>
                <c:pt idx="77">
                  <c:v>44.366666666666603</c:v>
                </c:pt>
                <c:pt idx="78">
                  <c:v>44.933333333333302</c:v>
                </c:pt>
                <c:pt idx="79">
                  <c:v>45.466666666666598</c:v>
                </c:pt>
                <c:pt idx="80">
                  <c:v>46.033333333333303</c:v>
                </c:pt>
                <c:pt idx="81">
                  <c:v>46.566666666666599</c:v>
                </c:pt>
                <c:pt idx="82">
                  <c:v>47.1</c:v>
                </c:pt>
                <c:pt idx="83">
                  <c:v>47.6666666666666</c:v>
                </c:pt>
                <c:pt idx="84">
                  <c:v>48.2</c:v>
                </c:pt>
                <c:pt idx="85">
                  <c:v>48.733333333333299</c:v>
                </c:pt>
                <c:pt idx="86">
                  <c:v>49.3</c:v>
                </c:pt>
                <c:pt idx="87">
                  <c:v>49.8333333333333</c:v>
                </c:pt>
                <c:pt idx="88">
                  <c:v>50.366666666666603</c:v>
                </c:pt>
                <c:pt idx="89">
                  <c:v>50.966666666666598</c:v>
                </c:pt>
                <c:pt idx="90">
                  <c:v>51.5</c:v>
                </c:pt>
                <c:pt idx="91">
                  <c:v>52.066666666666599</c:v>
                </c:pt>
                <c:pt idx="92">
                  <c:v>52.6</c:v>
                </c:pt>
                <c:pt idx="93">
                  <c:v>53.133333333333297</c:v>
                </c:pt>
                <c:pt idx="94">
                  <c:v>53.7</c:v>
                </c:pt>
                <c:pt idx="95">
                  <c:v>54.233333333333299</c:v>
                </c:pt>
                <c:pt idx="96">
                  <c:v>54.766666666666602</c:v>
                </c:pt>
                <c:pt idx="97">
                  <c:v>55.3333333333333</c:v>
                </c:pt>
                <c:pt idx="98">
                  <c:v>55.866666666666603</c:v>
                </c:pt>
                <c:pt idx="99">
                  <c:v>56.4</c:v>
                </c:pt>
                <c:pt idx="100">
                  <c:v>56.966666666666598</c:v>
                </c:pt>
                <c:pt idx="101">
                  <c:v>57.5</c:v>
                </c:pt>
                <c:pt idx="102">
                  <c:v>58.033333333333303</c:v>
                </c:pt>
                <c:pt idx="103">
                  <c:v>58.6</c:v>
                </c:pt>
                <c:pt idx="104">
                  <c:v>59.133333333333297</c:v>
                </c:pt>
                <c:pt idx="105">
                  <c:v>59.6666666666666</c:v>
                </c:pt>
                <c:pt idx="106">
                  <c:v>60.233333333333299</c:v>
                </c:pt>
                <c:pt idx="107">
                  <c:v>60.766666666666602</c:v>
                </c:pt>
                <c:pt idx="108">
                  <c:v>61.3</c:v>
                </c:pt>
                <c:pt idx="109">
                  <c:v>61.8333333333333</c:v>
                </c:pt>
                <c:pt idx="110">
                  <c:v>62.4</c:v>
                </c:pt>
                <c:pt idx="111">
                  <c:v>62.933333333333302</c:v>
                </c:pt>
                <c:pt idx="112">
                  <c:v>63.5</c:v>
                </c:pt>
                <c:pt idx="113">
                  <c:v>64.033333333333303</c:v>
                </c:pt>
                <c:pt idx="114">
                  <c:v>64.566666666666606</c:v>
                </c:pt>
                <c:pt idx="115">
                  <c:v>65.099999999999994</c:v>
                </c:pt>
                <c:pt idx="116">
                  <c:v>65.633333333333297</c:v>
                </c:pt>
                <c:pt idx="117">
                  <c:v>66.1666666666666</c:v>
                </c:pt>
                <c:pt idx="118">
                  <c:v>66.733333333333306</c:v>
                </c:pt>
                <c:pt idx="119">
                  <c:v>67.266666666666595</c:v>
                </c:pt>
                <c:pt idx="120">
                  <c:v>67.8</c:v>
                </c:pt>
                <c:pt idx="121">
                  <c:v>68.3333333333333</c:v>
                </c:pt>
                <c:pt idx="122">
                  <c:v>68.900000000000006</c:v>
                </c:pt>
                <c:pt idx="123">
                  <c:v>69.433333333333294</c:v>
                </c:pt>
                <c:pt idx="124">
                  <c:v>69.966666666666598</c:v>
                </c:pt>
                <c:pt idx="125">
                  <c:v>70.5</c:v>
                </c:pt>
                <c:pt idx="126">
                  <c:v>71.066666666666606</c:v>
                </c:pt>
                <c:pt idx="127">
                  <c:v>71.599999999999994</c:v>
                </c:pt>
                <c:pt idx="128">
                  <c:v>72.133333333333297</c:v>
                </c:pt>
                <c:pt idx="129">
                  <c:v>72.6666666666666</c:v>
                </c:pt>
                <c:pt idx="130">
                  <c:v>73.2</c:v>
                </c:pt>
                <c:pt idx="131">
                  <c:v>73.766666666666595</c:v>
                </c:pt>
                <c:pt idx="132">
                  <c:v>74.3</c:v>
                </c:pt>
                <c:pt idx="133">
                  <c:v>74.8333333333333</c:v>
                </c:pt>
                <c:pt idx="134">
                  <c:v>75.366666666666603</c:v>
                </c:pt>
                <c:pt idx="135">
                  <c:v>75.900000000000006</c:v>
                </c:pt>
                <c:pt idx="136">
                  <c:v>76.466666666666598</c:v>
                </c:pt>
                <c:pt idx="137">
                  <c:v>77</c:v>
                </c:pt>
                <c:pt idx="138">
                  <c:v>77.533333333333303</c:v>
                </c:pt>
                <c:pt idx="139">
                  <c:v>78.066666666666606</c:v>
                </c:pt>
                <c:pt idx="140">
                  <c:v>78.599999999999994</c:v>
                </c:pt>
                <c:pt idx="141">
                  <c:v>79.133333333333297</c:v>
                </c:pt>
                <c:pt idx="142">
                  <c:v>79.733333333333306</c:v>
                </c:pt>
                <c:pt idx="143">
                  <c:v>80.266666666666595</c:v>
                </c:pt>
                <c:pt idx="144">
                  <c:v>80.799999999999898</c:v>
                </c:pt>
                <c:pt idx="145">
                  <c:v>81.3333333333333</c:v>
                </c:pt>
                <c:pt idx="146">
                  <c:v>81.866666666666603</c:v>
                </c:pt>
                <c:pt idx="147">
                  <c:v>82.4</c:v>
                </c:pt>
                <c:pt idx="148">
                  <c:v>82.966666666666598</c:v>
                </c:pt>
                <c:pt idx="149">
                  <c:v>83.5</c:v>
                </c:pt>
                <c:pt idx="150">
                  <c:v>84.033333333333303</c:v>
                </c:pt>
                <c:pt idx="151">
                  <c:v>84.566666666666606</c:v>
                </c:pt>
                <c:pt idx="152">
                  <c:v>85.1</c:v>
                </c:pt>
                <c:pt idx="153">
                  <c:v>85.6666666666666</c:v>
                </c:pt>
                <c:pt idx="154">
                  <c:v>86.2</c:v>
                </c:pt>
                <c:pt idx="155">
                  <c:v>86.733333333333306</c:v>
                </c:pt>
                <c:pt idx="156">
                  <c:v>87.266666666666595</c:v>
                </c:pt>
                <c:pt idx="157">
                  <c:v>87.799999999999898</c:v>
                </c:pt>
                <c:pt idx="158">
                  <c:v>88.299999999999898</c:v>
                </c:pt>
                <c:pt idx="159">
                  <c:v>88.866666666666603</c:v>
                </c:pt>
                <c:pt idx="160">
                  <c:v>89.4</c:v>
                </c:pt>
                <c:pt idx="161">
                  <c:v>89.966666666666598</c:v>
                </c:pt>
                <c:pt idx="162">
                  <c:v>90.5</c:v>
                </c:pt>
                <c:pt idx="163">
                  <c:v>91.033333333333303</c:v>
                </c:pt>
                <c:pt idx="164">
                  <c:v>91.566666666666606</c:v>
                </c:pt>
                <c:pt idx="165">
                  <c:v>92.1</c:v>
                </c:pt>
                <c:pt idx="166">
                  <c:v>92.633333333333297</c:v>
                </c:pt>
                <c:pt idx="167">
                  <c:v>93.1666666666666</c:v>
                </c:pt>
                <c:pt idx="168">
                  <c:v>93.7</c:v>
                </c:pt>
                <c:pt idx="169">
                  <c:v>94.233333333333306</c:v>
                </c:pt>
                <c:pt idx="170">
                  <c:v>94.799999999999898</c:v>
                </c:pt>
                <c:pt idx="171">
                  <c:v>95.3333333333333</c:v>
                </c:pt>
                <c:pt idx="172">
                  <c:v>95.866666666666603</c:v>
                </c:pt>
                <c:pt idx="173">
                  <c:v>96.4</c:v>
                </c:pt>
                <c:pt idx="174">
                  <c:v>96.933333333333294</c:v>
                </c:pt>
                <c:pt idx="175">
                  <c:v>97.466666666666598</c:v>
                </c:pt>
                <c:pt idx="176">
                  <c:v>98</c:v>
                </c:pt>
                <c:pt idx="177">
                  <c:v>98.533333333333303</c:v>
                </c:pt>
                <c:pt idx="178">
                  <c:v>99.066666666666606</c:v>
                </c:pt>
                <c:pt idx="179">
                  <c:v>99.6</c:v>
                </c:pt>
                <c:pt idx="180">
                  <c:v>100.166666666666</c:v>
                </c:pt>
                <c:pt idx="181">
                  <c:v>100.7</c:v>
                </c:pt>
                <c:pt idx="182">
                  <c:v>101.23333333333299</c:v>
                </c:pt>
                <c:pt idx="183">
                  <c:v>101.766666666666</c:v>
                </c:pt>
                <c:pt idx="184">
                  <c:v>102.299999999999</c:v>
                </c:pt>
                <c:pt idx="185">
                  <c:v>102.833333333333</c:v>
                </c:pt>
                <c:pt idx="186">
                  <c:v>103.36666666666601</c:v>
                </c:pt>
                <c:pt idx="187">
                  <c:v>103.933333333333</c:v>
                </c:pt>
                <c:pt idx="188">
                  <c:v>104.466666666666</c:v>
                </c:pt>
                <c:pt idx="189">
                  <c:v>105</c:v>
                </c:pt>
                <c:pt idx="190">
                  <c:v>105.533333333333</c:v>
                </c:pt>
                <c:pt idx="191">
                  <c:v>106.06666666666599</c:v>
                </c:pt>
                <c:pt idx="192">
                  <c:v>106.599999999999</c:v>
                </c:pt>
                <c:pt idx="193">
                  <c:v>107.133333333333</c:v>
                </c:pt>
                <c:pt idx="194">
                  <c:v>107.666666666666</c:v>
                </c:pt>
                <c:pt idx="195">
                  <c:v>108.23333333333299</c:v>
                </c:pt>
                <c:pt idx="196">
                  <c:v>108.766666666666</c:v>
                </c:pt>
                <c:pt idx="197">
                  <c:v>109.333333333333</c:v>
                </c:pt>
                <c:pt idx="198">
                  <c:v>109.833333333333</c:v>
                </c:pt>
                <c:pt idx="199">
                  <c:v>110.4</c:v>
                </c:pt>
                <c:pt idx="200">
                  <c:v>110.933333333333</c:v>
                </c:pt>
                <c:pt idx="201">
                  <c:v>111.466666666666</c:v>
                </c:pt>
                <c:pt idx="202">
                  <c:v>112</c:v>
                </c:pt>
                <c:pt idx="203">
                  <c:v>112.533333333333</c:v>
                </c:pt>
                <c:pt idx="204">
                  <c:v>113.06666666666599</c:v>
                </c:pt>
                <c:pt idx="205">
                  <c:v>113.6</c:v>
                </c:pt>
                <c:pt idx="206">
                  <c:v>114.133333333333</c:v>
                </c:pt>
                <c:pt idx="207">
                  <c:v>114.666666666666</c:v>
                </c:pt>
                <c:pt idx="208">
                  <c:v>115.2</c:v>
                </c:pt>
                <c:pt idx="209">
                  <c:v>115.73333333333299</c:v>
                </c:pt>
                <c:pt idx="210">
                  <c:v>116.266666666666</c:v>
                </c:pt>
                <c:pt idx="211">
                  <c:v>116.8</c:v>
                </c:pt>
                <c:pt idx="212">
                  <c:v>117.333333333333</c:v>
                </c:pt>
                <c:pt idx="213">
                  <c:v>117.9</c:v>
                </c:pt>
                <c:pt idx="214">
                  <c:v>118.433333333333</c:v>
                </c:pt>
                <c:pt idx="215">
                  <c:v>118.966666666666</c:v>
                </c:pt>
                <c:pt idx="216">
                  <c:v>119.5</c:v>
                </c:pt>
                <c:pt idx="217">
                  <c:v>120.033333333333</c:v>
                </c:pt>
                <c:pt idx="218">
                  <c:v>120.56666666666599</c:v>
                </c:pt>
                <c:pt idx="219">
                  <c:v>121.1</c:v>
                </c:pt>
                <c:pt idx="220">
                  <c:v>121.633333333333</c:v>
                </c:pt>
                <c:pt idx="221">
                  <c:v>122.166666666666</c:v>
                </c:pt>
                <c:pt idx="222">
                  <c:v>122.7</c:v>
                </c:pt>
                <c:pt idx="223">
                  <c:v>123.23333333333299</c:v>
                </c:pt>
                <c:pt idx="224">
                  <c:v>123.766666666666</c:v>
                </c:pt>
                <c:pt idx="225">
                  <c:v>124.3</c:v>
                </c:pt>
                <c:pt idx="226">
                  <c:v>124.86666666666601</c:v>
                </c:pt>
                <c:pt idx="227">
                  <c:v>125.4</c:v>
                </c:pt>
                <c:pt idx="228">
                  <c:v>125.933333333333</c:v>
                </c:pt>
                <c:pt idx="229">
                  <c:v>126.466666666666</c:v>
                </c:pt>
                <c:pt idx="230">
                  <c:v>127</c:v>
                </c:pt>
                <c:pt idx="231">
                  <c:v>127.533333333333</c:v>
                </c:pt>
                <c:pt idx="232">
                  <c:v>128.06666666666601</c:v>
                </c:pt>
                <c:pt idx="233">
                  <c:v>128.6</c:v>
                </c:pt>
                <c:pt idx="234">
                  <c:v>129.13333333333301</c:v>
                </c:pt>
                <c:pt idx="235">
                  <c:v>129.666666666666</c:v>
                </c:pt>
                <c:pt idx="236">
                  <c:v>130.19999999999999</c:v>
                </c:pt>
                <c:pt idx="237">
                  <c:v>130.73333333333301</c:v>
                </c:pt>
                <c:pt idx="238">
                  <c:v>131.266666666666</c:v>
                </c:pt>
                <c:pt idx="239">
                  <c:v>131.766666666666</c:v>
                </c:pt>
                <c:pt idx="240">
                  <c:v>132.333333333333</c:v>
                </c:pt>
                <c:pt idx="241">
                  <c:v>132.86666666666599</c:v>
                </c:pt>
                <c:pt idx="242">
                  <c:v>133.4</c:v>
                </c:pt>
                <c:pt idx="243">
                  <c:v>133.96666666666599</c:v>
                </c:pt>
                <c:pt idx="244">
                  <c:v>134.46666666666599</c:v>
                </c:pt>
                <c:pt idx="245">
                  <c:v>135</c:v>
                </c:pt>
                <c:pt idx="246">
                  <c:v>135.56666666666601</c:v>
                </c:pt>
                <c:pt idx="247">
                  <c:v>136.1</c:v>
                </c:pt>
                <c:pt idx="248">
                  <c:v>136.63333333333301</c:v>
                </c:pt>
                <c:pt idx="249">
                  <c:v>137.19999999999999</c:v>
                </c:pt>
                <c:pt idx="250">
                  <c:v>137.73333333333301</c:v>
                </c:pt>
                <c:pt idx="251">
                  <c:v>138.266666666666</c:v>
                </c:pt>
                <c:pt idx="252">
                  <c:v>138.766666666666</c:v>
                </c:pt>
                <c:pt idx="253">
                  <c:v>139.333333333333</c:v>
                </c:pt>
                <c:pt idx="254">
                  <c:v>139.86666666666599</c:v>
                </c:pt>
                <c:pt idx="255">
                  <c:v>140.4</c:v>
                </c:pt>
                <c:pt idx="256">
                  <c:v>140.933333333333</c:v>
                </c:pt>
                <c:pt idx="257">
                  <c:v>141.46666666666599</c:v>
                </c:pt>
                <c:pt idx="258">
                  <c:v>142</c:v>
                </c:pt>
                <c:pt idx="259">
                  <c:v>142.53333333333299</c:v>
                </c:pt>
                <c:pt idx="260">
                  <c:v>143.06666666666601</c:v>
                </c:pt>
                <c:pt idx="261">
                  <c:v>143.6</c:v>
                </c:pt>
                <c:pt idx="262">
                  <c:v>144.13333333333301</c:v>
                </c:pt>
              </c:numCache>
            </c:numRef>
          </c:xVal>
          <c:yVal>
            <c:numRef>
              <c:f>Left!$C$3:$C$265</c:f>
              <c:numCache>
                <c:formatCode>General</c:formatCode>
                <c:ptCount val="263"/>
                <c:pt idx="0">
                  <c:v>-3.1158430034863764</c:v>
                </c:pt>
                <c:pt idx="1">
                  <c:v>3.0455965715647824</c:v>
                </c:pt>
                <c:pt idx="2">
                  <c:v>-2.9717890666903468</c:v>
                </c:pt>
                <c:pt idx="3">
                  <c:v>2.9222124466157489</c:v>
                </c:pt>
                <c:pt idx="4">
                  <c:v>-2.8697744491492903</c:v>
                </c:pt>
                <c:pt idx="5">
                  <c:v>2.8084258602702641</c:v>
                </c:pt>
                <c:pt idx="6">
                  <c:v>-2.7698647619459251</c:v>
                </c:pt>
                <c:pt idx="7">
                  <c:v>2.7212274802654535</c:v>
                </c:pt>
                <c:pt idx="8">
                  <c:v>-2.6721474286193994</c:v>
                </c:pt>
                <c:pt idx="9">
                  <c:v>2.5496405066124246</c:v>
                </c:pt>
                <c:pt idx="10">
                  <c:v>-2.5699647167147401</c:v>
                </c:pt>
                <c:pt idx="11">
                  <c:v>2.5363382479286765</c:v>
                </c:pt>
                <c:pt idx="12">
                  <c:v>-2.4846689275338609</c:v>
                </c:pt>
                <c:pt idx="13">
                  <c:v>2.4735361620670679</c:v>
                </c:pt>
                <c:pt idx="14">
                  <c:v>-2.4230597414888395</c:v>
                </c:pt>
                <c:pt idx="15">
                  <c:v>2.3980397732623895</c:v>
                </c:pt>
                <c:pt idx="16">
                  <c:v>-2.366384554146415</c:v>
                </c:pt>
                <c:pt idx="17">
                  <c:v>2.3566385051029615</c:v>
                </c:pt>
                <c:pt idx="18">
                  <c:v>-2.3103773012837063</c:v>
                </c:pt>
                <c:pt idx="19">
                  <c:v>2.287623636663056</c:v>
                </c:pt>
                <c:pt idx="20">
                  <c:v>-2.2490429743620517</c:v>
                </c:pt>
                <c:pt idx="21">
                  <c:v>2.2258136230902243</c:v>
                </c:pt>
                <c:pt idx="22">
                  <c:v>-2.1794847043040591</c:v>
                </c:pt>
                <c:pt idx="23">
                  <c:v>2.1758406373887653</c:v>
                </c:pt>
                <c:pt idx="24">
                  <c:v>-2.1332607306314872</c:v>
                </c:pt>
                <c:pt idx="25">
                  <c:v>2.1033004250967444</c:v>
                </c:pt>
                <c:pt idx="26">
                  <c:v>-2.0681228164577243</c:v>
                </c:pt>
                <c:pt idx="27">
                  <c:v>2.0607536530486219</c:v>
                </c:pt>
                <c:pt idx="28">
                  <c:v>-2.0298510352814771</c:v>
                </c:pt>
                <c:pt idx="29">
                  <c:v>2.0134252114904787</c:v>
                </c:pt>
                <c:pt idx="30">
                  <c:v>-1.967968397750822</c:v>
                </c:pt>
                <c:pt idx="31">
                  <c:v>1.9489409819172547</c:v>
                </c:pt>
                <c:pt idx="32">
                  <c:v>-1.9250685571482979</c:v>
                </c:pt>
                <c:pt idx="33">
                  <c:v>1.9060812024573264</c:v>
                </c:pt>
                <c:pt idx="34">
                  <c:v>-1.8871496844544633</c:v>
                </c:pt>
                <c:pt idx="35">
                  <c:v>1.8802300569490256</c:v>
                </c:pt>
                <c:pt idx="36">
                  <c:v>-1.8391135308470097</c:v>
                </c:pt>
                <c:pt idx="37">
                  <c:v>1.8217781816284062</c:v>
                </c:pt>
                <c:pt idx="38">
                  <c:v>-1.8000894502202007</c:v>
                </c:pt>
                <c:pt idx="39">
                  <c:v>1.7961376093388439</c:v>
                </c:pt>
                <c:pt idx="40">
                  <c:v>-1.7707354975429814</c:v>
                </c:pt>
                <c:pt idx="41">
                  <c:v>1.7432074741464543</c:v>
                </c:pt>
                <c:pt idx="42">
                  <c:v>-1.721567467857452</c:v>
                </c:pt>
                <c:pt idx="43">
                  <c:v>1.7129712123681773</c:v>
                </c:pt>
                <c:pt idx="44">
                  <c:v>-1.6975147060593871</c:v>
                </c:pt>
                <c:pt idx="45">
                  <c:v>1.674678341043953</c:v>
                </c:pt>
                <c:pt idx="46">
                  <c:v>-1.6430540278204477</c:v>
                </c:pt>
                <c:pt idx="47">
                  <c:v>1.6507537010414755</c:v>
                </c:pt>
                <c:pt idx="48">
                  <c:v>-1.6128321779191472</c:v>
                </c:pt>
                <c:pt idx="49">
                  <c:v>1.6076019872635199</c:v>
                </c:pt>
                <c:pt idx="50">
                  <c:v>-1.5768023147468893</c:v>
                </c:pt>
                <c:pt idx="51">
                  <c:v>1.5707963267948966</c:v>
                </c:pt>
                <c:pt idx="52">
                  <c:v>-1.5525597501605037</c:v>
                </c:pt>
                <c:pt idx="53">
                  <c:v>1.5462576808873008</c:v>
                </c:pt>
                <c:pt idx="54">
                  <c:v>-1.5043555220410421</c:v>
                </c:pt>
                <c:pt idx="55">
                  <c:v>1.5154258623872097</c:v>
                </c:pt>
                <c:pt idx="56">
                  <c:v>-1.4865089136077014</c:v>
                </c:pt>
                <c:pt idx="57">
                  <c:v>1.4844302981206356</c:v>
                </c:pt>
                <c:pt idx="58">
                  <c:v>-1.4320465416501211</c:v>
                </c:pt>
                <c:pt idx="59">
                  <c:v>1.4597993163034608</c:v>
                </c:pt>
                <c:pt idx="60">
                  <c:v>-1.4264690688755786</c:v>
                </c:pt>
                <c:pt idx="61">
                  <c:v>1.4294934460192537</c:v>
                </c:pt>
                <c:pt idx="62">
                  <c:v>-1.3905629183919386</c:v>
                </c:pt>
                <c:pt idx="63">
                  <c:v>1.3994377317858309</c:v>
                </c:pt>
                <c:pt idx="64">
                  <c:v>-1.3666886074841507</c:v>
                </c:pt>
                <c:pt idx="65">
                  <c:v>1.3739040083696277</c:v>
                </c:pt>
                <c:pt idx="66">
                  <c:v>-1.3415032033695888</c:v>
                </c:pt>
                <c:pt idx="67">
                  <c:v>1.341279606441252</c:v>
                </c:pt>
                <c:pt idx="68">
                  <c:v>-1.324317649531279</c:v>
                </c:pt>
                <c:pt idx="69">
                  <c:v>1.2870022175865679</c:v>
                </c:pt>
                <c:pt idx="70">
                  <c:v>-1.2989271188606661</c:v>
                </c:pt>
                <c:pt idx="71">
                  <c:v>1.2626978584875521</c:v>
                </c:pt>
                <c:pt idx="72">
                  <c:v>-1.2682474391241572</c:v>
                </c:pt>
                <c:pt idx="73">
                  <c:v>1.2818029225400702</c:v>
                </c:pt>
                <c:pt idx="74">
                  <c:v>-1.2444554455384456</c:v>
                </c:pt>
                <c:pt idx="75">
                  <c:v>1.2505795317624662</c:v>
                </c:pt>
                <c:pt idx="76">
                  <c:v>-1.2116308923199075</c:v>
                </c:pt>
                <c:pt idx="77">
                  <c:v>1.2264146977490173</c:v>
                </c:pt>
                <c:pt idx="78">
                  <c:v>-1.2045746922699283</c:v>
                </c:pt>
                <c:pt idx="79">
                  <c:v>1.2143698054052519</c:v>
                </c:pt>
                <c:pt idx="80">
                  <c:v>-1.1688877994187028</c:v>
                </c:pt>
                <c:pt idx="81">
                  <c:v>1.195212299668684</c:v>
                </c:pt>
                <c:pt idx="82">
                  <c:v>-1.1498784273604223</c:v>
                </c:pt>
                <c:pt idx="83">
                  <c:v>1.1640005493441863</c:v>
                </c:pt>
                <c:pt idx="84">
                  <c:v>-1.1426749596672539</c:v>
                </c:pt>
                <c:pt idx="85">
                  <c:v>1.1400809273994204</c:v>
                </c:pt>
                <c:pt idx="86">
                  <c:v>-1.1327946448291015</c:v>
                </c:pt>
                <c:pt idx="87">
                  <c:v>1.1301195399853039</c:v>
                </c:pt>
                <c:pt idx="88">
                  <c:v>-1.0926208966497606</c:v>
                </c:pt>
                <c:pt idx="89">
                  <c:v>1.1135255402345978</c:v>
                </c:pt>
                <c:pt idx="90">
                  <c:v>-1.0808390005411674</c:v>
                </c:pt>
                <c:pt idx="91">
                  <c:v>1.0852670375863616</c:v>
                </c:pt>
                <c:pt idx="92">
                  <c:v>-1.0617078695663402</c:v>
                </c:pt>
                <c:pt idx="93">
                  <c:v>1.0660682203549803</c:v>
                </c:pt>
                <c:pt idx="94">
                  <c:v>-1.0275971432747442</c:v>
                </c:pt>
                <c:pt idx="95">
                  <c:v>1.0511675871032191</c:v>
                </c:pt>
                <c:pt idx="96">
                  <c:v>-1.0116980513179481</c:v>
                </c:pt>
                <c:pt idx="97">
                  <c:v>1.0425520729565603</c:v>
                </c:pt>
                <c:pt idx="98">
                  <c:v>-0.99253118966634857</c:v>
                </c:pt>
                <c:pt idx="99">
                  <c:v>1.0200719394320499</c:v>
                </c:pt>
                <c:pt idx="100">
                  <c:v>-0.99663158842060851</c:v>
                </c:pt>
                <c:pt idx="101">
                  <c:v>1.0007631218211823</c:v>
                </c:pt>
                <c:pt idx="102">
                  <c:v>-0.9733523338061556</c:v>
                </c:pt>
                <c:pt idx="103">
                  <c:v>0.97738108406284951</c:v>
                </c:pt>
                <c:pt idx="104">
                  <c:v>-0.94652539460101504</c:v>
                </c:pt>
                <c:pt idx="105">
                  <c:v>0.96575201620102435</c:v>
                </c:pt>
                <c:pt idx="106">
                  <c:v>-0.92729521800160908</c:v>
                </c:pt>
                <c:pt idx="107">
                  <c:v>0.95812129311540217</c:v>
                </c:pt>
                <c:pt idx="108">
                  <c:v>-0.92729521800160908</c:v>
                </c:pt>
                <c:pt idx="109">
                  <c:v>0.94276879706981886</c:v>
                </c:pt>
                <c:pt idx="110">
                  <c:v>-0.91185150951908878</c:v>
                </c:pt>
                <c:pt idx="111">
                  <c:v>0.92338897296865174</c:v>
                </c:pt>
                <c:pt idx="112">
                  <c:v>-0.89628995015157864</c:v>
                </c:pt>
                <c:pt idx="113">
                  <c:v>0.88150169555884139</c:v>
                </c:pt>
                <c:pt idx="114">
                  <c:v>-0.87427733744067182</c:v>
                </c:pt>
                <c:pt idx="115">
                  <c:v>0.8701679023240898</c:v>
                </c:pt>
                <c:pt idx="116">
                  <c:v>-0.84416731723452221</c:v>
                </c:pt>
                <c:pt idx="117">
                  <c:v>0.84337503839379824</c:v>
                </c:pt>
                <c:pt idx="118">
                  <c:v>-0.83644865915845534</c:v>
                </c:pt>
                <c:pt idx="119">
                  <c:v>0.84256752118617484</c:v>
                </c:pt>
                <c:pt idx="120">
                  <c:v>-0.83212901144764462</c:v>
                </c:pt>
                <c:pt idx="121">
                  <c:v>0.82093172912753021</c:v>
                </c:pt>
                <c:pt idx="122">
                  <c:v>-0.80645947590800882</c:v>
                </c:pt>
                <c:pt idx="123">
                  <c:v>0.81313365318908204</c:v>
                </c:pt>
                <c:pt idx="124">
                  <c:v>-0.80645947590800882</c:v>
                </c:pt>
                <c:pt idx="125">
                  <c:v>0.79415889044996324</c:v>
                </c:pt>
                <c:pt idx="126">
                  <c:v>-0.78630784808803</c:v>
                </c:pt>
                <c:pt idx="127">
                  <c:v>0.77843115783709194</c:v>
                </c:pt>
                <c:pt idx="128">
                  <c:v>-0.76883744043640101</c:v>
                </c:pt>
                <c:pt idx="129">
                  <c:v>0.76733184852121117</c:v>
                </c:pt>
                <c:pt idx="130">
                  <c:v>-0.75171770108618197</c:v>
                </c:pt>
                <c:pt idx="131">
                  <c:v>0.75464841612068545</c:v>
                </c:pt>
                <c:pt idx="132">
                  <c:v>-0.7422192588410923</c:v>
                </c:pt>
                <c:pt idx="133">
                  <c:v>0.7386673153472485</c:v>
                </c:pt>
                <c:pt idx="134">
                  <c:v>-0.73434766763643777</c:v>
                </c:pt>
                <c:pt idx="135">
                  <c:v>0.7373918053160966</c:v>
                </c:pt>
                <c:pt idx="136">
                  <c:v>-0.7264521726676032</c:v>
                </c:pt>
                <c:pt idx="137">
                  <c:v>0.72453781374997717</c:v>
                </c:pt>
                <c:pt idx="138">
                  <c:v>-0.71556603254144624</c:v>
                </c:pt>
                <c:pt idx="139">
                  <c:v>0.7026236659238374</c:v>
                </c:pt>
                <c:pt idx="140">
                  <c:v>-0.70765022434788394</c:v>
                </c:pt>
                <c:pt idx="141">
                  <c:v>0.69754200716781112</c:v>
                </c:pt>
                <c:pt idx="142">
                  <c:v>-0.69682180554247897</c:v>
                </c:pt>
                <c:pt idx="143">
                  <c:v>0.67575637648055631</c:v>
                </c:pt>
                <c:pt idx="144">
                  <c:v>-0.66740435307509871</c:v>
                </c:pt>
                <c:pt idx="145">
                  <c:v>0.68143693800213712</c:v>
                </c:pt>
                <c:pt idx="146">
                  <c:v>-0.66219215340826254</c:v>
                </c:pt>
                <c:pt idx="147">
                  <c:v>0.6705264908199382</c:v>
                </c:pt>
                <c:pt idx="148">
                  <c:v>-0.65149041383385309</c:v>
                </c:pt>
                <c:pt idx="149">
                  <c:v>0.6543411110463293</c:v>
                </c:pt>
                <c:pt idx="150">
                  <c:v>-0.64350110879328393</c:v>
                </c:pt>
                <c:pt idx="151">
                  <c:v>0.64350110879328393</c:v>
                </c:pt>
                <c:pt idx="152">
                  <c:v>-0.63286291125025151</c:v>
                </c:pt>
                <c:pt idx="153">
                  <c:v>0.62460828346417863</c:v>
                </c:pt>
                <c:pt idx="154">
                  <c:v>-0.61133230142067185</c:v>
                </c:pt>
                <c:pt idx="155">
                  <c:v>0.60832205797795857</c:v>
                </c:pt>
                <c:pt idx="156">
                  <c:v>-0.61683602220499245</c:v>
                </c:pt>
                <c:pt idx="157">
                  <c:v>0.60832205797795857</c:v>
                </c:pt>
                <c:pt idx="158">
                  <c:v>-0.59018041204408556</c:v>
                </c:pt>
                <c:pt idx="159">
                  <c:v>0.60014746686789522</c:v>
                </c:pt>
                <c:pt idx="160">
                  <c:v>-0.59264192730942888</c:v>
                </c:pt>
                <c:pt idx="161">
                  <c:v>0.58453696522259369</c:v>
                </c:pt>
                <c:pt idx="162">
                  <c:v>-0.56589617144302506</c:v>
                </c:pt>
                <c:pt idx="163">
                  <c:v>0.58127491664728581</c:v>
                </c:pt>
                <c:pt idx="164">
                  <c:v>-0.58210518156240998</c:v>
                </c:pt>
                <c:pt idx="165">
                  <c:v>0.57306953391518689</c:v>
                </c:pt>
                <c:pt idx="166">
                  <c:v>-0.57401036974229502</c:v>
                </c:pt>
                <c:pt idx="167">
                  <c:v>0.55425052284812204</c:v>
                </c:pt>
                <c:pt idx="168">
                  <c:v>-0.57162793687505342</c:v>
                </c:pt>
                <c:pt idx="169">
                  <c:v>0.55192096397006674</c:v>
                </c:pt>
                <c:pt idx="170">
                  <c:v>-0.54731864216417903</c:v>
                </c:pt>
                <c:pt idx="171">
                  <c:v>0.55425052284812204</c:v>
                </c:pt>
                <c:pt idx="172">
                  <c:v>-0.53917815584185036</c:v>
                </c:pt>
                <c:pt idx="173">
                  <c:v>0.53549810804134435</c:v>
                </c:pt>
                <c:pt idx="174">
                  <c:v>-0.52880724484119768</c:v>
                </c:pt>
                <c:pt idx="175">
                  <c:v>0.51681521578304135</c:v>
                </c:pt>
                <c:pt idx="176">
                  <c:v>-0.52284233771389754</c:v>
                </c:pt>
                <c:pt idx="177">
                  <c:v>0.52284233771389754</c:v>
                </c:pt>
                <c:pt idx="178">
                  <c:v>-0.50221457830622707</c:v>
                </c:pt>
                <c:pt idx="179">
                  <c:v>0.50857105974947259</c:v>
                </c:pt>
                <c:pt idx="180">
                  <c:v>-0.49404730010243625</c:v>
                </c:pt>
                <c:pt idx="181">
                  <c:v>0.50643481130866286</c:v>
                </c:pt>
                <c:pt idx="182">
                  <c:v>-0.47966935115309162</c:v>
                </c:pt>
                <c:pt idx="183">
                  <c:v>0.50030920068307982</c:v>
                </c:pt>
                <c:pt idx="184">
                  <c:v>-0.4879018285190711</c:v>
                </c:pt>
                <c:pt idx="185">
                  <c:v>0.47341168510859116</c:v>
                </c:pt>
                <c:pt idx="186">
                  <c:v>-0.45928488457026911</c:v>
                </c:pt>
                <c:pt idx="187">
                  <c:v>0.47142026697133815</c:v>
                </c:pt>
                <c:pt idx="188">
                  <c:v>-0.46748636173780289</c:v>
                </c:pt>
                <c:pt idx="189">
                  <c:v>0.46511388360981509</c:v>
                </c:pt>
                <c:pt idx="190">
                  <c:v>-0.46267675177080914</c:v>
                </c:pt>
                <c:pt idx="191">
                  <c:v>0.48571555106555642</c:v>
                </c:pt>
                <c:pt idx="192">
                  <c:v>-0.46466889529810224</c:v>
                </c:pt>
                <c:pt idx="193">
                  <c:v>0.47929644641592994</c:v>
                </c:pt>
                <c:pt idx="194">
                  <c:v>-0.44772495605349294</c:v>
                </c:pt>
                <c:pt idx="195">
                  <c:v>0.46870414116920184</c:v>
                </c:pt>
                <c:pt idx="196">
                  <c:v>-0.44580046465675</c:v>
                </c:pt>
                <c:pt idx="197">
                  <c:v>0.45162336308670892</c:v>
                </c:pt>
                <c:pt idx="198">
                  <c:v>-0.42885937447421801</c:v>
                </c:pt>
                <c:pt idx="199">
                  <c:v>0.45818033947905246</c:v>
                </c:pt>
                <c:pt idx="200">
                  <c:v>-0.42036517332433621</c:v>
                </c:pt>
                <c:pt idx="201">
                  <c:v>0.44113475477076863</c:v>
                </c:pt>
                <c:pt idx="202">
                  <c:v>-0.42036517332433621</c:v>
                </c:pt>
                <c:pt idx="203">
                  <c:v>0.44772495605349294</c:v>
                </c:pt>
                <c:pt idx="204">
                  <c:v>-0.40333077745250501</c:v>
                </c:pt>
                <c:pt idx="205">
                  <c:v>0.43258730685796415</c:v>
                </c:pt>
                <c:pt idx="206">
                  <c:v>-0.41185555201451746</c:v>
                </c:pt>
                <c:pt idx="207">
                  <c:v>0.43258730685796415</c:v>
                </c:pt>
                <c:pt idx="208">
                  <c:v>-0.39479111969976105</c:v>
                </c:pt>
                <c:pt idx="209">
                  <c:v>0.41726208421568373</c:v>
                </c:pt>
                <c:pt idx="210">
                  <c:v>-0.39479111969976105</c:v>
                </c:pt>
                <c:pt idx="211">
                  <c:v>0.41364231806199608</c:v>
                </c:pt>
                <c:pt idx="212">
                  <c:v>-0.36748906147824356</c:v>
                </c:pt>
                <c:pt idx="213">
                  <c:v>0.40333077745250501</c:v>
                </c:pt>
                <c:pt idx="214">
                  <c:v>-0.37766825039908264</c:v>
                </c:pt>
                <c:pt idx="215">
                  <c:v>0.39823939214499571</c:v>
                </c:pt>
                <c:pt idx="216">
                  <c:v>-0.37603634123735014</c:v>
                </c:pt>
                <c:pt idx="217">
                  <c:v>0.38961425464365207</c:v>
                </c:pt>
                <c:pt idx="218">
                  <c:v>-0.36590612734979716</c:v>
                </c:pt>
                <c:pt idx="219">
                  <c:v>0.38623685193214141</c:v>
                </c:pt>
                <c:pt idx="220">
                  <c:v>-0.3589281834249447</c:v>
                </c:pt>
                <c:pt idx="221">
                  <c:v>0.37766825039908264</c:v>
                </c:pt>
                <c:pt idx="222">
                  <c:v>-0.34029013391673879</c:v>
                </c:pt>
                <c:pt idx="223">
                  <c:v>0.37766825039908264</c:v>
                </c:pt>
                <c:pt idx="224">
                  <c:v>-0.34176676314694482</c:v>
                </c:pt>
                <c:pt idx="225">
                  <c:v>0.3690855943812284</c:v>
                </c:pt>
                <c:pt idx="226">
                  <c:v>-0.34029013391673879</c:v>
                </c:pt>
                <c:pt idx="227">
                  <c:v>0.35341771214007262</c:v>
                </c:pt>
                <c:pt idx="228">
                  <c:v>-0.32455436989596509</c:v>
                </c:pt>
                <c:pt idx="229">
                  <c:v>0.35341771214007262</c:v>
                </c:pt>
                <c:pt idx="230">
                  <c:v>-0.33316679331952614</c:v>
                </c:pt>
                <c:pt idx="231">
                  <c:v>0.35341771214007262</c:v>
                </c:pt>
                <c:pt idx="232">
                  <c:v>-0.30596068920593955</c:v>
                </c:pt>
                <c:pt idx="233">
                  <c:v>0.33462011466849789</c:v>
                </c:pt>
                <c:pt idx="234">
                  <c:v>-0.31456091276951792</c:v>
                </c:pt>
                <c:pt idx="235">
                  <c:v>0.33462011466849789</c:v>
                </c:pt>
                <c:pt idx="236">
                  <c:v>-0.31592978589695853</c:v>
                </c:pt>
                <c:pt idx="237">
                  <c:v>0.32455436989596548</c:v>
                </c:pt>
                <c:pt idx="238">
                  <c:v>-0.30863755185223762</c:v>
                </c:pt>
                <c:pt idx="239">
                  <c:v>0.32597147837403134</c:v>
                </c:pt>
                <c:pt idx="240">
                  <c:v>-0.29734904645357807</c:v>
                </c:pt>
                <c:pt idx="241">
                  <c:v>0.32597147837403134</c:v>
                </c:pt>
                <c:pt idx="242">
                  <c:v>-0.29864532138739447</c:v>
                </c:pt>
                <c:pt idx="243">
                  <c:v>0.31592978589695853</c:v>
                </c:pt>
                <c:pt idx="244">
                  <c:v>-0.28872628170058545</c:v>
                </c:pt>
                <c:pt idx="245">
                  <c:v>0.3072933369802327</c:v>
                </c:pt>
                <c:pt idx="246">
                  <c:v>-0.28009269455702401</c:v>
                </c:pt>
                <c:pt idx="247">
                  <c:v>0.3072933369802327</c:v>
                </c:pt>
                <c:pt idx="248">
                  <c:v>-0.27888011418267522</c:v>
                </c:pt>
                <c:pt idx="249">
                  <c:v>0.28872628170058612</c:v>
                </c:pt>
                <c:pt idx="250">
                  <c:v>-0.28009269455702401</c:v>
                </c:pt>
                <c:pt idx="251">
                  <c:v>0.29864532138739475</c:v>
                </c:pt>
                <c:pt idx="252">
                  <c:v>-0.27027249593035291</c:v>
                </c:pt>
                <c:pt idx="253">
                  <c:v>0.29864532138739475</c:v>
                </c:pt>
                <c:pt idx="254">
                  <c:v>-0.27027249593035291</c:v>
                </c:pt>
                <c:pt idx="255">
                  <c:v>0.28998603988942656</c:v>
                </c:pt>
                <c:pt idx="256">
                  <c:v>-0.26052510406220036</c:v>
                </c:pt>
                <c:pt idx="257">
                  <c:v>0.28131579573084708</c:v>
                </c:pt>
                <c:pt idx="258">
                  <c:v>-0.25302730564713749</c:v>
                </c:pt>
                <c:pt idx="259">
                  <c:v>0.27144858699876601</c:v>
                </c:pt>
                <c:pt idx="260">
                  <c:v>-0.25302730564713749</c:v>
                </c:pt>
                <c:pt idx="261">
                  <c:v>0.2639436444333727</c:v>
                </c:pt>
                <c:pt idx="262">
                  <c:v>-0.2454561958687865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00-F041-BF4C-E2D13E54F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34239"/>
        <c:axId val="248411295"/>
      </c:scatterChart>
      <c:valAx>
        <c:axId val="58843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11295"/>
        <c:crosses val="autoZero"/>
        <c:crossBetween val="midCat"/>
      </c:valAx>
      <c:valAx>
        <c:axId val="2484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Amplitude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3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Difference</a:t>
            </a:r>
            <a:r>
              <a:rPr lang="en-US" baseline="0"/>
              <a:t> in Amplitude </a:t>
            </a:r>
            <a:r>
              <a:rPr lang="en-US" sz="1400" b="0" i="0" u="none" strike="noStrike" baseline="0">
                <a:effectLst/>
              </a:rPr>
              <a:t>(Maxima + Minima)</a:t>
            </a:r>
            <a:r>
              <a:rPr lang="en-US" baseline="0"/>
              <a:t>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Left!$D$1:$D$2</c:f>
              <c:strCache>
                <c:ptCount val="2"/>
                <c:pt idx="0">
                  <c:v>Angle Uncertainty: 0.053 +/- 0.002 rad</c:v>
                </c:pt>
                <c:pt idx="1">
                  <c:v>Difference of Maxima and Minima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Linear Trendline</c:name>
            <c:spPr>
              <a:ln w="38100" cap="rnd">
                <a:solidFill>
                  <a:schemeClr val="accent2"/>
                </a:solidFill>
                <a:prstDash val="sysDash"/>
                <a:tailEnd type="arrow"/>
              </a:ln>
              <a:effectLst/>
            </c:spPr>
            <c:trendlineType val="linear"/>
            <c:forward val="5"/>
            <c:dispRSqr val="0"/>
            <c:dispEq val="0"/>
          </c:trendline>
          <c:errBars>
            <c:errDir val="x"/>
            <c:errBarType val="both"/>
            <c:errValType val="fixedVal"/>
            <c:noEndCap val="0"/>
            <c:val val="3.0000000000000006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3000000000000012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Left!$A$3:$A$265</c:f>
              <c:numCache>
                <c:formatCode>General</c:formatCode>
                <c:ptCount val="263"/>
                <c:pt idx="0">
                  <c:v>0</c:v>
                </c:pt>
                <c:pt idx="1">
                  <c:v>0.96666666666666701</c:v>
                </c:pt>
                <c:pt idx="2">
                  <c:v>1.6</c:v>
                </c:pt>
                <c:pt idx="3">
                  <c:v>2.2333333333333298</c:v>
                </c:pt>
                <c:pt idx="4">
                  <c:v>2.8333333333333299</c:v>
                </c:pt>
                <c:pt idx="5">
                  <c:v>3.4666666666666601</c:v>
                </c:pt>
                <c:pt idx="6">
                  <c:v>4.0666666666666602</c:v>
                </c:pt>
                <c:pt idx="7">
                  <c:v>4.6666666666666599</c:v>
                </c:pt>
                <c:pt idx="8">
                  <c:v>5.2666666666666604</c:v>
                </c:pt>
                <c:pt idx="9">
                  <c:v>5.93333333333333</c:v>
                </c:pt>
                <c:pt idx="10">
                  <c:v>6.4999999999999902</c:v>
                </c:pt>
                <c:pt idx="11">
                  <c:v>7.1</c:v>
                </c:pt>
                <c:pt idx="12">
                  <c:v>7.7</c:v>
                </c:pt>
                <c:pt idx="13">
                  <c:v>8.2666666666666604</c:v>
                </c:pt>
                <c:pt idx="14">
                  <c:v>8.86666666666666</c:v>
                </c:pt>
                <c:pt idx="15">
                  <c:v>9.4666666666666597</c:v>
                </c:pt>
                <c:pt idx="16">
                  <c:v>10.066666666666601</c:v>
                </c:pt>
                <c:pt idx="17">
                  <c:v>10.633333333333301</c:v>
                </c:pt>
                <c:pt idx="18">
                  <c:v>11.233333333333301</c:v>
                </c:pt>
                <c:pt idx="19">
                  <c:v>11.8</c:v>
                </c:pt>
                <c:pt idx="20">
                  <c:v>12.4</c:v>
                </c:pt>
                <c:pt idx="21">
                  <c:v>12.966666666666599</c:v>
                </c:pt>
                <c:pt idx="22">
                  <c:v>13.566666666666601</c:v>
                </c:pt>
                <c:pt idx="23">
                  <c:v>14.133333333333301</c:v>
                </c:pt>
                <c:pt idx="24">
                  <c:v>14.7</c:v>
                </c:pt>
                <c:pt idx="25">
                  <c:v>15.3</c:v>
                </c:pt>
                <c:pt idx="26">
                  <c:v>15.8666666666666</c:v>
                </c:pt>
                <c:pt idx="27">
                  <c:v>16.433333333333302</c:v>
                </c:pt>
                <c:pt idx="28">
                  <c:v>17</c:v>
                </c:pt>
                <c:pt idx="29">
                  <c:v>17.566666666666599</c:v>
                </c:pt>
                <c:pt idx="30">
                  <c:v>18.1666666666666</c:v>
                </c:pt>
                <c:pt idx="31">
                  <c:v>18.733333333333299</c:v>
                </c:pt>
                <c:pt idx="32">
                  <c:v>19.3</c:v>
                </c:pt>
                <c:pt idx="33">
                  <c:v>19.8666666666666</c:v>
                </c:pt>
                <c:pt idx="34">
                  <c:v>20.433333333333302</c:v>
                </c:pt>
                <c:pt idx="35">
                  <c:v>21</c:v>
                </c:pt>
                <c:pt idx="36">
                  <c:v>21.566666666666599</c:v>
                </c:pt>
                <c:pt idx="37">
                  <c:v>22.1666666666666</c:v>
                </c:pt>
                <c:pt idx="38">
                  <c:v>22.733333333333299</c:v>
                </c:pt>
                <c:pt idx="39">
                  <c:v>23.3</c:v>
                </c:pt>
                <c:pt idx="40">
                  <c:v>23.8666666666666</c:v>
                </c:pt>
                <c:pt idx="41">
                  <c:v>24.433333333333302</c:v>
                </c:pt>
                <c:pt idx="42">
                  <c:v>24.966666666666601</c:v>
                </c:pt>
                <c:pt idx="43">
                  <c:v>25.533333333333299</c:v>
                </c:pt>
                <c:pt idx="44">
                  <c:v>26.1</c:v>
                </c:pt>
                <c:pt idx="45">
                  <c:v>26.6666666666666</c:v>
                </c:pt>
                <c:pt idx="46">
                  <c:v>27.233333333333299</c:v>
                </c:pt>
                <c:pt idx="47">
                  <c:v>27.766666666666602</c:v>
                </c:pt>
                <c:pt idx="48">
                  <c:v>28.3333333333333</c:v>
                </c:pt>
                <c:pt idx="49">
                  <c:v>28.9</c:v>
                </c:pt>
                <c:pt idx="50">
                  <c:v>29.466666666666601</c:v>
                </c:pt>
                <c:pt idx="51">
                  <c:v>30</c:v>
                </c:pt>
                <c:pt idx="52">
                  <c:v>30.566666666666599</c:v>
                </c:pt>
                <c:pt idx="53">
                  <c:v>31.133333333333301</c:v>
                </c:pt>
                <c:pt idx="54">
                  <c:v>31.7</c:v>
                </c:pt>
                <c:pt idx="55">
                  <c:v>32.233333333333299</c:v>
                </c:pt>
                <c:pt idx="56">
                  <c:v>32.799999999999997</c:v>
                </c:pt>
                <c:pt idx="57">
                  <c:v>33.366666666666603</c:v>
                </c:pt>
                <c:pt idx="58">
                  <c:v>33.933333333333302</c:v>
                </c:pt>
                <c:pt idx="59">
                  <c:v>34.466666666666598</c:v>
                </c:pt>
                <c:pt idx="60">
                  <c:v>35</c:v>
                </c:pt>
                <c:pt idx="61">
                  <c:v>35.566666666666599</c:v>
                </c:pt>
                <c:pt idx="62">
                  <c:v>36.133333333333297</c:v>
                </c:pt>
                <c:pt idx="63">
                  <c:v>36.6666666666666</c:v>
                </c:pt>
                <c:pt idx="64">
                  <c:v>37.233333333333299</c:v>
                </c:pt>
                <c:pt idx="65">
                  <c:v>37.766666666666602</c:v>
                </c:pt>
                <c:pt idx="66">
                  <c:v>38.3333333333333</c:v>
                </c:pt>
                <c:pt idx="67">
                  <c:v>38.866666666666603</c:v>
                </c:pt>
                <c:pt idx="68">
                  <c:v>39.433333333333302</c:v>
                </c:pt>
                <c:pt idx="69">
                  <c:v>39.933333333333302</c:v>
                </c:pt>
                <c:pt idx="70">
                  <c:v>40.533333333333303</c:v>
                </c:pt>
                <c:pt idx="71">
                  <c:v>41.033333333333303</c:v>
                </c:pt>
                <c:pt idx="72">
                  <c:v>41.633333333333297</c:v>
                </c:pt>
                <c:pt idx="73">
                  <c:v>42.1666666666666</c:v>
                </c:pt>
                <c:pt idx="74">
                  <c:v>42.733333333333299</c:v>
                </c:pt>
                <c:pt idx="75">
                  <c:v>43.266666666666602</c:v>
                </c:pt>
                <c:pt idx="76">
                  <c:v>43.8333333333333</c:v>
                </c:pt>
                <c:pt idx="77">
                  <c:v>44.366666666666603</c:v>
                </c:pt>
                <c:pt idx="78">
                  <c:v>44.933333333333302</c:v>
                </c:pt>
                <c:pt idx="79">
                  <c:v>45.466666666666598</c:v>
                </c:pt>
                <c:pt idx="80">
                  <c:v>46.033333333333303</c:v>
                </c:pt>
                <c:pt idx="81">
                  <c:v>46.566666666666599</c:v>
                </c:pt>
                <c:pt idx="82">
                  <c:v>47.1</c:v>
                </c:pt>
                <c:pt idx="83">
                  <c:v>47.6666666666666</c:v>
                </c:pt>
                <c:pt idx="84">
                  <c:v>48.2</c:v>
                </c:pt>
                <c:pt idx="85">
                  <c:v>48.733333333333299</c:v>
                </c:pt>
                <c:pt idx="86">
                  <c:v>49.3</c:v>
                </c:pt>
                <c:pt idx="87">
                  <c:v>49.8333333333333</c:v>
                </c:pt>
                <c:pt idx="88">
                  <c:v>50.366666666666603</c:v>
                </c:pt>
                <c:pt idx="89">
                  <c:v>50.966666666666598</c:v>
                </c:pt>
                <c:pt idx="90">
                  <c:v>51.5</c:v>
                </c:pt>
                <c:pt idx="91">
                  <c:v>52.066666666666599</c:v>
                </c:pt>
                <c:pt idx="92">
                  <c:v>52.6</c:v>
                </c:pt>
                <c:pt idx="93">
                  <c:v>53.133333333333297</c:v>
                </c:pt>
                <c:pt idx="94">
                  <c:v>53.7</c:v>
                </c:pt>
                <c:pt idx="95">
                  <c:v>54.233333333333299</c:v>
                </c:pt>
                <c:pt idx="96">
                  <c:v>54.766666666666602</c:v>
                </c:pt>
                <c:pt idx="97">
                  <c:v>55.3333333333333</c:v>
                </c:pt>
                <c:pt idx="98">
                  <c:v>55.866666666666603</c:v>
                </c:pt>
                <c:pt idx="99">
                  <c:v>56.4</c:v>
                </c:pt>
                <c:pt idx="100">
                  <c:v>56.966666666666598</c:v>
                </c:pt>
                <c:pt idx="101">
                  <c:v>57.5</c:v>
                </c:pt>
                <c:pt idx="102">
                  <c:v>58.033333333333303</c:v>
                </c:pt>
                <c:pt idx="103">
                  <c:v>58.6</c:v>
                </c:pt>
                <c:pt idx="104">
                  <c:v>59.133333333333297</c:v>
                </c:pt>
                <c:pt idx="105">
                  <c:v>59.6666666666666</c:v>
                </c:pt>
                <c:pt idx="106">
                  <c:v>60.233333333333299</c:v>
                </c:pt>
                <c:pt idx="107">
                  <c:v>60.766666666666602</c:v>
                </c:pt>
                <c:pt idx="108">
                  <c:v>61.3</c:v>
                </c:pt>
                <c:pt idx="109">
                  <c:v>61.8333333333333</c:v>
                </c:pt>
                <c:pt idx="110">
                  <c:v>62.4</c:v>
                </c:pt>
                <c:pt idx="111">
                  <c:v>62.933333333333302</c:v>
                </c:pt>
                <c:pt idx="112">
                  <c:v>63.5</c:v>
                </c:pt>
                <c:pt idx="113">
                  <c:v>64.033333333333303</c:v>
                </c:pt>
                <c:pt idx="114">
                  <c:v>64.566666666666606</c:v>
                </c:pt>
                <c:pt idx="115">
                  <c:v>65.099999999999994</c:v>
                </c:pt>
                <c:pt idx="116">
                  <c:v>65.633333333333297</c:v>
                </c:pt>
                <c:pt idx="117">
                  <c:v>66.1666666666666</c:v>
                </c:pt>
                <c:pt idx="118">
                  <c:v>66.733333333333306</c:v>
                </c:pt>
                <c:pt idx="119">
                  <c:v>67.266666666666595</c:v>
                </c:pt>
                <c:pt idx="120">
                  <c:v>67.8</c:v>
                </c:pt>
                <c:pt idx="121">
                  <c:v>68.3333333333333</c:v>
                </c:pt>
                <c:pt idx="122">
                  <c:v>68.900000000000006</c:v>
                </c:pt>
                <c:pt idx="123">
                  <c:v>69.433333333333294</c:v>
                </c:pt>
                <c:pt idx="124">
                  <c:v>69.966666666666598</c:v>
                </c:pt>
                <c:pt idx="125">
                  <c:v>70.5</c:v>
                </c:pt>
                <c:pt idx="126">
                  <c:v>71.066666666666606</c:v>
                </c:pt>
                <c:pt idx="127">
                  <c:v>71.599999999999994</c:v>
                </c:pt>
                <c:pt idx="128">
                  <c:v>72.133333333333297</c:v>
                </c:pt>
                <c:pt idx="129">
                  <c:v>72.6666666666666</c:v>
                </c:pt>
                <c:pt idx="130">
                  <c:v>73.2</c:v>
                </c:pt>
                <c:pt idx="131">
                  <c:v>73.766666666666595</c:v>
                </c:pt>
                <c:pt idx="132">
                  <c:v>74.3</c:v>
                </c:pt>
                <c:pt idx="133">
                  <c:v>74.8333333333333</c:v>
                </c:pt>
                <c:pt idx="134">
                  <c:v>75.366666666666603</c:v>
                </c:pt>
                <c:pt idx="135">
                  <c:v>75.900000000000006</c:v>
                </c:pt>
                <c:pt idx="136">
                  <c:v>76.466666666666598</c:v>
                </c:pt>
                <c:pt idx="137">
                  <c:v>77</c:v>
                </c:pt>
                <c:pt idx="138">
                  <c:v>77.533333333333303</c:v>
                </c:pt>
                <c:pt idx="139">
                  <c:v>78.066666666666606</c:v>
                </c:pt>
                <c:pt idx="140">
                  <c:v>78.599999999999994</c:v>
                </c:pt>
                <c:pt idx="141">
                  <c:v>79.133333333333297</c:v>
                </c:pt>
                <c:pt idx="142">
                  <c:v>79.733333333333306</c:v>
                </c:pt>
                <c:pt idx="143">
                  <c:v>80.266666666666595</c:v>
                </c:pt>
                <c:pt idx="144">
                  <c:v>80.799999999999898</c:v>
                </c:pt>
                <c:pt idx="145">
                  <c:v>81.3333333333333</c:v>
                </c:pt>
                <c:pt idx="146">
                  <c:v>81.866666666666603</c:v>
                </c:pt>
                <c:pt idx="147">
                  <c:v>82.4</c:v>
                </c:pt>
                <c:pt idx="148">
                  <c:v>82.966666666666598</c:v>
                </c:pt>
                <c:pt idx="149">
                  <c:v>83.5</c:v>
                </c:pt>
                <c:pt idx="150">
                  <c:v>84.033333333333303</c:v>
                </c:pt>
                <c:pt idx="151">
                  <c:v>84.566666666666606</c:v>
                </c:pt>
                <c:pt idx="152">
                  <c:v>85.1</c:v>
                </c:pt>
                <c:pt idx="153">
                  <c:v>85.6666666666666</c:v>
                </c:pt>
                <c:pt idx="154">
                  <c:v>86.2</c:v>
                </c:pt>
                <c:pt idx="155">
                  <c:v>86.733333333333306</c:v>
                </c:pt>
                <c:pt idx="156">
                  <c:v>87.266666666666595</c:v>
                </c:pt>
                <c:pt idx="157">
                  <c:v>87.799999999999898</c:v>
                </c:pt>
                <c:pt idx="158">
                  <c:v>88.299999999999898</c:v>
                </c:pt>
                <c:pt idx="159">
                  <c:v>88.866666666666603</c:v>
                </c:pt>
                <c:pt idx="160">
                  <c:v>89.4</c:v>
                </c:pt>
                <c:pt idx="161">
                  <c:v>89.966666666666598</c:v>
                </c:pt>
                <c:pt idx="162">
                  <c:v>90.5</c:v>
                </c:pt>
                <c:pt idx="163">
                  <c:v>91.033333333333303</c:v>
                </c:pt>
                <c:pt idx="164">
                  <c:v>91.566666666666606</c:v>
                </c:pt>
                <c:pt idx="165">
                  <c:v>92.1</c:v>
                </c:pt>
                <c:pt idx="166">
                  <c:v>92.633333333333297</c:v>
                </c:pt>
                <c:pt idx="167">
                  <c:v>93.1666666666666</c:v>
                </c:pt>
                <c:pt idx="168">
                  <c:v>93.7</c:v>
                </c:pt>
                <c:pt idx="169">
                  <c:v>94.233333333333306</c:v>
                </c:pt>
                <c:pt idx="170">
                  <c:v>94.799999999999898</c:v>
                </c:pt>
                <c:pt idx="171">
                  <c:v>95.3333333333333</c:v>
                </c:pt>
                <c:pt idx="172">
                  <c:v>95.866666666666603</c:v>
                </c:pt>
                <c:pt idx="173">
                  <c:v>96.4</c:v>
                </c:pt>
                <c:pt idx="174">
                  <c:v>96.933333333333294</c:v>
                </c:pt>
                <c:pt idx="175">
                  <c:v>97.466666666666598</c:v>
                </c:pt>
                <c:pt idx="176">
                  <c:v>98</c:v>
                </c:pt>
                <c:pt idx="177">
                  <c:v>98.533333333333303</c:v>
                </c:pt>
                <c:pt idx="178">
                  <c:v>99.066666666666606</c:v>
                </c:pt>
                <c:pt idx="179">
                  <c:v>99.6</c:v>
                </c:pt>
                <c:pt idx="180">
                  <c:v>100.166666666666</c:v>
                </c:pt>
                <c:pt idx="181">
                  <c:v>100.7</c:v>
                </c:pt>
                <c:pt idx="182">
                  <c:v>101.23333333333299</c:v>
                </c:pt>
                <c:pt idx="183">
                  <c:v>101.766666666666</c:v>
                </c:pt>
                <c:pt idx="184">
                  <c:v>102.299999999999</c:v>
                </c:pt>
                <c:pt idx="185">
                  <c:v>102.833333333333</c:v>
                </c:pt>
                <c:pt idx="186">
                  <c:v>103.36666666666601</c:v>
                </c:pt>
                <c:pt idx="187">
                  <c:v>103.933333333333</c:v>
                </c:pt>
                <c:pt idx="188">
                  <c:v>104.466666666666</c:v>
                </c:pt>
                <c:pt idx="189">
                  <c:v>105</c:v>
                </c:pt>
                <c:pt idx="190">
                  <c:v>105.533333333333</c:v>
                </c:pt>
                <c:pt idx="191">
                  <c:v>106.06666666666599</c:v>
                </c:pt>
                <c:pt idx="192">
                  <c:v>106.599999999999</c:v>
                </c:pt>
                <c:pt idx="193">
                  <c:v>107.133333333333</c:v>
                </c:pt>
                <c:pt idx="194">
                  <c:v>107.666666666666</c:v>
                </c:pt>
                <c:pt idx="195">
                  <c:v>108.23333333333299</c:v>
                </c:pt>
                <c:pt idx="196">
                  <c:v>108.766666666666</c:v>
                </c:pt>
                <c:pt idx="197">
                  <c:v>109.333333333333</c:v>
                </c:pt>
                <c:pt idx="198">
                  <c:v>109.833333333333</c:v>
                </c:pt>
                <c:pt idx="199">
                  <c:v>110.4</c:v>
                </c:pt>
                <c:pt idx="200">
                  <c:v>110.933333333333</c:v>
                </c:pt>
                <c:pt idx="201">
                  <c:v>111.466666666666</c:v>
                </c:pt>
                <c:pt idx="202">
                  <c:v>112</c:v>
                </c:pt>
                <c:pt idx="203">
                  <c:v>112.533333333333</c:v>
                </c:pt>
                <c:pt idx="204">
                  <c:v>113.06666666666599</c:v>
                </c:pt>
                <c:pt idx="205">
                  <c:v>113.6</c:v>
                </c:pt>
                <c:pt idx="206">
                  <c:v>114.133333333333</c:v>
                </c:pt>
                <c:pt idx="207">
                  <c:v>114.666666666666</c:v>
                </c:pt>
                <c:pt idx="208">
                  <c:v>115.2</c:v>
                </c:pt>
                <c:pt idx="209">
                  <c:v>115.73333333333299</c:v>
                </c:pt>
                <c:pt idx="210">
                  <c:v>116.266666666666</c:v>
                </c:pt>
                <c:pt idx="211">
                  <c:v>116.8</c:v>
                </c:pt>
                <c:pt idx="212">
                  <c:v>117.333333333333</c:v>
                </c:pt>
                <c:pt idx="213">
                  <c:v>117.9</c:v>
                </c:pt>
                <c:pt idx="214">
                  <c:v>118.433333333333</c:v>
                </c:pt>
                <c:pt idx="215">
                  <c:v>118.966666666666</c:v>
                </c:pt>
                <c:pt idx="216">
                  <c:v>119.5</c:v>
                </c:pt>
                <c:pt idx="217">
                  <c:v>120.033333333333</c:v>
                </c:pt>
                <c:pt idx="218">
                  <c:v>120.56666666666599</c:v>
                </c:pt>
                <c:pt idx="219">
                  <c:v>121.1</c:v>
                </c:pt>
                <c:pt idx="220">
                  <c:v>121.633333333333</c:v>
                </c:pt>
                <c:pt idx="221">
                  <c:v>122.166666666666</c:v>
                </c:pt>
                <c:pt idx="222">
                  <c:v>122.7</c:v>
                </c:pt>
                <c:pt idx="223">
                  <c:v>123.23333333333299</c:v>
                </c:pt>
                <c:pt idx="224">
                  <c:v>123.766666666666</c:v>
                </c:pt>
                <c:pt idx="225">
                  <c:v>124.3</c:v>
                </c:pt>
                <c:pt idx="226">
                  <c:v>124.86666666666601</c:v>
                </c:pt>
                <c:pt idx="227">
                  <c:v>125.4</c:v>
                </c:pt>
                <c:pt idx="228">
                  <c:v>125.933333333333</c:v>
                </c:pt>
                <c:pt idx="229">
                  <c:v>126.466666666666</c:v>
                </c:pt>
                <c:pt idx="230">
                  <c:v>127</c:v>
                </c:pt>
                <c:pt idx="231">
                  <c:v>127.533333333333</c:v>
                </c:pt>
                <c:pt idx="232">
                  <c:v>128.06666666666601</c:v>
                </c:pt>
                <c:pt idx="233">
                  <c:v>128.6</c:v>
                </c:pt>
                <c:pt idx="234">
                  <c:v>129.13333333333301</c:v>
                </c:pt>
                <c:pt idx="235">
                  <c:v>129.666666666666</c:v>
                </c:pt>
                <c:pt idx="236">
                  <c:v>130.19999999999999</c:v>
                </c:pt>
                <c:pt idx="237">
                  <c:v>130.73333333333301</c:v>
                </c:pt>
                <c:pt idx="238">
                  <c:v>131.266666666666</c:v>
                </c:pt>
                <c:pt idx="239">
                  <c:v>131.766666666666</c:v>
                </c:pt>
                <c:pt idx="240">
                  <c:v>132.333333333333</c:v>
                </c:pt>
                <c:pt idx="241">
                  <c:v>132.86666666666599</c:v>
                </c:pt>
                <c:pt idx="242">
                  <c:v>133.4</c:v>
                </c:pt>
                <c:pt idx="243">
                  <c:v>133.96666666666599</c:v>
                </c:pt>
                <c:pt idx="244">
                  <c:v>134.46666666666599</c:v>
                </c:pt>
                <c:pt idx="245">
                  <c:v>135</c:v>
                </c:pt>
                <c:pt idx="246">
                  <c:v>135.56666666666601</c:v>
                </c:pt>
                <c:pt idx="247">
                  <c:v>136.1</c:v>
                </c:pt>
                <c:pt idx="248">
                  <c:v>136.63333333333301</c:v>
                </c:pt>
                <c:pt idx="249">
                  <c:v>137.19999999999999</c:v>
                </c:pt>
                <c:pt idx="250">
                  <c:v>137.73333333333301</c:v>
                </c:pt>
                <c:pt idx="251">
                  <c:v>138.266666666666</c:v>
                </c:pt>
                <c:pt idx="252">
                  <c:v>138.766666666666</c:v>
                </c:pt>
                <c:pt idx="253">
                  <c:v>139.333333333333</c:v>
                </c:pt>
                <c:pt idx="254">
                  <c:v>139.86666666666599</c:v>
                </c:pt>
                <c:pt idx="255">
                  <c:v>140.4</c:v>
                </c:pt>
                <c:pt idx="256">
                  <c:v>140.933333333333</c:v>
                </c:pt>
                <c:pt idx="257">
                  <c:v>141.46666666666599</c:v>
                </c:pt>
                <c:pt idx="258">
                  <c:v>142</c:v>
                </c:pt>
                <c:pt idx="259">
                  <c:v>142.53333333333299</c:v>
                </c:pt>
                <c:pt idx="260">
                  <c:v>143.06666666666601</c:v>
                </c:pt>
                <c:pt idx="261">
                  <c:v>143.6</c:v>
                </c:pt>
                <c:pt idx="262">
                  <c:v>144.13333333333301</c:v>
                </c:pt>
              </c:numCache>
            </c:numRef>
          </c:xVal>
          <c:yVal>
            <c:numRef>
              <c:f>Left!$D$3:$D$265</c:f>
              <c:numCache>
                <c:formatCode>General</c:formatCode>
                <c:ptCount val="263"/>
                <c:pt idx="0">
                  <c:v>-7.0246431921594077E-2</c:v>
                </c:pt>
                <c:pt idx="1">
                  <c:v>7.3807504874435548E-2</c:v>
                </c:pt>
                <c:pt idx="2">
                  <c:v>-4.9576620074597955E-2</c:v>
                </c:pt>
                <c:pt idx="3">
                  <c:v>5.2437997466458608E-2</c:v>
                </c:pt>
                <c:pt idx="4">
                  <c:v>-6.1348588879026167E-2</c:v>
                </c:pt>
                <c:pt idx="5">
                  <c:v>3.856109832433896E-2</c:v>
                </c:pt>
                <c:pt idx="6">
                  <c:v>-4.8637281680471656E-2</c:v>
                </c:pt>
                <c:pt idx="7">
                  <c:v>4.9080051646054113E-2</c:v>
                </c:pt>
                <c:pt idx="8">
                  <c:v>-0.12250692200697477</c:v>
                </c:pt>
                <c:pt idx="9">
                  <c:v>-2.0324210102315554E-2</c:v>
                </c:pt>
                <c:pt idx="10">
                  <c:v>-3.3626468786063679E-2</c:v>
                </c:pt>
                <c:pt idx="11">
                  <c:v>5.1669320394815532E-2</c:v>
                </c:pt>
                <c:pt idx="12">
                  <c:v>-1.1132765466792982E-2</c:v>
                </c:pt>
                <c:pt idx="13">
                  <c:v>5.0476420578228431E-2</c:v>
                </c:pt>
                <c:pt idx="14">
                  <c:v>-2.5019968226450029E-2</c:v>
                </c:pt>
                <c:pt idx="15">
                  <c:v>3.1655219115974464E-2</c:v>
                </c:pt>
                <c:pt idx="16">
                  <c:v>-9.7460490434535529E-3</c:v>
                </c:pt>
                <c:pt idx="17">
                  <c:v>4.6261203819255137E-2</c:v>
                </c:pt>
                <c:pt idx="18">
                  <c:v>-2.2753664620650316E-2</c:v>
                </c:pt>
                <c:pt idx="19">
                  <c:v>3.858066230100432E-2</c:v>
                </c:pt>
                <c:pt idx="20">
                  <c:v>-2.3229351271827348E-2</c:v>
                </c:pt>
                <c:pt idx="21">
                  <c:v>4.6328918786165296E-2</c:v>
                </c:pt>
                <c:pt idx="22">
                  <c:v>-3.6440669152937311E-3</c:v>
                </c:pt>
                <c:pt idx="23">
                  <c:v>4.2579906757278074E-2</c:v>
                </c:pt>
                <c:pt idx="24">
                  <c:v>-2.9960305534742826E-2</c:v>
                </c:pt>
                <c:pt idx="25">
                  <c:v>3.5177608639020086E-2</c:v>
                </c:pt>
                <c:pt idx="26">
                  <c:v>-7.3691634091024305E-3</c:v>
                </c:pt>
                <c:pt idx="27">
                  <c:v>3.0902617767144758E-2</c:v>
                </c:pt>
                <c:pt idx="28">
                  <c:v>-1.6425823790998439E-2</c:v>
                </c:pt>
                <c:pt idx="29">
                  <c:v>4.545681373965671E-2</c:v>
                </c:pt>
                <c:pt idx="30">
                  <c:v>-1.9027415833567263E-2</c:v>
                </c:pt>
                <c:pt idx="31">
                  <c:v>2.387242476895679E-2</c:v>
                </c:pt>
                <c:pt idx="32">
                  <c:v>-1.898735469097157E-2</c:v>
                </c:pt>
                <c:pt idx="33">
                  <c:v>1.8931518002863079E-2</c:v>
                </c:pt>
                <c:pt idx="34">
                  <c:v>-6.919627505437731E-3</c:v>
                </c:pt>
                <c:pt idx="35">
                  <c:v>4.1116526102015882E-2</c:v>
                </c:pt>
                <c:pt idx="36">
                  <c:v>-1.7335349218603469E-2</c:v>
                </c:pt>
                <c:pt idx="37">
                  <c:v>2.1688731408205486E-2</c:v>
                </c:pt>
                <c:pt idx="38">
                  <c:v>-3.9518408813568051E-3</c:v>
                </c:pt>
                <c:pt idx="39">
                  <c:v>2.5402111795862492E-2</c:v>
                </c:pt>
                <c:pt idx="40">
                  <c:v>-2.7528023396527157E-2</c:v>
                </c:pt>
                <c:pt idx="41">
                  <c:v>2.1640006289002311E-2</c:v>
                </c:pt>
                <c:pt idx="42">
                  <c:v>-8.5962554892746734E-3</c:v>
                </c:pt>
                <c:pt idx="43">
                  <c:v>1.5456506308790141E-2</c:v>
                </c:pt>
                <c:pt idx="44">
                  <c:v>-2.2836365015434179E-2</c:v>
                </c:pt>
                <c:pt idx="45">
                  <c:v>3.1624313223505229E-2</c:v>
                </c:pt>
                <c:pt idx="46">
                  <c:v>7.6996732210277141E-3</c:v>
                </c:pt>
                <c:pt idx="47">
                  <c:v>3.7921523122328216E-2</c:v>
                </c:pt>
                <c:pt idx="48">
                  <c:v>-5.2301906556273536E-3</c:v>
                </c:pt>
                <c:pt idx="49">
                  <c:v>3.0799672516630627E-2</c:v>
                </c:pt>
                <c:pt idx="50">
                  <c:v>-6.0059879519926973E-3</c:v>
                </c:pt>
                <c:pt idx="51">
                  <c:v>1.823657663439282E-2</c:v>
                </c:pt>
                <c:pt idx="52">
                  <c:v>-6.3020692732029815E-3</c:v>
                </c:pt>
                <c:pt idx="53">
                  <c:v>4.1902158846258697E-2</c:v>
                </c:pt>
                <c:pt idx="54">
                  <c:v>1.1070340346167606E-2</c:v>
                </c:pt>
                <c:pt idx="55">
                  <c:v>2.8916948779508234E-2</c:v>
                </c:pt>
                <c:pt idx="56">
                  <c:v>-2.0786154870657825E-3</c:v>
                </c:pt>
                <c:pt idx="57">
                  <c:v>5.238375647051452E-2</c:v>
                </c:pt>
                <c:pt idx="58">
                  <c:v>2.7752774653339696E-2</c:v>
                </c:pt>
                <c:pt idx="59">
                  <c:v>3.3330247427882265E-2</c:v>
                </c:pt>
                <c:pt idx="60">
                  <c:v>3.0243771436750944E-3</c:v>
                </c:pt>
                <c:pt idx="61">
                  <c:v>3.8930527627315081E-2</c:v>
                </c:pt>
                <c:pt idx="62">
                  <c:v>8.8748133938922891E-3</c:v>
                </c:pt>
                <c:pt idx="63">
                  <c:v>3.2749124301680199E-2</c:v>
                </c:pt>
                <c:pt idx="64">
                  <c:v>7.215400885477008E-3</c:v>
                </c:pt>
                <c:pt idx="65">
                  <c:v>3.2400805000038835E-2</c:v>
                </c:pt>
                <c:pt idx="66">
                  <c:v>-2.2359692833684441E-4</c:v>
                </c:pt>
                <c:pt idx="67">
                  <c:v>1.6961956909973042E-2</c:v>
                </c:pt>
                <c:pt idx="68">
                  <c:v>-3.7315431944711097E-2</c:v>
                </c:pt>
                <c:pt idx="69">
                  <c:v>-1.1924901274098287E-2</c:v>
                </c:pt>
                <c:pt idx="70">
                  <c:v>-3.6229260373114025E-2</c:v>
                </c:pt>
                <c:pt idx="71">
                  <c:v>-5.5495806366050449E-3</c:v>
                </c:pt>
                <c:pt idx="72">
                  <c:v>1.3555483415913061E-2</c:v>
                </c:pt>
                <c:pt idx="73">
                  <c:v>3.7347477001624663E-2</c:v>
                </c:pt>
                <c:pt idx="74">
                  <c:v>6.1240862240206084E-3</c:v>
                </c:pt>
                <c:pt idx="75">
                  <c:v>3.8948639442558664E-2</c:v>
                </c:pt>
                <c:pt idx="76">
                  <c:v>1.4783805429109842E-2</c:v>
                </c:pt>
                <c:pt idx="77">
                  <c:v>2.1840005479089042E-2</c:v>
                </c:pt>
                <c:pt idx="78">
                  <c:v>9.7951131353235521E-3</c:v>
                </c:pt>
                <c:pt idx="79">
                  <c:v>4.5482005986549057E-2</c:v>
                </c:pt>
                <c:pt idx="80">
                  <c:v>2.6324500249981231E-2</c:v>
                </c:pt>
                <c:pt idx="81">
                  <c:v>4.5333872308261691E-2</c:v>
                </c:pt>
                <c:pt idx="82">
                  <c:v>1.4122121983763947E-2</c:v>
                </c:pt>
                <c:pt idx="83">
                  <c:v>2.1325589676932433E-2</c:v>
                </c:pt>
                <c:pt idx="84">
                  <c:v>-2.5940322678335015E-3</c:v>
                </c:pt>
                <c:pt idx="85">
                  <c:v>7.286282570318825E-3</c:v>
                </c:pt>
                <c:pt idx="86">
                  <c:v>-2.6751048437976266E-3</c:v>
                </c:pt>
                <c:pt idx="87">
                  <c:v>3.7498643335543314E-2</c:v>
                </c:pt>
                <c:pt idx="88">
                  <c:v>2.0904643584837235E-2</c:v>
                </c:pt>
                <c:pt idx="89">
                  <c:v>3.2686539693430383E-2</c:v>
                </c:pt>
                <c:pt idx="90">
                  <c:v>4.428037045194122E-3</c:v>
                </c:pt>
                <c:pt idx="91">
                  <c:v>2.3559168020021337E-2</c:v>
                </c:pt>
                <c:pt idx="92">
                  <c:v>4.360350788640055E-3</c:v>
                </c:pt>
                <c:pt idx="93">
                  <c:v>3.8471077080236116E-2</c:v>
                </c:pt>
                <c:pt idx="94">
                  <c:v>2.3570443828474952E-2</c:v>
                </c:pt>
                <c:pt idx="95">
                  <c:v>3.9469535785271015E-2</c:v>
                </c:pt>
                <c:pt idx="96">
                  <c:v>3.0854021638612172E-2</c:v>
                </c:pt>
                <c:pt idx="97">
                  <c:v>5.0020883290211704E-2</c:v>
                </c:pt>
                <c:pt idx="98">
                  <c:v>2.7540749765701311E-2</c:v>
                </c:pt>
                <c:pt idx="99">
                  <c:v>2.3440351011441374E-2</c:v>
                </c:pt>
                <c:pt idx="100">
                  <c:v>4.1315334005738169E-3</c:v>
                </c:pt>
                <c:pt idx="101">
                  <c:v>2.7410788015026721E-2</c:v>
                </c:pt>
                <c:pt idx="102">
                  <c:v>4.0287502566939137E-3</c:v>
                </c:pt>
                <c:pt idx="103">
                  <c:v>3.0855689461834479E-2</c:v>
                </c:pt>
                <c:pt idx="104">
                  <c:v>1.9226621600009319E-2</c:v>
                </c:pt>
                <c:pt idx="105">
                  <c:v>3.8456798199415276E-2</c:v>
                </c:pt>
                <c:pt idx="106">
                  <c:v>3.0826075113793094E-2</c:v>
                </c:pt>
                <c:pt idx="107">
                  <c:v>3.0826075113793094E-2</c:v>
                </c:pt>
                <c:pt idx="108">
                  <c:v>1.5473579068209786E-2</c:v>
                </c:pt>
                <c:pt idx="109">
                  <c:v>3.0917287550730088E-2</c:v>
                </c:pt>
                <c:pt idx="110">
                  <c:v>1.1537463449562968E-2</c:v>
                </c:pt>
                <c:pt idx="111">
                  <c:v>2.7099022817073104E-2</c:v>
                </c:pt>
                <c:pt idx="112">
                  <c:v>-1.4788254592737249E-2</c:v>
                </c:pt>
                <c:pt idx="113">
                  <c:v>7.2243581181695715E-3</c:v>
                </c:pt>
                <c:pt idx="114">
                  <c:v>-4.1094351165820164E-3</c:v>
                </c:pt>
                <c:pt idx="115">
                  <c:v>2.6000585089567596E-2</c:v>
                </c:pt>
                <c:pt idx="116">
                  <c:v>-7.9227884072397003E-4</c:v>
                </c:pt>
                <c:pt idx="117">
                  <c:v>6.9263792353428943E-3</c:v>
                </c:pt>
                <c:pt idx="118">
                  <c:v>6.1188620277194961E-3</c:v>
                </c:pt>
                <c:pt idx="119">
                  <c:v>1.0438509738530222E-2</c:v>
                </c:pt>
                <c:pt idx="120">
                  <c:v>-1.119728232011441E-2</c:v>
                </c:pt>
                <c:pt idx="121">
                  <c:v>1.4472253219521392E-2</c:v>
                </c:pt>
                <c:pt idx="122">
                  <c:v>6.6741772810732236E-3</c:v>
                </c:pt>
                <c:pt idx="123">
                  <c:v>6.6741772810732236E-3</c:v>
                </c:pt>
                <c:pt idx="124">
                  <c:v>-1.2300585458045576E-2</c:v>
                </c:pt>
                <c:pt idx="125">
                  <c:v>7.8510423619332359E-3</c:v>
                </c:pt>
                <c:pt idx="126">
                  <c:v>-7.8766902509380676E-3</c:v>
                </c:pt>
                <c:pt idx="127">
                  <c:v>9.5937174006909265E-3</c:v>
                </c:pt>
                <c:pt idx="128">
                  <c:v>-1.5055919151898411E-3</c:v>
                </c:pt>
                <c:pt idx="129">
                  <c:v>1.5614147435029202E-2</c:v>
                </c:pt>
                <c:pt idx="130">
                  <c:v>2.9307150345034838E-3</c:v>
                </c:pt>
                <c:pt idx="131">
                  <c:v>1.242915727959315E-2</c:v>
                </c:pt>
                <c:pt idx="132">
                  <c:v>-3.551943493843801E-3</c:v>
                </c:pt>
                <c:pt idx="133">
                  <c:v>4.3196477108107256E-3</c:v>
                </c:pt>
                <c:pt idx="134">
                  <c:v>3.0441376796588315E-3</c:v>
                </c:pt>
                <c:pt idx="135">
                  <c:v>1.0939632648493403E-2</c:v>
                </c:pt>
                <c:pt idx="136">
                  <c:v>-1.9143589176260356E-3</c:v>
                </c:pt>
                <c:pt idx="137">
                  <c:v>8.9717812085309268E-3</c:v>
                </c:pt>
                <c:pt idx="138">
                  <c:v>-1.2942366617608836E-2</c:v>
                </c:pt>
                <c:pt idx="139">
                  <c:v>-5.0265584240465344E-3</c:v>
                </c:pt>
                <c:pt idx="140">
                  <c:v>-1.010821718007282E-2</c:v>
                </c:pt>
                <c:pt idx="141">
                  <c:v>7.2020162533215082E-4</c:v>
                </c:pt>
                <c:pt idx="142">
                  <c:v>-2.1065429061922658E-2</c:v>
                </c:pt>
                <c:pt idx="143">
                  <c:v>8.3520234054575981E-3</c:v>
                </c:pt>
                <c:pt idx="144">
                  <c:v>1.4032584927038405E-2</c:v>
                </c:pt>
                <c:pt idx="145">
                  <c:v>1.9244784593874575E-2</c:v>
                </c:pt>
                <c:pt idx="146">
                  <c:v>8.334337411675663E-3</c:v>
                </c:pt>
                <c:pt idx="147">
                  <c:v>1.9036076986085115E-2</c:v>
                </c:pt>
                <c:pt idx="148">
                  <c:v>2.8506972124762164E-3</c:v>
                </c:pt>
                <c:pt idx="149">
                  <c:v>1.0840002253045378E-2</c:v>
                </c:pt>
                <c:pt idx="150">
                  <c:v>0</c:v>
                </c:pt>
                <c:pt idx="151">
                  <c:v>1.0638197543032413E-2</c:v>
                </c:pt>
                <c:pt idx="152">
                  <c:v>-8.2546277860728878E-3</c:v>
                </c:pt>
                <c:pt idx="153">
                  <c:v>1.3275982043506773E-2</c:v>
                </c:pt>
                <c:pt idx="154">
                  <c:v>-3.0102434427132785E-3</c:v>
                </c:pt>
                <c:pt idx="155">
                  <c:v>-8.5139642270338767E-3</c:v>
                </c:pt>
                <c:pt idx="156">
                  <c:v>-8.5139642270338767E-3</c:v>
                </c:pt>
                <c:pt idx="157">
                  <c:v>1.8141645933873018E-2</c:v>
                </c:pt>
                <c:pt idx="158">
                  <c:v>9.9670548238096623E-3</c:v>
                </c:pt>
                <c:pt idx="159">
                  <c:v>7.5055395584663342E-3</c:v>
                </c:pt>
                <c:pt idx="160">
                  <c:v>-8.104962086835199E-3</c:v>
                </c:pt>
                <c:pt idx="161">
                  <c:v>1.8640793779568621E-2</c:v>
                </c:pt>
                <c:pt idx="162">
                  <c:v>1.5378745204260746E-2</c:v>
                </c:pt>
                <c:pt idx="163">
                  <c:v>-8.3026491512416811E-4</c:v>
                </c:pt>
                <c:pt idx="164">
                  <c:v>-9.0356476472230884E-3</c:v>
                </c:pt>
                <c:pt idx="165">
                  <c:v>-9.4083582710813296E-4</c:v>
                </c:pt>
                <c:pt idx="166">
                  <c:v>-1.9759846894172983E-2</c:v>
                </c:pt>
                <c:pt idx="167">
                  <c:v>-1.7377414026931381E-2</c:v>
                </c:pt>
                <c:pt idx="168">
                  <c:v>-1.9706972904986686E-2</c:v>
                </c:pt>
                <c:pt idx="169">
                  <c:v>4.6023218058877102E-3</c:v>
                </c:pt>
                <c:pt idx="170">
                  <c:v>6.9318806839430147E-3</c:v>
                </c:pt>
                <c:pt idx="171">
                  <c:v>1.5072367006271681E-2</c:v>
                </c:pt>
                <c:pt idx="172">
                  <c:v>-3.6800478005060144E-3</c:v>
                </c:pt>
                <c:pt idx="173">
                  <c:v>6.6908632001466684E-3</c:v>
                </c:pt>
                <c:pt idx="174">
                  <c:v>-1.1992029058156328E-2</c:v>
                </c:pt>
                <c:pt idx="175">
                  <c:v>-6.0271219308561941E-3</c:v>
                </c:pt>
                <c:pt idx="176">
                  <c:v>0</c:v>
                </c:pt>
                <c:pt idx="177">
                  <c:v>2.0627759407670476E-2</c:v>
                </c:pt>
                <c:pt idx="178">
                  <c:v>6.3564814432455208E-3</c:v>
                </c:pt>
                <c:pt idx="179">
                  <c:v>1.4523759647036338E-2</c:v>
                </c:pt>
                <c:pt idx="180">
                  <c:v>1.2387511206226609E-2</c:v>
                </c:pt>
                <c:pt idx="181">
                  <c:v>2.6765460155571241E-2</c:v>
                </c:pt>
                <c:pt idx="182">
                  <c:v>2.0639849529988208E-2</c:v>
                </c:pt>
                <c:pt idx="183">
                  <c:v>1.2407372164008723E-2</c:v>
                </c:pt>
                <c:pt idx="184">
                  <c:v>-1.4490143410479939E-2</c:v>
                </c:pt>
                <c:pt idx="185">
                  <c:v>1.4126800538322049E-2</c:v>
                </c:pt>
                <c:pt idx="186">
                  <c:v>1.2135382401069039E-2</c:v>
                </c:pt>
                <c:pt idx="187">
                  <c:v>3.933905233535262E-3</c:v>
                </c:pt>
                <c:pt idx="188">
                  <c:v>-2.3724781279877982E-3</c:v>
                </c:pt>
                <c:pt idx="189">
                  <c:v>2.4371318390059571E-3</c:v>
                </c:pt>
                <c:pt idx="190">
                  <c:v>2.3038799294747281E-2</c:v>
                </c:pt>
                <c:pt idx="191">
                  <c:v>2.1046655767454181E-2</c:v>
                </c:pt>
                <c:pt idx="192">
                  <c:v>1.4627551117827708E-2</c:v>
                </c:pt>
                <c:pt idx="193">
                  <c:v>3.1571490362437005E-2</c:v>
                </c:pt>
                <c:pt idx="194">
                  <c:v>2.0979185115708898E-2</c:v>
                </c:pt>
                <c:pt idx="195">
                  <c:v>2.2903676512451843E-2</c:v>
                </c:pt>
                <c:pt idx="196">
                  <c:v>5.8228984299589226E-3</c:v>
                </c:pt>
                <c:pt idx="197">
                  <c:v>2.2763988612490904E-2</c:v>
                </c:pt>
                <c:pt idx="198">
                  <c:v>2.9320965004834443E-2</c:v>
                </c:pt>
                <c:pt idx="199">
                  <c:v>3.7815166154716251E-2</c:v>
                </c:pt>
                <c:pt idx="200">
                  <c:v>2.0769581446432428E-2</c:v>
                </c:pt>
                <c:pt idx="201">
                  <c:v>2.0769581446432428E-2</c:v>
                </c:pt>
                <c:pt idx="202">
                  <c:v>2.7359782729156734E-2</c:v>
                </c:pt>
                <c:pt idx="203">
                  <c:v>4.4394178600987932E-2</c:v>
                </c:pt>
                <c:pt idx="204">
                  <c:v>2.9256529405459142E-2</c:v>
                </c:pt>
                <c:pt idx="205">
                  <c:v>2.0731754843446693E-2</c:v>
                </c:pt>
                <c:pt idx="206">
                  <c:v>2.0731754843446693E-2</c:v>
                </c:pt>
                <c:pt idx="207">
                  <c:v>3.7796187158203098E-2</c:v>
                </c:pt>
                <c:pt idx="208">
                  <c:v>2.2470964515922676E-2</c:v>
                </c:pt>
                <c:pt idx="209">
                  <c:v>2.2470964515922676E-2</c:v>
                </c:pt>
                <c:pt idx="210">
                  <c:v>1.8851198362235033E-2</c:v>
                </c:pt>
                <c:pt idx="211">
                  <c:v>4.6153256583752522E-2</c:v>
                </c:pt>
                <c:pt idx="212">
                  <c:v>3.5841715974261446E-2</c:v>
                </c:pt>
                <c:pt idx="213">
                  <c:v>2.5662527053422368E-2</c:v>
                </c:pt>
                <c:pt idx="214">
                  <c:v>2.0571141745913069E-2</c:v>
                </c:pt>
                <c:pt idx="215">
                  <c:v>2.2203050907645572E-2</c:v>
                </c:pt>
                <c:pt idx="216">
                  <c:v>1.3577913406301934E-2</c:v>
                </c:pt>
                <c:pt idx="217">
                  <c:v>2.3708127293854908E-2</c:v>
                </c:pt>
                <c:pt idx="218">
                  <c:v>2.0330724582344251E-2</c:v>
                </c:pt>
                <c:pt idx="219">
                  <c:v>2.7308668507196709E-2</c:v>
                </c:pt>
                <c:pt idx="220">
                  <c:v>1.8740066974137937E-2</c:v>
                </c:pt>
                <c:pt idx="221">
                  <c:v>3.7378116482343848E-2</c:v>
                </c:pt>
                <c:pt idx="222">
                  <c:v>3.7378116482343848E-2</c:v>
                </c:pt>
                <c:pt idx="223">
                  <c:v>3.590148725213782E-2</c:v>
                </c:pt>
                <c:pt idx="224">
                  <c:v>2.731883123428358E-2</c:v>
                </c:pt>
                <c:pt idx="225">
                  <c:v>2.8795460464489608E-2</c:v>
                </c:pt>
                <c:pt idx="226">
                  <c:v>1.3127578223333825E-2</c:v>
                </c:pt>
                <c:pt idx="227">
                  <c:v>2.8863342244107526E-2</c:v>
                </c:pt>
                <c:pt idx="228">
                  <c:v>2.8863342244107526E-2</c:v>
                </c:pt>
                <c:pt idx="229">
                  <c:v>2.0250918820546471E-2</c:v>
                </c:pt>
                <c:pt idx="230">
                  <c:v>2.0250918820546471E-2</c:v>
                </c:pt>
                <c:pt idx="231">
                  <c:v>4.7457022934133064E-2</c:v>
                </c:pt>
                <c:pt idx="232">
                  <c:v>2.8659425462558341E-2</c:v>
                </c:pt>
                <c:pt idx="233">
                  <c:v>2.0059201898979973E-2</c:v>
                </c:pt>
                <c:pt idx="234">
                  <c:v>2.0059201898979973E-2</c:v>
                </c:pt>
                <c:pt idx="235">
                  <c:v>1.8690328771539366E-2</c:v>
                </c:pt>
                <c:pt idx="236">
                  <c:v>8.6245839990069517E-3</c:v>
                </c:pt>
                <c:pt idx="237">
                  <c:v>1.5916818043727854E-2</c:v>
                </c:pt>
                <c:pt idx="238">
                  <c:v>1.7333926521793719E-2</c:v>
                </c:pt>
                <c:pt idx="239">
                  <c:v>2.8622431920453273E-2</c:v>
                </c:pt>
                <c:pt idx="240">
                  <c:v>2.8622431920453273E-2</c:v>
                </c:pt>
                <c:pt idx="241">
                  <c:v>2.7326156986636874E-2</c:v>
                </c:pt>
                <c:pt idx="242">
                  <c:v>1.7284464509564057E-2</c:v>
                </c:pt>
                <c:pt idx="243">
                  <c:v>2.7203504196373074E-2</c:v>
                </c:pt>
                <c:pt idx="244">
                  <c:v>1.8567055279647249E-2</c:v>
                </c:pt>
                <c:pt idx="245">
                  <c:v>2.7200642423208687E-2</c:v>
                </c:pt>
                <c:pt idx="246">
                  <c:v>2.7200642423208687E-2</c:v>
                </c:pt>
                <c:pt idx="247">
                  <c:v>2.841322279755748E-2</c:v>
                </c:pt>
                <c:pt idx="248">
                  <c:v>9.8461675179108976E-3</c:v>
                </c:pt>
                <c:pt idx="249">
                  <c:v>8.6335871435621048E-3</c:v>
                </c:pt>
                <c:pt idx="250">
                  <c:v>1.8552626830370733E-2</c:v>
                </c:pt>
                <c:pt idx="251">
                  <c:v>2.8372825457041839E-2</c:v>
                </c:pt>
                <c:pt idx="252">
                  <c:v>2.8372825457041839E-2</c:v>
                </c:pt>
                <c:pt idx="253">
                  <c:v>2.8372825457041839E-2</c:v>
                </c:pt>
                <c:pt idx="254">
                  <c:v>1.9713543959073654E-2</c:v>
                </c:pt>
                <c:pt idx="255">
                  <c:v>2.9460935827226198E-2</c:v>
                </c:pt>
                <c:pt idx="256">
                  <c:v>2.0790691668646721E-2</c:v>
                </c:pt>
                <c:pt idx="257">
                  <c:v>2.8288490083709594E-2</c:v>
                </c:pt>
                <c:pt idx="258">
                  <c:v>1.8421281351628516E-2</c:v>
                </c:pt>
                <c:pt idx="259">
                  <c:v>1.8421281351628516E-2</c:v>
                </c:pt>
                <c:pt idx="260">
                  <c:v>1.0916338786235213E-2</c:v>
                </c:pt>
                <c:pt idx="261">
                  <c:v>1.8487448564586201E-2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60-C044-9EDC-91431E41F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84335"/>
        <c:axId val="531964751"/>
      </c:scatterChart>
      <c:valAx>
        <c:axId val="32128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64751"/>
        <c:crossesAt val="-0.2"/>
        <c:crossBetween val="midCat"/>
      </c:valAx>
      <c:valAx>
        <c:axId val="5319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</a:t>
                </a:r>
                <a:r>
                  <a:rPr lang="en-US" baseline="0"/>
                  <a:t> in Amplitude: Maxima + Minima (rad)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84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delete val="1"/>
      </c:legendEntry>
      <c:layout>
        <c:manualLayout>
          <c:xMode val="edge"/>
          <c:yMode val="edge"/>
          <c:x val="0.65137614678899081"/>
          <c:y val="0.68771309836270467"/>
          <c:w val="0.17280502781189047"/>
          <c:h val="7.7133170853643282E-2"/>
        </c:manualLayout>
      </c:layout>
      <c:overlay val="1"/>
      <c:spPr>
        <a:noFill/>
        <a:ln w="1905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Starting</a:t>
            </a:r>
            <a:r>
              <a:rPr lang="en-US" baseline="0"/>
              <a:t> Amplitude vs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Peaks!$C$2:$C$46</c:f>
              <c:numCache>
                <c:formatCode>General</c:formatCode>
                <c:ptCount val="45"/>
                <c:pt idx="0">
                  <c:v>0.15373134299999999</c:v>
                </c:pt>
                <c:pt idx="1">
                  <c:v>0.147609608</c:v>
                </c:pt>
                <c:pt idx="2">
                  <c:v>0.14121968300000001</c:v>
                </c:pt>
                <c:pt idx="3">
                  <c:v>0.13813831500000001</c:v>
                </c:pt>
                <c:pt idx="4">
                  <c:v>0.13017668700000001</c:v>
                </c:pt>
                <c:pt idx="5">
                  <c:v>0.125724435</c:v>
                </c:pt>
                <c:pt idx="6">
                  <c:v>0.12370844</c:v>
                </c:pt>
                <c:pt idx="7">
                  <c:v>0.12015247</c:v>
                </c:pt>
                <c:pt idx="8">
                  <c:v>0.117193274</c:v>
                </c:pt>
                <c:pt idx="9">
                  <c:v>0.11466633599999999</c:v>
                </c:pt>
                <c:pt idx="10">
                  <c:v>0.11537399399999999</c:v>
                </c:pt>
                <c:pt idx="11">
                  <c:v>0.11040328000000001</c:v>
                </c:pt>
                <c:pt idx="12">
                  <c:v>0.109225722</c:v>
                </c:pt>
                <c:pt idx="13">
                  <c:v>0.106075986</c:v>
                </c:pt>
                <c:pt idx="14">
                  <c:v>0.103468696</c:v>
                </c:pt>
                <c:pt idx="15">
                  <c:v>0.10134536500000001</c:v>
                </c:pt>
                <c:pt idx="16">
                  <c:v>0.100203309</c:v>
                </c:pt>
                <c:pt idx="17">
                  <c:v>9.8060291999999993E-2</c:v>
                </c:pt>
                <c:pt idx="18">
                  <c:v>9.5590608999999993E-2</c:v>
                </c:pt>
                <c:pt idx="19">
                  <c:v>9.4573671999999998E-2</c:v>
                </c:pt>
                <c:pt idx="20">
                  <c:v>9.1268140999999997E-2</c:v>
                </c:pt>
                <c:pt idx="21">
                  <c:v>9.0218515999999999E-2</c:v>
                </c:pt>
                <c:pt idx="22">
                  <c:v>8.7084817999999994E-2</c:v>
                </c:pt>
                <c:pt idx="23">
                  <c:v>8.5516819999999993E-2</c:v>
                </c:pt>
                <c:pt idx="24">
                  <c:v>8.4368593000000006E-2</c:v>
                </c:pt>
                <c:pt idx="25">
                  <c:v>8.2203098000000002E-2</c:v>
                </c:pt>
                <c:pt idx="26">
                  <c:v>8.0687211999999994E-2</c:v>
                </c:pt>
                <c:pt idx="27">
                  <c:v>7.9620223000000004E-2</c:v>
                </c:pt>
                <c:pt idx="28">
                  <c:v>7.6843702999999999E-2</c:v>
                </c:pt>
                <c:pt idx="29">
                  <c:v>7.7726589999999998E-2</c:v>
                </c:pt>
                <c:pt idx="30">
                  <c:v>7.5170078000000001E-2</c:v>
                </c:pt>
                <c:pt idx="31">
                  <c:v>7.2106112E-2</c:v>
                </c:pt>
                <c:pt idx="32">
                  <c:v>7.0617959999999994E-2</c:v>
                </c:pt>
                <c:pt idx="33">
                  <c:v>7.0042914999999997E-2</c:v>
                </c:pt>
                <c:pt idx="34">
                  <c:v>6.7352550999999997E-2</c:v>
                </c:pt>
                <c:pt idx="35">
                  <c:v>6.7298522999999999E-2</c:v>
                </c:pt>
                <c:pt idx="36">
                  <c:v>6.5175320999999994E-2</c:v>
                </c:pt>
                <c:pt idx="37">
                  <c:v>6.3555862000000005E-2</c:v>
                </c:pt>
                <c:pt idx="38">
                  <c:v>6.2534306999999997E-2</c:v>
                </c:pt>
                <c:pt idx="39">
                  <c:v>6.1280823999999998E-2</c:v>
                </c:pt>
                <c:pt idx="40">
                  <c:v>6.0908275999999997E-2</c:v>
                </c:pt>
                <c:pt idx="41">
                  <c:v>5.9330902999999997E-2</c:v>
                </c:pt>
                <c:pt idx="42">
                  <c:v>5.8201967E-2</c:v>
                </c:pt>
                <c:pt idx="43">
                  <c:v>5.6911789999999997E-2</c:v>
                </c:pt>
                <c:pt idx="44">
                  <c:v>5.5528845E-2</c:v>
                </c:pt>
              </c:numCache>
            </c:numRef>
          </c:xVal>
          <c:yVal>
            <c:numRef>
              <c:f>Peaks!$D$2:$D$46</c:f>
              <c:numCache>
                <c:formatCode>General</c:formatCode>
                <c:ptCount val="45"/>
                <c:pt idx="0">
                  <c:v>1.5999999999999999</c:v>
                </c:pt>
                <c:pt idx="1">
                  <c:v>1.5666666666666669</c:v>
                </c:pt>
                <c:pt idx="2">
                  <c:v>1.4666666666666663</c:v>
                </c:pt>
                <c:pt idx="3">
                  <c:v>1.5666666666666664</c:v>
                </c:pt>
                <c:pt idx="4">
                  <c:v>1.5333333333333332</c:v>
                </c:pt>
                <c:pt idx="5">
                  <c:v>1.5333333333333341</c:v>
                </c:pt>
                <c:pt idx="6">
                  <c:v>1.5</c:v>
                </c:pt>
                <c:pt idx="7">
                  <c:v>1.5666666666666664</c:v>
                </c:pt>
                <c:pt idx="8">
                  <c:v>1.5</c:v>
                </c:pt>
                <c:pt idx="9">
                  <c:v>1.5333333333333332</c:v>
                </c:pt>
                <c:pt idx="10">
                  <c:v>1.4999999999999982</c:v>
                </c:pt>
                <c:pt idx="11">
                  <c:v>1.533333333333335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</c:v>
                </c:pt>
                <c:pt idx="17">
                  <c:v>1.5</c:v>
                </c:pt>
                <c:pt idx="18">
                  <c:v>1.5</c:v>
                </c:pt>
                <c:pt idx="19">
                  <c:v>1.5</c:v>
                </c:pt>
                <c:pt idx="20">
                  <c:v>1.4999999999999964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1.4666666666666686</c:v>
                </c:pt>
                <c:pt idx="25">
                  <c:v>1.5</c:v>
                </c:pt>
                <c:pt idx="26">
                  <c:v>1.5</c:v>
                </c:pt>
                <c:pt idx="27">
                  <c:v>1.4666666666666686</c:v>
                </c:pt>
                <c:pt idx="28">
                  <c:v>1.5</c:v>
                </c:pt>
                <c:pt idx="29">
                  <c:v>1.5</c:v>
                </c:pt>
                <c:pt idx="30">
                  <c:v>1.5</c:v>
                </c:pt>
                <c:pt idx="31">
                  <c:v>1.4666666666666686</c:v>
                </c:pt>
                <c:pt idx="32">
                  <c:v>1.5</c:v>
                </c:pt>
                <c:pt idx="33">
                  <c:v>1.4666666666666615</c:v>
                </c:pt>
                <c:pt idx="34">
                  <c:v>1.5</c:v>
                </c:pt>
                <c:pt idx="35">
                  <c:v>1.5</c:v>
                </c:pt>
                <c:pt idx="36">
                  <c:v>1.4666666666666686</c:v>
                </c:pt>
                <c:pt idx="37">
                  <c:v>1.5</c:v>
                </c:pt>
                <c:pt idx="38">
                  <c:v>1.4666666666666686</c:v>
                </c:pt>
                <c:pt idx="39">
                  <c:v>1.5</c:v>
                </c:pt>
                <c:pt idx="40">
                  <c:v>1.5</c:v>
                </c:pt>
                <c:pt idx="41">
                  <c:v>1.4666666666666686</c:v>
                </c:pt>
                <c:pt idx="42">
                  <c:v>1.4666666666666615</c:v>
                </c:pt>
                <c:pt idx="43">
                  <c:v>1.5</c:v>
                </c:pt>
                <c:pt idx="4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A7-F54A-ACEA-0BFFCA3DA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83903"/>
        <c:axId val="508885679"/>
      </c:scatterChart>
      <c:valAx>
        <c:axId val="50888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5679"/>
        <c:crosses val="autoZero"/>
        <c:crossBetween val="midCat"/>
      </c:valAx>
      <c:valAx>
        <c:axId val="50888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Valleys!$C$2:$C$45</c:f>
              <c:numCache>
                <c:formatCode>General</c:formatCode>
                <c:ptCount val="44"/>
                <c:pt idx="0">
                  <c:v>-0.153062692</c:v>
                </c:pt>
                <c:pt idx="1">
                  <c:v>-0.14772203</c:v>
                </c:pt>
                <c:pt idx="2">
                  <c:v>-0.142699299</c:v>
                </c:pt>
                <c:pt idx="3">
                  <c:v>-0.14778559099999999</c:v>
                </c:pt>
                <c:pt idx="4">
                  <c:v>-0.141827125</c:v>
                </c:pt>
                <c:pt idx="5">
                  <c:v>-0.13678034999999999</c:v>
                </c:pt>
                <c:pt idx="6">
                  <c:v>-0.13255326000000001</c:v>
                </c:pt>
                <c:pt idx="7">
                  <c:v>-0.13366367099999901</c:v>
                </c:pt>
                <c:pt idx="8">
                  <c:v>-0.12632613400000001</c:v>
                </c:pt>
                <c:pt idx="9">
                  <c:v>-0.12397200799999999</c:v>
                </c:pt>
                <c:pt idx="10">
                  <c:v>-0.119079485</c:v>
                </c:pt>
                <c:pt idx="11">
                  <c:v>-0.11637152099999901</c:v>
                </c:pt>
                <c:pt idx="12">
                  <c:v>-0.114466283</c:v>
                </c:pt>
                <c:pt idx="13">
                  <c:v>-0.111260238</c:v>
                </c:pt>
                <c:pt idx="14">
                  <c:v>-0.10914438799999999</c:v>
                </c:pt>
                <c:pt idx="15">
                  <c:v>-0.105522034</c:v>
                </c:pt>
                <c:pt idx="16">
                  <c:v>-0.10256013</c:v>
                </c:pt>
                <c:pt idx="17">
                  <c:v>-0.10059236099999901</c:v>
                </c:pt>
                <c:pt idx="18">
                  <c:v>-9.7475360999999996E-2</c:v>
                </c:pt>
                <c:pt idx="19">
                  <c:v>-9.5790192999999996E-2</c:v>
                </c:pt>
                <c:pt idx="20">
                  <c:v>-9.3645723E-2</c:v>
                </c:pt>
                <c:pt idx="21">
                  <c:v>-9.2306048000000002E-2</c:v>
                </c:pt>
                <c:pt idx="22">
                  <c:v>-9.0014180999999999E-2</c:v>
                </c:pt>
                <c:pt idx="23">
                  <c:v>-8.7811523000000002E-2</c:v>
                </c:pt>
                <c:pt idx="24">
                  <c:v>-8.5849599999999998E-2</c:v>
                </c:pt>
                <c:pt idx="25">
                  <c:v>-8.3690667999999996E-2</c:v>
                </c:pt>
                <c:pt idx="26">
                  <c:v>-8.2430927000000001E-2</c:v>
                </c:pt>
                <c:pt idx="27">
                  <c:v>-8.1331444000000003E-2</c:v>
                </c:pt>
                <c:pt idx="28">
                  <c:v>-7.9339223E-2</c:v>
                </c:pt>
                <c:pt idx="29">
                  <c:v>-7.7738545000000006E-2</c:v>
                </c:pt>
                <c:pt idx="30">
                  <c:v>-7.6451172999999997E-2</c:v>
                </c:pt>
                <c:pt idx="31">
                  <c:v>-7.6980386999999997E-2</c:v>
                </c:pt>
                <c:pt idx="32">
                  <c:v>-7.4421870000000001E-2</c:v>
                </c:pt>
                <c:pt idx="33">
                  <c:v>-7.3727330999999993E-2</c:v>
                </c:pt>
                <c:pt idx="34">
                  <c:v>-7.2864902999999995E-2</c:v>
                </c:pt>
                <c:pt idx="35">
                  <c:v>-7.1029400999999895E-2</c:v>
                </c:pt>
                <c:pt idx="36">
                  <c:v>-7.1572444999999998E-2</c:v>
                </c:pt>
                <c:pt idx="37">
                  <c:v>-7.0368505999999997E-2</c:v>
                </c:pt>
                <c:pt idx="38">
                  <c:v>-6.8555344000000004E-2</c:v>
                </c:pt>
                <c:pt idx="39">
                  <c:v>-6.7402798E-2</c:v>
                </c:pt>
                <c:pt idx="40">
                  <c:v>-6.6656964999999999E-2</c:v>
                </c:pt>
                <c:pt idx="41">
                  <c:v>-6.5672211999999994E-2</c:v>
                </c:pt>
                <c:pt idx="42">
                  <c:v>-6.4169842000000005E-2</c:v>
                </c:pt>
                <c:pt idx="43">
                  <c:v>-6.4082298999999995E-2</c:v>
                </c:pt>
              </c:numCache>
            </c:numRef>
          </c:xVal>
          <c:yVal>
            <c:numRef>
              <c:f>Valleys!$D$2:$D$45</c:f>
              <c:numCache>
                <c:formatCode>General</c:formatCode>
                <c:ptCount val="44"/>
                <c:pt idx="0">
                  <c:v>1.5</c:v>
                </c:pt>
                <c:pt idx="1">
                  <c:v>1.5666666666666664</c:v>
                </c:pt>
                <c:pt idx="2">
                  <c:v>1.5333333333333332</c:v>
                </c:pt>
                <c:pt idx="3">
                  <c:v>1.5</c:v>
                </c:pt>
                <c:pt idx="4">
                  <c:v>1.5333333333333332</c:v>
                </c:pt>
                <c:pt idx="5">
                  <c:v>1.5333333333333332</c:v>
                </c:pt>
                <c:pt idx="6">
                  <c:v>1.5</c:v>
                </c:pt>
                <c:pt idx="7">
                  <c:v>1.5666666666666664</c:v>
                </c:pt>
                <c:pt idx="8">
                  <c:v>1.5</c:v>
                </c:pt>
                <c:pt idx="9">
                  <c:v>1.533333333333335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1.5</c:v>
                </c:pt>
                <c:pt idx="14">
                  <c:v>1.5</c:v>
                </c:pt>
                <c:pt idx="15">
                  <c:v>1.5</c:v>
                </c:pt>
                <c:pt idx="16">
                  <c:v>1.5333333333333314</c:v>
                </c:pt>
                <c:pt idx="17">
                  <c:v>1.4666666666666686</c:v>
                </c:pt>
                <c:pt idx="18">
                  <c:v>1.5</c:v>
                </c:pt>
                <c:pt idx="19">
                  <c:v>1.5</c:v>
                </c:pt>
                <c:pt idx="20">
                  <c:v>1.4999999999999964</c:v>
                </c:pt>
                <c:pt idx="21">
                  <c:v>1.5</c:v>
                </c:pt>
                <c:pt idx="22">
                  <c:v>1.5</c:v>
                </c:pt>
                <c:pt idx="23">
                  <c:v>1.5</c:v>
                </c:pt>
                <c:pt idx="24">
                  <c:v>1.4666666666666686</c:v>
                </c:pt>
                <c:pt idx="25">
                  <c:v>1.5333333333333314</c:v>
                </c:pt>
                <c:pt idx="26">
                  <c:v>1.4666666666666686</c:v>
                </c:pt>
                <c:pt idx="27">
                  <c:v>1.5</c:v>
                </c:pt>
                <c:pt idx="28">
                  <c:v>1.4666666666666686</c:v>
                </c:pt>
                <c:pt idx="29">
                  <c:v>1.5</c:v>
                </c:pt>
                <c:pt idx="30">
                  <c:v>1.5</c:v>
                </c:pt>
                <c:pt idx="31">
                  <c:v>1.5</c:v>
                </c:pt>
                <c:pt idx="32">
                  <c:v>1.4666666666666686</c:v>
                </c:pt>
                <c:pt idx="33">
                  <c:v>1.4666666666666615</c:v>
                </c:pt>
                <c:pt idx="34">
                  <c:v>1.5333333333333314</c:v>
                </c:pt>
                <c:pt idx="35">
                  <c:v>1.4666666666666686</c:v>
                </c:pt>
                <c:pt idx="36">
                  <c:v>1.5</c:v>
                </c:pt>
                <c:pt idx="37">
                  <c:v>1.4666666666666686</c:v>
                </c:pt>
                <c:pt idx="38">
                  <c:v>1.5</c:v>
                </c:pt>
                <c:pt idx="39">
                  <c:v>1.4666666666666686</c:v>
                </c:pt>
                <c:pt idx="40">
                  <c:v>1.5</c:v>
                </c:pt>
                <c:pt idx="41">
                  <c:v>1.4666666666666615</c:v>
                </c:pt>
                <c:pt idx="42">
                  <c:v>1.5</c:v>
                </c:pt>
                <c:pt idx="4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3E-254E-B7AB-582A95C39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50255"/>
        <c:axId val="541655839"/>
      </c:scatterChart>
      <c:valAx>
        <c:axId val="54165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55839"/>
        <c:crosses val="autoZero"/>
        <c:crossBetween val="midCat"/>
      </c:valAx>
      <c:valAx>
        <c:axId val="5416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5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2</xdr:row>
      <xdr:rowOff>88900</xdr:rowOff>
    </xdr:from>
    <xdr:to>
      <xdr:col>10</xdr:col>
      <xdr:colOff>520700</xdr:colOff>
      <xdr:row>15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573A27-E8C2-4642-B0AC-C40A65D09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584200</xdr:colOff>
      <xdr:row>3</xdr:row>
      <xdr:rowOff>76200</xdr:rowOff>
    </xdr:from>
    <xdr:to>
      <xdr:col>29</xdr:col>
      <xdr:colOff>749300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75A5D8-2615-ED44-B074-1E4679888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37</xdr:row>
      <xdr:rowOff>38100</xdr:rowOff>
    </xdr:from>
    <xdr:to>
      <xdr:col>29</xdr:col>
      <xdr:colOff>762000</xdr:colOff>
      <xdr:row>73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164F74-7300-754B-BB50-2B77B1DE4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228600</xdr:colOff>
      <xdr:row>79</xdr:row>
      <xdr:rowOff>114300</xdr:rowOff>
    </xdr:from>
    <xdr:to>
      <xdr:col>27</xdr:col>
      <xdr:colOff>12700</xdr:colOff>
      <xdr:row>111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FE6E336-F902-5946-A167-E5A544398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120650</xdr:rowOff>
    </xdr:from>
    <xdr:to>
      <xdr:col>10</xdr:col>
      <xdr:colOff>749300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AEC146-745E-0545-8E2F-D7423C857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7</xdr:row>
      <xdr:rowOff>76200</xdr:rowOff>
    </xdr:from>
    <xdr:to>
      <xdr:col>10</xdr:col>
      <xdr:colOff>520700</xdr:colOff>
      <xdr:row>19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58A08E-B5DB-804C-BABA-AD7E8FE57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2A098-9365-7045-94FC-68E0BF5D1D38}">
  <dimension ref="A1:D91"/>
  <sheetViews>
    <sheetView workbookViewId="0">
      <selection activeCell="C2" sqref="C2"/>
    </sheetView>
  </sheetViews>
  <sheetFormatPr defaultColWidth="10.85546875" defaultRowHeight="15.9" x14ac:dyDescent="0.45"/>
  <cols>
    <col min="3" max="3" width="21.85546875" customWidth="1"/>
  </cols>
  <sheetData>
    <row r="1" spans="1:4" x14ac:dyDescent="0.45">
      <c r="A1" t="s">
        <v>2</v>
      </c>
      <c r="B1" t="s">
        <v>0</v>
      </c>
      <c r="C1" t="s">
        <v>4</v>
      </c>
      <c r="D1" t="s">
        <v>3</v>
      </c>
    </row>
    <row r="2" spans="1:4" x14ac:dyDescent="0.45">
      <c r="A2" s="1">
        <v>5</v>
      </c>
      <c r="B2" s="1">
        <v>0.16666666999999999</v>
      </c>
      <c r="C2" s="1">
        <v>0.15373133999999999</v>
      </c>
      <c r="D2" s="1">
        <v>1.6</v>
      </c>
    </row>
    <row r="3" spans="1:4" x14ac:dyDescent="0.45">
      <c r="A3" s="1">
        <v>53</v>
      </c>
      <c r="B3" s="1">
        <v>1.76666667</v>
      </c>
      <c r="C3" s="1">
        <v>0.14760961</v>
      </c>
      <c r="D3" s="1">
        <v>1.56666667</v>
      </c>
    </row>
    <row r="4" spans="1:4" x14ac:dyDescent="0.45">
      <c r="A4" s="1">
        <v>100</v>
      </c>
      <c r="B4" s="1">
        <v>3.3333333299999999</v>
      </c>
      <c r="C4" s="1">
        <v>0.14121967999999999</v>
      </c>
      <c r="D4" s="1">
        <v>1.46666667</v>
      </c>
    </row>
    <row r="5" spans="1:4" x14ac:dyDescent="0.45">
      <c r="A5" s="1">
        <v>144</v>
      </c>
      <c r="B5" s="1">
        <v>4.8</v>
      </c>
      <c r="C5" s="1">
        <v>0.13813832000000001</v>
      </c>
      <c r="D5" s="1">
        <v>1.56666667</v>
      </c>
    </row>
    <row r="6" spans="1:4" x14ac:dyDescent="0.45">
      <c r="A6" s="1">
        <v>191</v>
      </c>
      <c r="B6" s="1">
        <v>6.3666666699999999</v>
      </c>
      <c r="C6" s="1">
        <v>0.13017669000000001</v>
      </c>
      <c r="D6" s="1">
        <v>1.53333333</v>
      </c>
    </row>
    <row r="7" spans="1:4" x14ac:dyDescent="0.45">
      <c r="A7" s="1">
        <v>237</v>
      </c>
      <c r="B7" s="1">
        <v>7.9</v>
      </c>
      <c r="C7" s="1">
        <v>0.12572443999999999</v>
      </c>
      <c r="D7" s="1">
        <v>1.53333333</v>
      </c>
    </row>
    <row r="8" spans="1:4" x14ac:dyDescent="0.45">
      <c r="A8" s="1">
        <v>283</v>
      </c>
      <c r="B8" s="1">
        <v>9.43333333</v>
      </c>
      <c r="C8" s="1">
        <v>0.12370844</v>
      </c>
      <c r="D8" s="1">
        <v>1.5</v>
      </c>
    </row>
    <row r="9" spans="1:4" x14ac:dyDescent="0.45">
      <c r="A9" s="1">
        <v>328</v>
      </c>
      <c r="B9" s="1">
        <v>10.933333299999999</v>
      </c>
      <c r="C9" s="1">
        <v>0.12015247</v>
      </c>
      <c r="D9" s="1">
        <v>1.56666667</v>
      </c>
    </row>
    <row r="10" spans="1:4" x14ac:dyDescent="0.45">
      <c r="A10" s="1">
        <v>375</v>
      </c>
      <c r="B10" s="1">
        <v>12.5</v>
      </c>
      <c r="C10" s="1">
        <v>0.11719327</v>
      </c>
      <c r="D10" s="1">
        <v>1.5</v>
      </c>
    </row>
    <row r="11" spans="1:4" x14ac:dyDescent="0.45">
      <c r="A11" s="1">
        <v>420</v>
      </c>
      <c r="B11" s="1">
        <v>14</v>
      </c>
      <c r="C11" s="1">
        <v>0.11466634000000001</v>
      </c>
      <c r="D11" s="1">
        <v>1.53333333</v>
      </c>
    </row>
    <row r="12" spans="1:4" x14ac:dyDescent="0.45">
      <c r="A12" s="1">
        <v>466</v>
      </c>
      <c r="B12" s="1">
        <v>15.533333300000001</v>
      </c>
      <c r="C12" s="1">
        <v>0.11537399</v>
      </c>
      <c r="D12" s="1">
        <v>1.5</v>
      </c>
    </row>
    <row r="13" spans="1:4" x14ac:dyDescent="0.45">
      <c r="A13" s="1">
        <v>511</v>
      </c>
      <c r="B13" s="1">
        <v>17.033333299999999</v>
      </c>
      <c r="C13" s="1">
        <v>0.11040328000000001</v>
      </c>
      <c r="D13" s="1">
        <v>1.53333333</v>
      </c>
    </row>
    <row r="14" spans="1:4" x14ac:dyDescent="0.45">
      <c r="A14" s="1">
        <v>557</v>
      </c>
      <c r="B14" s="1">
        <v>18.566666699999999</v>
      </c>
      <c r="C14" s="1">
        <v>0.10922572</v>
      </c>
      <c r="D14" s="1">
        <v>1.5</v>
      </c>
    </row>
    <row r="15" spans="1:4" x14ac:dyDescent="0.45">
      <c r="A15" s="1">
        <v>602</v>
      </c>
      <c r="B15" s="1">
        <v>20.066666699999999</v>
      </c>
      <c r="C15" s="1">
        <v>0.10607599</v>
      </c>
      <c r="D15" s="1">
        <v>1.5</v>
      </c>
    </row>
    <row r="16" spans="1:4" x14ac:dyDescent="0.45">
      <c r="A16" s="1">
        <v>647</v>
      </c>
      <c r="B16" s="1">
        <v>21.566666699999999</v>
      </c>
      <c r="C16" s="1">
        <v>0.1034687</v>
      </c>
      <c r="D16" s="1">
        <v>1.5</v>
      </c>
    </row>
    <row r="17" spans="1:4" x14ac:dyDescent="0.45">
      <c r="A17" s="1">
        <v>692</v>
      </c>
      <c r="B17" s="1">
        <v>23.066666699999999</v>
      </c>
      <c r="C17" s="1">
        <v>0.10134537</v>
      </c>
      <c r="D17" s="1">
        <v>1.5</v>
      </c>
    </row>
    <row r="18" spans="1:4" x14ac:dyDescent="0.45">
      <c r="A18" s="1">
        <v>737</v>
      </c>
      <c r="B18" s="1">
        <v>24.566666699999999</v>
      </c>
      <c r="C18" s="1">
        <v>0.10020331</v>
      </c>
      <c r="D18" s="1">
        <v>1.5</v>
      </c>
    </row>
    <row r="19" spans="1:4" x14ac:dyDescent="0.45">
      <c r="A19" s="1">
        <v>782</v>
      </c>
      <c r="B19" s="1">
        <v>26.066666699999999</v>
      </c>
      <c r="C19" s="1">
        <v>9.8060289999999994E-2</v>
      </c>
      <c r="D19" s="1">
        <v>1.5</v>
      </c>
    </row>
    <row r="20" spans="1:4" x14ac:dyDescent="0.45">
      <c r="A20" s="1">
        <v>827</v>
      </c>
      <c r="B20" s="1">
        <v>27.566666699999999</v>
      </c>
      <c r="C20" s="1">
        <v>9.5590610000000006E-2</v>
      </c>
      <c r="D20" s="1">
        <v>1.5</v>
      </c>
    </row>
    <row r="21" spans="1:4" x14ac:dyDescent="0.45">
      <c r="A21" s="1">
        <v>872</v>
      </c>
      <c r="B21" s="1">
        <v>29.066666699999999</v>
      </c>
      <c r="C21" s="1">
        <v>9.4573669999999999E-2</v>
      </c>
      <c r="D21" s="1">
        <v>1.5</v>
      </c>
    </row>
    <row r="22" spans="1:4" x14ac:dyDescent="0.45">
      <c r="A22" s="1">
        <v>917</v>
      </c>
      <c r="B22" s="1">
        <v>30.566666699999999</v>
      </c>
      <c r="C22" s="1">
        <v>9.1268139999999998E-2</v>
      </c>
      <c r="D22" s="1">
        <v>1.5</v>
      </c>
    </row>
    <row r="23" spans="1:4" x14ac:dyDescent="0.45">
      <c r="A23" s="1">
        <v>962</v>
      </c>
      <c r="B23" s="1">
        <v>32.066666699999999</v>
      </c>
      <c r="C23" s="1">
        <v>9.0218519999999996E-2</v>
      </c>
      <c r="D23" s="1">
        <v>1.5</v>
      </c>
    </row>
    <row r="24" spans="1:4" x14ac:dyDescent="0.45">
      <c r="A24" s="1">
        <v>1007</v>
      </c>
      <c r="B24" s="1">
        <v>33.566666699999999</v>
      </c>
      <c r="C24" s="1">
        <v>8.7084819999999993E-2</v>
      </c>
      <c r="D24" s="1">
        <v>1.5</v>
      </c>
    </row>
    <row r="25" spans="1:4" x14ac:dyDescent="0.45">
      <c r="A25" s="1">
        <v>1052</v>
      </c>
      <c r="B25" s="1">
        <v>35.066666699999999</v>
      </c>
      <c r="C25" s="1">
        <v>8.5516819999999993E-2</v>
      </c>
      <c r="D25" s="1">
        <v>1.5</v>
      </c>
    </row>
    <row r="26" spans="1:4" x14ac:dyDescent="0.45">
      <c r="A26" s="1">
        <v>1097</v>
      </c>
      <c r="B26" s="1">
        <v>36.566666699999999</v>
      </c>
      <c r="C26" s="1">
        <v>8.4368589999999993E-2</v>
      </c>
      <c r="D26" s="1">
        <v>1.46666667</v>
      </c>
    </row>
    <row r="27" spans="1:4" x14ac:dyDescent="0.45">
      <c r="A27" s="1">
        <v>1141</v>
      </c>
      <c r="B27" s="1">
        <v>38.033333300000002</v>
      </c>
      <c r="C27" s="1">
        <v>8.2203100000000001E-2</v>
      </c>
      <c r="D27" s="1">
        <v>1.5</v>
      </c>
    </row>
    <row r="28" spans="1:4" x14ac:dyDescent="0.45">
      <c r="A28" s="1">
        <v>1186</v>
      </c>
      <c r="B28" s="1">
        <v>39.533333300000002</v>
      </c>
      <c r="C28" s="1">
        <v>8.0687209999999995E-2</v>
      </c>
      <c r="D28" s="1">
        <v>1.5</v>
      </c>
    </row>
    <row r="29" spans="1:4" x14ac:dyDescent="0.45">
      <c r="A29" s="1">
        <v>1231</v>
      </c>
      <c r="B29" s="1">
        <v>41.033333300000002</v>
      </c>
      <c r="C29" s="1">
        <v>7.9620220000000005E-2</v>
      </c>
      <c r="D29" s="1">
        <v>1.46666667</v>
      </c>
    </row>
    <row r="30" spans="1:4" x14ac:dyDescent="0.45">
      <c r="A30" s="1">
        <v>1275</v>
      </c>
      <c r="B30" s="1">
        <v>42.5</v>
      </c>
      <c r="C30" s="1">
        <v>7.6843700000000001E-2</v>
      </c>
      <c r="D30" s="1">
        <v>1.5</v>
      </c>
    </row>
    <row r="31" spans="1:4" x14ac:dyDescent="0.45">
      <c r="A31" s="1">
        <v>1320</v>
      </c>
      <c r="B31" s="1">
        <v>44</v>
      </c>
      <c r="C31" s="1">
        <v>7.7726589999999998E-2</v>
      </c>
      <c r="D31" s="1">
        <v>1.5</v>
      </c>
    </row>
    <row r="32" spans="1:4" x14ac:dyDescent="0.45">
      <c r="A32" s="1">
        <v>1365</v>
      </c>
      <c r="B32" s="1">
        <v>45.5</v>
      </c>
      <c r="C32" s="1">
        <v>7.517008E-2</v>
      </c>
      <c r="D32" s="1">
        <v>1.5</v>
      </c>
    </row>
    <row r="33" spans="1:4" x14ac:dyDescent="0.45">
      <c r="A33" s="1">
        <v>1410</v>
      </c>
      <c r="B33" s="1">
        <v>47</v>
      </c>
      <c r="C33" s="1">
        <v>7.2106110000000001E-2</v>
      </c>
      <c r="D33" s="1">
        <v>1.46666667</v>
      </c>
    </row>
    <row r="34" spans="1:4" x14ac:dyDescent="0.45">
      <c r="A34" s="1">
        <v>1454</v>
      </c>
      <c r="B34" s="1">
        <v>48.466666699999998</v>
      </c>
      <c r="C34" s="1">
        <v>7.0617959999999994E-2</v>
      </c>
      <c r="D34" s="1">
        <v>1.5</v>
      </c>
    </row>
    <row r="35" spans="1:4" x14ac:dyDescent="0.45">
      <c r="A35" s="1">
        <v>1499</v>
      </c>
      <c r="B35" s="1">
        <v>49.966666699999998</v>
      </c>
      <c r="C35" s="1">
        <v>7.0042919999999995E-2</v>
      </c>
      <c r="D35" s="1">
        <v>1.46666667</v>
      </c>
    </row>
    <row r="36" spans="1:4" x14ac:dyDescent="0.45">
      <c r="A36" s="1">
        <v>1543</v>
      </c>
      <c r="B36" s="1">
        <v>51.433333300000001</v>
      </c>
      <c r="C36" s="1">
        <v>6.7352549999999997E-2</v>
      </c>
      <c r="D36" s="1">
        <v>1.5</v>
      </c>
    </row>
    <row r="37" spans="1:4" x14ac:dyDescent="0.45">
      <c r="A37" s="1">
        <v>1588</v>
      </c>
      <c r="B37" s="1">
        <v>52.933333300000001</v>
      </c>
      <c r="C37" s="1">
        <v>6.7298520000000001E-2</v>
      </c>
      <c r="D37" s="1">
        <v>1.5</v>
      </c>
    </row>
    <row r="38" spans="1:4" x14ac:dyDescent="0.45">
      <c r="A38" s="1">
        <v>1633</v>
      </c>
      <c r="B38" s="1">
        <v>54.433333300000001</v>
      </c>
      <c r="C38" s="1">
        <v>6.5175319999999995E-2</v>
      </c>
      <c r="D38" s="1">
        <v>1.46666667</v>
      </c>
    </row>
    <row r="39" spans="1:4" x14ac:dyDescent="0.45">
      <c r="A39" s="1">
        <v>1677</v>
      </c>
      <c r="B39" s="1">
        <v>55.9</v>
      </c>
      <c r="C39" s="1">
        <v>6.3555860000000006E-2</v>
      </c>
      <c r="D39" s="1">
        <v>1.5</v>
      </c>
    </row>
    <row r="40" spans="1:4" x14ac:dyDescent="0.45">
      <c r="A40" s="1">
        <v>1722</v>
      </c>
      <c r="B40" s="1">
        <v>57.4</v>
      </c>
      <c r="C40" s="1">
        <v>6.2534309999999996E-2</v>
      </c>
      <c r="D40" s="1">
        <v>1.46666667</v>
      </c>
    </row>
    <row r="41" spans="1:4" x14ac:dyDescent="0.45">
      <c r="A41" s="1">
        <v>1766</v>
      </c>
      <c r="B41" s="1">
        <v>58.866666700000003</v>
      </c>
      <c r="C41" s="1">
        <v>6.128082E-2</v>
      </c>
      <c r="D41" s="1">
        <v>1.5</v>
      </c>
    </row>
    <row r="42" spans="1:4" x14ac:dyDescent="0.45">
      <c r="A42" s="1">
        <v>1811</v>
      </c>
      <c r="B42" s="1">
        <v>60.366666700000003</v>
      </c>
      <c r="C42" s="1">
        <v>6.0908280000000002E-2</v>
      </c>
      <c r="D42" s="1">
        <v>1.5</v>
      </c>
    </row>
    <row r="43" spans="1:4" x14ac:dyDescent="0.45">
      <c r="A43" s="1">
        <v>1856</v>
      </c>
      <c r="B43" s="1">
        <v>61.866666700000003</v>
      </c>
      <c r="C43" s="1">
        <v>5.9330899999999999E-2</v>
      </c>
      <c r="D43" s="1">
        <v>1.46666667</v>
      </c>
    </row>
    <row r="44" spans="1:4" x14ac:dyDescent="0.45">
      <c r="A44" s="1">
        <v>1900</v>
      </c>
      <c r="B44" s="1">
        <v>63.3333333</v>
      </c>
      <c r="C44" s="1">
        <v>5.8201969999999999E-2</v>
      </c>
      <c r="D44" s="1">
        <v>1.46666667</v>
      </c>
    </row>
    <row r="45" spans="1:4" x14ac:dyDescent="0.45">
      <c r="A45" s="1">
        <v>1944</v>
      </c>
      <c r="B45" s="1">
        <v>64.8</v>
      </c>
      <c r="C45" s="1">
        <v>5.6911789999999997E-2</v>
      </c>
      <c r="D45" s="1">
        <v>1.5</v>
      </c>
    </row>
    <row r="46" spans="1:4" x14ac:dyDescent="0.45">
      <c r="A46" s="1">
        <v>1989</v>
      </c>
      <c r="B46" s="1">
        <v>66.3</v>
      </c>
      <c r="C46" s="1">
        <v>5.5528849999999998E-2</v>
      </c>
      <c r="D46" s="1">
        <v>1.5</v>
      </c>
    </row>
    <row r="47" spans="1:4" x14ac:dyDescent="0.45">
      <c r="A47">
        <v>31</v>
      </c>
      <c r="B47">
        <f t="shared" ref="B47:B91" si="0">1/30*A47</f>
        <v>1.0333333333333332</v>
      </c>
      <c r="C47">
        <v>-0.153062692</v>
      </c>
      <c r="D47">
        <f t="shared" ref="D47:D90" si="1">B48-B47</f>
        <v>1.5</v>
      </c>
    </row>
    <row r="48" spans="1:4" x14ac:dyDescent="0.45">
      <c r="A48">
        <v>76</v>
      </c>
      <c r="B48">
        <f t="shared" si="0"/>
        <v>2.5333333333333332</v>
      </c>
      <c r="C48">
        <v>-0.14772203</v>
      </c>
      <c r="D48">
        <f t="shared" si="1"/>
        <v>1.5666666666666664</v>
      </c>
    </row>
    <row r="49" spans="1:4" x14ac:dyDescent="0.45">
      <c r="A49">
        <v>123</v>
      </c>
      <c r="B49">
        <f t="shared" si="0"/>
        <v>4.0999999999999996</v>
      </c>
      <c r="C49">
        <v>-0.142699299</v>
      </c>
      <c r="D49">
        <f t="shared" si="1"/>
        <v>1.5333333333333332</v>
      </c>
    </row>
    <row r="50" spans="1:4" x14ac:dyDescent="0.45">
      <c r="A50">
        <v>169</v>
      </c>
      <c r="B50">
        <f t="shared" si="0"/>
        <v>5.6333333333333329</v>
      </c>
      <c r="C50">
        <v>-0.14778559099999999</v>
      </c>
      <c r="D50">
        <f t="shared" si="1"/>
        <v>1.5</v>
      </c>
    </row>
    <row r="51" spans="1:4" x14ac:dyDescent="0.45">
      <c r="A51">
        <v>214</v>
      </c>
      <c r="B51">
        <f t="shared" si="0"/>
        <v>7.1333333333333329</v>
      </c>
      <c r="C51">
        <v>-0.141827125</v>
      </c>
      <c r="D51">
        <f t="shared" si="1"/>
        <v>1.5333333333333332</v>
      </c>
    </row>
    <row r="52" spans="1:4" x14ac:dyDescent="0.45">
      <c r="A52">
        <v>260</v>
      </c>
      <c r="B52">
        <f t="shared" si="0"/>
        <v>8.6666666666666661</v>
      </c>
      <c r="C52">
        <v>-0.13678034999999999</v>
      </c>
      <c r="D52">
        <f t="shared" si="1"/>
        <v>1.5333333333333332</v>
      </c>
    </row>
    <row r="53" spans="1:4" x14ac:dyDescent="0.45">
      <c r="A53">
        <v>306</v>
      </c>
      <c r="B53">
        <f t="shared" si="0"/>
        <v>10.199999999999999</v>
      </c>
      <c r="C53">
        <v>-0.13255326000000001</v>
      </c>
      <c r="D53">
        <f t="shared" si="1"/>
        <v>1.5</v>
      </c>
    </row>
    <row r="54" spans="1:4" x14ac:dyDescent="0.45">
      <c r="A54">
        <v>351</v>
      </c>
      <c r="B54">
        <f t="shared" si="0"/>
        <v>11.7</v>
      </c>
      <c r="C54">
        <v>-0.13366367099999901</v>
      </c>
      <c r="D54">
        <f t="shared" si="1"/>
        <v>1.5666666666666664</v>
      </c>
    </row>
    <row r="55" spans="1:4" x14ac:dyDescent="0.45">
      <c r="A55">
        <v>398</v>
      </c>
      <c r="B55">
        <f t="shared" si="0"/>
        <v>13.266666666666666</v>
      </c>
      <c r="C55">
        <v>-0.12632613400000001</v>
      </c>
      <c r="D55">
        <f t="shared" si="1"/>
        <v>1.5</v>
      </c>
    </row>
    <row r="56" spans="1:4" x14ac:dyDescent="0.45">
      <c r="A56">
        <v>443</v>
      </c>
      <c r="B56">
        <f t="shared" si="0"/>
        <v>14.766666666666666</v>
      </c>
      <c r="C56">
        <v>-0.12397200799999999</v>
      </c>
      <c r="D56">
        <f t="shared" si="1"/>
        <v>1.533333333333335</v>
      </c>
    </row>
    <row r="57" spans="1:4" x14ac:dyDescent="0.45">
      <c r="A57">
        <v>489</v>
      </c>
      <c r="B57">
        <f t="shared" si="0"/>
        <v>16.3</v>
      </c>
      <c r="C57">
        <v>-0.119079485</v>
      </c>
      <c r="D57">
        <f t="shared" si="1"/>
        <v>1.5</v>
      </c>
    </row>
    <row r="58" spans="1:4" x14ac:dyDescent="0.45">
      <c r="A58">
        <v>534</v>
      </c>
      <c r="B58">
        <f t="shared" si="0"/>
        <v>17.8</v>
      </c>
      <c r="C58">
        <v>-0.11637152099999901</v>
      </c>
      <c r="D58">
        <f t="shared" si="1"/>
        <v>1.5</v>
      </c>
    </row>
    <row r="59" spans="1:4" x14ac:dyDescent="0.45">
      <c r="A59">
        <v>579</v>
      </c>
      <c r="B59">
        <f t="shared" si="0"/>
        <v>19.3</v>
      </c>
      <c r="C59">
        <v>-0.114466283</v>
      </c>
      <c r="D59">
        <f t="shared" si="1"/>
        <v>1.5</v>
      </c>
    </row>
    <row r="60" spans="1:4" x14ac:dyDescent="0.45">
      <c r="A60">
        <v>624</v>
      </c>
      <c r="B60">
        <f t="shared" si="0"/>
        <v>20.8</v>
      </c>
      <c r="C60">
        <v>-0.111260238</v>
      </c>
      <c r="D60">
        <f t="shared" si="1"/>
        <v>1.5</v>
      </c>
    </row>
    <row r="61" spans="1:4" x14ac:dyDescent="0.45">
      <c r="A61">
        <v>669</v>
      </c>
      <c r="B61">
        <f t="shared" si="0"/>
        <v>22.3</v>
      </c>
      <c r="C61">
        <v>-0.10914438799999999</v>
      </c>
      <c r="D61">
        <f t="shared" si="1"/>
        <v>1.5</v>
      </c>
    </row>
    <row r="62" spans="1:4" x14ac:dyDescent="0.45">
      <c r="A62">
        <v>714</v>
      </c>
      <c r="B62">
        <f t="shared" si="0"/>
        <v>23.8</v>
      </c>
      <c r="C62">
        <v>-0.105522034</v>
      </c>
      <c r="D62">
        <f t="shared" si="1"/>
        <v>1.5</v>
      </c>
    </row>
    <row r="63" spans="1:4" x14ac:dyDescent="0.45">
      <c r="A63">
        <v>759</v>
      </c>
      <c r="B63">
        <f t="shared" si="0"/>
        <v>25.3</v>
      </c>
      <c r="C63">
        <v>-0.10256013</v>
      </c>
      <c r="D63">
        <f t="shared" si="1"/>
        <v>1.5333333333333314</v>
      </c>
    </row>
    <row r="64" spans="1:4" x14ac:dyDescent="0.45">
      <c r="A64">
        <v>805</v>
      </c>
      <c r="B64">
        <f t="shared" si="0"/>
        <v>26.833333333333332</v>
      </c>
      <c r="C64">
        <v>-0.10059236099999901</v>
      </c>
      <c r="D64">
        <f t="shared" si="1"/>
        <v>1.4666666666666686</v>
      </c>
    </row>
    <row r="65" spans="1:4" x14ac:dyDescent="0.45">
      <c r="A65">
        <v>849</v>
      </c>
      <c r="B65">
        <f t="shared" si="0"/>
        <v>28.3</v>
      </c>
      <c r="C65">
        <v>-9.7475360999999996E-2</v>
      </c>
      <c r="D65">
        <f t="shared" si="1"/>
        <v>1.5</v>
      </c>
    </row>
    <row r="66" spans="1:4" x14ac:dyDescent="0.45">
      <c r="A66">
        <v>894</v>
      </c>
      <c r="B66">
        <f t="shared" si="0"/>
        <v>29.8</v>
      </c>
      <c r="C66">
        <v>-9.5790192999999996E-2</v>
      </c>
      <c r="D66">
        <f t="shared" si="1"/>
        <v>1.5</v>
      </c>
    </row>
    <row r="67" spans="1:4" x14ac:dyDescent="0.45">
      <c r="A67">
        <v>939</v>
      </c>
      <c r="B67">
        <f t="shared" si="0"/>
        <v>31.3</v>
      </c>
      <c r="C67">
        <v>-9.3645723E-2</v>
      </c>
      <c r="D67">
        <f t="shared" si="1"/>
        <v>1.4999999999999964</v>
      </c>
    </row>
    <row r="68" spans="1:4" x14ac:dyDescent="0.45">
      <c r="A68">
        <v>984</v>
      </c>
      <c r="B68">
        <f t="shared" si="0"/>
        <v>32.799999999999997</v>
      </c>
      <c r="C68">
        <v>-9.2306048000000002E-2</v>
      </c>
      <c r="D68">
        <f t="shared" si="1"/>
        <v>1.5</v>
      </c>
    </row>
    <row r="69" spans="1:4" x14ac:dyDescent="0.45">
      <c r="A69">
        <v>1029</v>
      </c>
      <c r="B69">
        <f t="shared" si="0"/>
        <v>34.299999999999997</v>
      </c>
      <c r="C69">
        <v>-9.0014180999999999E-2</v>
      </c>
      <c r="D69">
        <f t="shared" si="1"/>
        <v>1.5</v>
      </c>
    </row>
    <row r="70" spans="1:4" x14ac:dyDescent="0.45">
      <c r="A70">
        <v>1074</v>
      </c>
      <c r="B70">
        <f t="shared" si="0"/>
        <v>35.799999999999997</v>
      </c>
      <c r="C70">
        <v>-8.7811523000000002E-2</v>
      </c>
      <c r="D70">
        <f t="shared" si="1"/>
        <v>1.5</v>
      </c>
    </row>
    <row r="71" spans="1:4" x14ac:dyDescent="0.45">
      <c r="A71">
        <v>1119</v>
      </c>
      <c r="B71">
        <f t="shared" si="0"/>
        <v>37.299999999999997</v>
      </c>
      <c r="C71">
        <v>-8.5849599999999998E-2</v>
      </c>
      <c r="D71">
        <f t="shared" si="1"/>
        <v>1.4666666666666686</v>
      </c>
    </row>
    <row r="72" spans="1:4" x14ac:dyDescent="0.45">
      <c r="A72">
        <v>1163</v>
      </c>
      <c r="B72">
        <f t="shared" si="0"/>
        <v>38.766666666666666</v>
      </c>
      <c r="C72">
        <v>-8.3690667999999996E-2</v>
      </c>
      <c r="D72">
        <f t="shared" si="1"/>
        <v>1.5333333333333314</v>
      </c>
    </row>
    <row r="73" spans="1:4" x14ac:dyDescent="0.45">
      <c r="A73">
        <v>1209</v>
      </c>
      <c r="B73">
        <f t="shared" si="0"/>
        <v>40.299999999999997</v>
      </c>
      <c r="C73">
        <v>-8.2430927000000001E-2</v>
      </c>
      <c r="D73">
        <f t="shared" si="1"/>
        <v>1.4666666666666686</v>
      </c>
    </row>
    <row r="74" spans="1:4" x14ac:dyDescent="0.45">
      <c r="A74">
        <v>1253</v>
      </c>
      <c r="B74">
        <f t="shared" si="0"/>
        <v>41.766666666666666</v>
      </c>
      <c r="C74">
        <v>-8.1331444000000003E-2</v>
      </c>
      <c r="D74">
        <f t="shared" si="1"/>
        <v>1.5</v>
      </c>
    </row>
    <row r="75" spans="1:4" x14ac:dyDescent="0.45">
      <c r="A75">
        <v>1298</v>
      </c>
      <c r="B75">
        <f t="shared" si="0"/>
        <v>43.266666666666666</v>
      </c>
      <c r="C75">
        <v>-7.9339223E-2</v>
      </c>
      <c r="D75">
        <f t="shared" si="1"/>
        <v>1.4666666666666686</v>
      </c>
    </row>
    <row r="76" spans="1:4" x14ac:dyDescent="0.45">
      <c r="A76">
        <v>1342</v>
      </c>
      <c r="B76">
        <f t="shared" si="0"/>
        <v>44.733333333333334</v>
      </c>
      <c r="C76">
        <v>-7.7738545000000006E-2</v>
      </c>
      <c r="D76">
        <f t="shared" si="1"/>
        <v>1.5</v>
      </c>
    </row>
    <row r="77" spans="1:4" x14ac:dyDescent="0.45">
      <c r="A77">
        <v>1387</v>
      </c>
      <c r="B77">
        <f t="shared" si="0"/>
        <v>46.233333333333334</v>
      </c>
      <c r="C77">
        <v>-7.6451172999999997E-2</v>
      </c>
      <c r="D77">
        <f t="shared" si="1"/>
        <v>1.5</v>
      </c>
    </row>
    <row r="78" spans="1:4" x14ac:dyDescent="0.45">
      <c r="A78">
        <v>1432</v>
      </c>
      <c r="B78">
        <f t="shared" si="0"/>
        <v>47.733333333333334</v>
      </c>
      <c r="C78">
        <v>-7.6980386999999997E-2</v>
      </c>
      <c r="D78">
        <f t="shared" si="1"/>
        <v>1.5</v>
      </c>
    </row>
    <row r="79" spans="1:4" x14ac:dyDescent="0.45">
      <c r="A79">
        <v>1477</v>
      </c>
      <c r="B79">
        <f t="shared" si="0"/>
        <v>49.233333333333334</v>
      </c>
      <c r="C79">
        <v>-7.4421870000000001E-2</v>
      </c>
      <c r="D79">
        <f t="shared" si="1"/>
        <v>1.4666666666666686</v>
      </c>
    </row>
    <row r="80" spans="1:4" x14ac:dyDescent="0.45">
      <c r="A80">
        <v>1521</v>
      </c>
      <c r="B80">
        <f t="shared" si="0"/>
        <v>50.7</v>
      </c>
      <c r="C80">
        <v>-7.3727330999999993E-2</v>
      </c>
      <c r="D80">
        <f t="shared" si="1"/>
        <v>1.4666666666666615</v>
      </c>
    </row>
    <row r="81" spans="1:4" x14ac:dyDescent="0.45">
      <c r="A81">
        <v>1565</v>
      </c>
      <c r="B81">
        <f t="shared" si="0"/>
        <v>52.166666666666664</v>
      </c>
      <c r="C81">
        <v>-7.2864902999999995E-2</v>
      </c>
      <c r="D81">
        <f t="shared" si="1"/>
        <v>1.5333333333333314</v>
      </c>
    </row>
    <row r="82" spans="1:4" x14ac:dyDescent="0.45">
      <c r="A82">
        <v>1611</v>
      </c>
      <c r="B82">
        <f t="shared" si="0"/>
        <v>53.699999999999996</v>
      </c>
      <c r="C82">
        <v>-7.1029400999999895E-2</v>
      </c>
      <c r="D82">
        <f t="shared" si="1"/>
        <v>1.4666666666666686</v>
      </c>
    </row>
    <row r="83" spans="1:4" x14ac:dyDescent="0.45">
      <c r="A83">
        <v>1655</v>
      </c>
      <c r="B83">
        <f t="shared" si="0"/>
        <v>55.166666666666664</v>
      </c>
      <c r="C83">
        <v>-7.1572444999999998E-2</v>
      </c>
      <c r="D83">
        <f t="shared" si="1"/>
        <v>1.5</v>
      </c>
    </row>
    <row r="84" spans="1:4" x14ac:dyDescent="0.45">
      <c r="A84">
        <v>1700</v>
      </c>
      <c r="B84">
        <f t="shared" si="0"/>
        <v>56.666666666666664</v>
      </c>
      <c r="C84">
        <v>-7.0368505999999997E-2</v>
      </c>
      <c r="D84">
        <f t="shared" si="1"/>
        <v>1.4666666666666686</v>
      </c>
    </row>
    <row r="85" spans="1:4" x14ac:dyDescent="0.45">
      <c r="A85">
        <v>1744</v>
      </c>
      <c r="B85">
        <f t="shared" si="0"/>
        <v>58.133333333333333</v>
      </c>
      <c r="C85">
        <v>-6.8555344000000004E-2</v>
      </c>
      <c r="D85">
        <f t="shared" si="1"/>
        <v>1.5</v>
      </c>
    </row>
    <row r="86" spans="1:4" x14ac:dyDescent="0.45">
      <c r="A86">
        <v>1789</v>
      </c>
      <c r="B86">
        <f t="shared" si="0"/>
        <v>59.633333333333333</v>
      </c>
      <c r="C86">
        <v>-6.7402798E-2</v>
      </c>
      <c r="D86">
        <f t="shared" si="1"/>
        <v>1.4666666666666686</v>
      </c>
    </row>
    <row r="87" spans="1:4" x14ac:dyDescent="0.45">
      <c r="A87">
        <v>1833</v>
      </c>
      <c r="B87">
        <f t="shared" si="0"/>
        <v>61.1</v>
      </c>
      <c r="C87">
        <v>-6.6656964999999999E-2</v>
      </c>
      <c r="D87">
        <f t="shared" si="1"/>
        <v>1.5</v>
      </c>
    </row>
    <row r="88" spans="1:4" x14ac:dyDescent="0.45">
      <c r="A88">
        <v>1878</v>
      </c>
      <c r="B88">
        <f t="shared" si="0"/>
        <v>62.6</v>
      </c>
      <c r="C88">
        <v>-6.5672211999999994E-2</v>
      </c>
      <c r="D88">
        <f t="shared" si="1"/>
        <v>1.4666666666666615</v>
      </c>
    </row>
    <row r="89" spans="1:4" x14ac:dyDescent="0.45">
      <c r="A89">
        <v>1922</v>
      </c>
      <c r="B89">
        <f t="shared" si="0"/>
        <v>64.066666666666663</v>
      </c>
      <c r="C89">
        <v>-6.4169842000000005E-2</v>
      </c>
      <c r="D89">
        <f t="shared" si="1"/>
        <v>1.5</v>
      </c>
    </row>
    <row r="90" spans="1:4" x14ac:dyDescent="0.45">
      <c r="A90">
        <v>1967</v>
      </c>
      <c r="B90">
        <f t="shared" si="0"/>
        <v>65.566666666666663</v>
      </c>
      <c r="C90">
        <v>-6.4082298999999995E-2</v>
      </c>
      <c r="D90">
        <f t="shared" si="1"/>
        <v>1.5</v>
      </c>
    </row>
    <row r="91" spans="1:4" x14ac:dyDescent="0.45">
      <c r="A91">
        <v>2012</v>
      </c>
      <c r="B91">
        <f t="shared" si="0"/>
        <v>67.066666666666663</v>
      </c>
      <c r="C91">
        <v>-6.2099745999999997E-2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A97F1-734E-3F4F-A39F-4AC975A9ED39}">
  <dimension ref="A1:U265"/>
  <sheetViews>
    <sheetView tabSelected="1" topLeftCell="L1" zoomScaleNormal="100" workbookViewId="0">
      <selection activeCell="AF70" sqref="AF70"/>
    </sheetView>
  </sheetViews>
  <sheetFormatPr defaultColWidth="10.85546875" defaultRowHeight="15.9" x14ac:dyDescent="0.45"/>
  <cols>
    <col min="1" max="1" width="27.640625" customWidth="1"/>
    <col min="2" max="2" width="35.35546875" customWidth="1"/>
    <col min="3" max="3" width="23.640625" customWidth="1"/>
    <col min="4" max="4" width="33.140625" customWidth="1"/>
    <col min="5" max="5" width="23.85546875" customWidth="1"/>
    <col min="6" max="6" width="20" customWidth="1"/>
    <col min="7" max="7" width="19.35546875" customWidth="1"/>
    <col min="8" max="8" width="25.140625" customWidth="1"/>
    <col min="9" max="9" width="21.140625" customWidth="1"/>
    <col min="10" max="10" width="14.640625" customWidth="1"/>
    <col min="11" max="11" width="10.85546875" style="2"/>
    <col min="12" max="12" width="15.35546875" customWidth="1"/>
  </cols>
  <sheetData>
    <row r="1" spans="1:13" x14ac:dyDescent="0.45">
      <c r="A1" t="s">
        <v>5</v>
      </c>
      <c r="B1" t="s">
        <v>6</v>
      </c>
    </row>
    <row r="2" spans="1:13" x14ac:dyDescent="0.45">
      <c r="A2" t="s">
        <v>0</v>
      </c>
      <c r="B2" t="s">
        <v>7</v>
      </c>
      <c r="C2" t="s">
        <v>10</v>
      </c>
      <c r="D2" t="s">
        <v>16</v>
      </c>
      <c r="E2" t="s">
        <v>9</v>
      </c>
      <c r="F2" t="s">
        <v>13</v>
      </c>
      <c r="G2" t="s">
        <v>11</v>
      </c>
      <c r="H2" t="s">
        <v>8</v>
      </c>
      <c r="I2" t="s">
        <v>14</v>
      </c>
      <c r="J2" t="s">
        <v>12</v>
      </c>
      <c r="L2" t="s">
        <v>4</v>
      </c>
      <c r="M2" t="s">
        <v>3</v>
      </c>
    </row>
    <row r="3" spans="1:13" x14ac:dyDescent="0.45">
      <c r="A3">
        <v>0</v>
      </c>
      <c r="B3">
        <v>-89.262326862567804</v>
      </c>
      <c r="C3">
        <f>B3*2*PI()/180</f>
        <v>-3.1158430034863764</v>
      </c>
      <c r="D3">
        <f>C4+C3</f>
        <v>-7.0246431921594077E-2</v>
      </c>
      <c r="E3">
        <f ca="1">OFFSET($C$3,(ROW(E1)*2)-1,0)</f>
        <v>3.0455965715647824</v>
      </c>
      <c r="F3">
        <f ca="1">OFFSET($A$3,(ROW(F1)*2)-1,0)</f>
        <v>0.96666666666666701</v>
      </c>
      <c r="G3">
        <f ca="1">F4-F3</f>
        <v>1.2666666666666628</v>
      </c>
      <c r="H3">
        <f ca="1">OFFSET($C$2,(ROW(H1)*2)-1,0)</f>
        <v>-3.1158430034863764</v>
      </c>
      <c r="I3">
        <f ca="1">OFFSET($A$2,(ROW(I1)*2)-1,0)</f>
        <v>0</v>
      </c>
      <c r="J3">
        <f ca="1">I4-I3</f>
        <v>1.6</v>
      </c>
      <c r="L3">
        <f t="shared" ref="L3:L7" ca="1" si="0">H4</f>
        <v>-2.9717890666903468</v>
      </c>
      <c r="M3">
        <f t="shared" ref="M3:M7" ca="1" si="1">J4</f>
        <v>1.2333333333333298</v>
      </c>
    </row>
    <row r="4" spans="1:13" x14ac:dyDescent="0.45">
      <c r="A4">
        <v>0.96666666666666701</v>
      </c>
      <c r="B4">
        <v>87.2499148250876</v>
      </c>
      <c r="C4">
        <f t="shared" ref="C4:C67" si="2">B4*2*PI()/180</f>
        <v>3.0455965715647824</v>
      </c>
      <c r="D4">
        <f t="shared" ref="D4:D67" si="3">C5+C4</f>
        <v>7.3807504874435548E-2</v>
      </c>
      <c r="E4">
        <f t="shared" ref="E4:E67" ca="1" si="4">OFFSET($C$3,(ROW(E2)*2)-1,0)</f>
        <v>2.9222124466157489</v>
      </c>
      <c r="F4">
        <f t="shared" ref="F4:F67" ca="1" si="5">OFFSET($A$3,(ROW(F2)*2)-1,0)</f>
        <v>2.2333333333333298</v>
      </c>
      <c r="G4">
        <f t="shared" ref="G4:G67" ca="1" si="6">F5-F4</f>
        <v>1.2333333333333303</v>
      </c>
      <c r="H4">
        <f ca="1">OFFSET($C$2,(ROW(H2)*2)-1,0)</f>
        <v>-2.9717890666903468</v>
      </c>
      <c r="I4">
        <f t="shared" ref="I4:I67" ca="1" si="7">OFFSET($A$2,(ROW(I2)*2)-1,0)</f>
        <v>1.6</v>
      </c>
      <c r="J4">
        <f t="shared" ref="J4:J67" ca="1" si="8">I5-I4</f>
        <v>1.2333333333333298</v>
      </c>
      <c r="L4">
        <f t="shared" ca="1" si="0"/>
        <v>-2.8697744491492903</v>
      </c>
      <c r="M4">
        <f t="shared" ca="1" si="1"/>
        <v>1.2333333333333303</v>
      </c>
    </row>
    <row r="5" spans="1:13" x14ac:dyDescent="0.45">
      <c r="A5">
        <v>1.6</v>
      </c>
      <c r="B5">
        <v>-85.135485562239396</v>
      </c>
      <c r="C5">
        <f t="shared" si="2"/>
        <v>-2.9717890666903468</v>
      </c>
      <c r="D5">
        <f t="shared" si="3"/>
        <v>-4.9576620074597955E-2</v>
      </c>
      <c r="E5">
        <f t="shared" ca="1" si="4"/>
        <v>2.8084258602702641</v>
      </c>
      <c r="F5">
        <f t="shared" ca="1" si="5"/>
        <v>3.4666666666666601</v>
      </c>
      <c r="G5">
        <f t="shared" ca="1" si="6"/>
        <v>1.1999999999999997</v>
      </c>
      <c r="H5">
        <f t="shared" ref="H5:H67" ca="1" si="9">OFFSET($C$2,(ROW(H3)*2)-1,0)</f>
        <v>-2.8697744491492903</v>
      </c>
      <c r="I5">
        <f t="shared" ca="1" si="7"/>
        <v>2.8333333333333299</v>
      </c>
      <c r="J5">
        <f t="shared" ca="1" si="8"/>
        <v>1.2333333333333303</v>
      </c>
      <c r="L5">
        <f t="shared" ca="1" si="0"/>
        <v>-2.7698647619459251</v>
      </c>
      <c r="M5">
        <f t="shared" ca="1" si="1"/>
        <v>1.2000000000000002</v>
      </c>
    </row>
    <row r="6" spans="1:13" x14ac:dyDescent="0.45">
      <c r="A6">
        <v>2.2333333333333298</v>
      </c>
      <c r="B6">
        <v>83.715220015840401</v>
      </c>
      <c r="C6">
        <f t="shared" si="2"/>
        <v>2.9222124466157489</v>
      </c>
      <c r="D6">
        <f t="shared" si="3"/>
        <v>5.2437997466458608E-2</v>
      </c>
      <c r="E6">
        <f t="shared" ca="1" si="4"/>
        <v>2.7212274802654535</v>
      </c>
      <c r="F6">
        <f t="shared" ca="1" si="5"/>
        <v>4.6666666666666599</v>
      </c>
      <c r="G6">
        <f t="shared" ca="1" si="6"/>
        <v>1.2666666666666702</v>
      </c>
      <c r="H6">
        <f t="shared" ca="1" si="9"/>
        <v>-2.7698647619459251</v>
      </c>
      <c r="I6">
        <f t="shared" ca="1" si="7"/>
        <v>4.0666666666666602</v>
      </c>
      <c r="J6">
        <f t="shared" ca="1" si="8"/>
        <v>1.2000000000000002</v>
      </c>
      <c r="L6">
        <f t="shared" ca="1" si="0"/>
        <v>-2.6721474286193994</v>
      </c>
      <c r="M6">
        <f t="shared" ca="1" si="1"/>
        <v>1.2333333333333298</v>
      </c>
    </row>
    <row r="7" spans="1:13" x14ac:dyDescent="0.45">
      <c r="A7">
        <v>2.8333333333333299</v>
      </c>
      <c r="B7">
        <v>-82.212982045367497</v>
      </c>
      <c r="C7">
        <f t="shared" si="2"/>
        <v>-2.8697744491492903</v>
      </c>
      <c r="D7">
        <f t="shared" si="3"/>
        <v>-6.1348588879026167E-2</v>
      </c>
      <c r="E7">
        <f t="shared" ca="1" si="4"/>
        <v>2.5496405066124246</v>
      </c>
      <c r="F7">
        <f t="shared" ca="1" si="5"/>
        <v>5.93333333333333</v>
      </c>
      <c r="G7">
        <f t="shared" ca="1" si="6"/>
        <v>1.1666666666666696</v>
      </c>
      <c r="H7">
        <f t="shared" ca="1" si="9"/>
        <v>-2.6721474286193994</v>
      </c>
      <c r="I7">
        <f t="shared" ca="1" si="7"/>
        <v>5.2666666666666604</v>
      </c>
      <c r="J7">
        <f t="shared" ca="1" si="8"/>
        <v>1.2333333333333298</v>
      </c>
      <c r="L7">
        <f t="shared" ca="1" si="0"/>
        <v>-2.5699647167147401</v>
      </c>
      <c r="M7">
        <f t="shared" ca="1" si="1"/>
        <v>1.2000000000000099</v>
      </c>
    </row>
    <row r="8" spans="1:13" x14ac:dyDescent="0.45">
      <c r="A8">
        <v>3.4666666666666601</v>
      </c>
      <c r="B8">
        <v>80.455474434441797</v>
      </c>
      <c r="C8">
        <f t="shared" si="2"/>
        <v>2.8084258602702641</v>
      </c>
      <c r="D8">
        <f t="shared" si="3"/>
        <v>3.856109832433896E-2</v>
      </c>
      <c r="E8">
        <f t="shared" ca="1" si="4"/>
        <v>2.5363382479286765</v>
      </c>
      <c r="F8">
        <f t="shared" ca="1" si="5"/>
        <v>7.1</v>
      </c>
      <c r="G8">
        <f t="shared" ca="1" si="6"/>
        <v>1.1666666666666607</v>
      </c>
      <c r="H8">
        <f t="shared" ca="1" si="9"/>
        <v>-2.5699647167147401</v>
      </c>
      <c r="I8">
        <f t="shared" ca="1" si="7"/>
        <v>6.4999999999999902</v>
      </c>
      <c r="J8">
        <f t="shared" ca="1" si="8"/>
        <v>1.2000000000000099</v>
      </c>
      <c r="L8">
        <f t="shared" ref="L8:L39" ca="1" si="10">H9</f>
        <v>-2.4846689275338609</v>
      </c>
      <c r="M8">
        <f t="shared" ref="M8:M39" ca="1" si="11">J9</f>
        <v>1.1666666666666599</v>
      </c>
    </row>
    <row r="9" spans="1:13" x14ac:dyDescent="0.45">
      <c r="A9">
        <v>4.0666666666666602</v>
      </c>
      <c r="B9">
        <v>-79.350780340754994</v>
      </c>
      <c r="C9">
        <f t="shared" si="2"/>
        <v>-2.7698647619459251</v>
      </c>
      <c r="D9">
        <f t="shared" si="3"/>
        <v>-4.8637281680471656E-2</v>
      </c>
      <c r="E9">
        <f t="shared" ca="1" si="4"/>
        <v>2.4735361620670679</v>
      </c>
      <c r="F9">
        <f t="shared" ca="1" si="5"/>
        <v>8.2666666666666604</v>
      </c>
      <c r="G9">
        <f t="shared" ca="1" si="6"/>
        <v>1.1999999999999993</v>
      </c>
      <c r="H9">
        <f t="shared" ca="1" si="9"/>
        <v>-2.4846689275338609</v>
      </c>
      <c r="I9">
        <f t="shared" ca="1" si="7"/>
        <v>7.7</v>
      </c>
      <c r="J9">
        <f t="shared" ca="1" si="8"/>
        <v>1.1666666666666599</v>
      </c>
      <c r="L9">
        <f t="shared" ca="1" si="10"/>
        <v>-2.4230597414888395</v>
      </c>
      <c r="M9">
        <f t="shared" ca="1" si="11"/>
        <v>1.1999999999999407</v>
      </c>
    </row>
    <row r="10" spans="1:13" x14ac:dyDescent="0.45">
      <c r="A10">
        <v>4.6666666666666599</v>
      </c>
      <c r="B10">
        <v>77.957424857115001</v>
      </c>
      <c r="C10">
        <f t="shared" si="2"/>
        <v>2.7212274802654535</v>
      </c>
      <c r="D10">
        <f t="shared" si="3"/>
        <v>4.9080051646054113E-2</v>
      </c>
      <c r="E10">
        <f t="shared" ca="1" si="4"/>
        <v>2.3980397732623895</v>
      </c>
      <c r="F10">
        <f t="shared" ca="1" si="5"/>
        <v>9.4666666666666597</v>
      </c>
      <c r="G10">
        <f t="shared" ca="1" si="6"/>
        <v>1.1666666666666412</v>
      </c>
      <c r="H10">
        <f t="shared" ca="1" si="9"/>
        <v>-2.4230597414888395</v>
      </c>
      <c r="I10">
        <f t="shared" ca="1" si="7"/>
        <v>8.86666666666666</v>
      </c>
      <c r="J10">
        <f t="shared" ca="1" si="8"/>
        <v>1.1999999999999407</v>
      </c>
      <c r="L10">
        <f t="shared" ca="1" si="10"/>
        <v>-2.366384554146415</v>
      </c>
      <c r="M10">
        <f t="shared" ca="1" si="11"/>
        <v>1.1666666666666998</v>
      </c>
    </row>
    <row r="11" spans="1:13" x14ac:dyDescent="0.45">
      <c r="A11">
        <v>5.2666666666666604</v>
      </c>
      <c r="B11">
        <v>-76.551384948313498</v>
      </c>
      <c r="C11">
        <f t="shared" si="2"/>
        <v>-2.6721474286193994</v>
      </c>
      <c r="D11">
        <f t="shared" si="3"/>
        <v>-0.12250692200697477</v>
      </c>
      <c r="E11">
        <f t="shared" ca="1" si="4"/>
        <v>2.3566385051029615</v>
      </c>
      <c r="F11">
        <f t="shared" ca="1" si="5"/>
        <v>10.633333333333301</v>
      </c>
      <c r="G11">
        <f t="shared" ca="1" si="6"/>
        <v>1.1666666666666998</v>
      </c>
      <c r="H11">
        <f t="shared" ca="1" si="9"/>
        <v>-2.366384554146415</v>
      </c>
      <c r="I11">
        <f t="shared" ca="1" si="7"/>
        <v>10.066666666666601</v>
      </c>
      <c r="J11">
        <f t="shared" ca="1" si="8"/>
        <v>1.1666666666666998</v>
      </c>
      <c r="L11">
        <f t="shared" ca="1" si="10"/>
        <v>-2.3103773012837063</v>
      </c>
      <c r="M11">
        <f t="shared" ca="1" si="11"/>
        <v>1.1666666666666998</v>
      </c>
    </row>
    <row r="12" spans="1:13" x14ac:dyDescent="0.45">
      <c r="A12">
        <v>5.93333333333333</v>
      </c>
      <c r="B12">
        <v>73.041820152244497</v>
      </c>
      <c r="C12">
        <f t="shared" si="2"/>
        <v>2.5496405066124246</v>
      </c>
      <c r="D12">
        <f t="shared" si="3"/>
        <v>-2.0324210102315554E-2</v>
      </c>
      <c r="E12">
        <f t="shared" ca="1" si="4"/>
        <v>2.287623636663056</v>
      </c>
      <c r="F12">
        <f t="shared" ca="1" si="5"/>
        <v>11.8</v>
      </c>
      <c r="G12">
        <f t="shared" ca="1" si="6"/>
        <v>1.1666666666665986</v>
      </c>
      <c r="H12">
        <f t="shared" ca="1" si="9"/>
        <v>-2.3103773012837063</v>
      </c>
      <c r="I12">
        <f t="shared" ca="1" si="7"/>
        <v>11.233333333333301</v>
      </c>
      <c r="J12">
        <f t="shared" ca="1" si="8"/>
        <v>1.1666666666666998</v>
      </c>
      <c r="L12">
        <f t="shared" ca="1" si="10"/>
        <v>-2.2490429743620517</v>
      </c>
      <c r="M12">
        <f t="shared" ca="1" si="11"/>
        <v>1.1666666666666003</v>
      </c>
    </row>
    <row r="13" spans="1:13" x14ac:dyDescent="0.45">
      <c r="A13">
        <v>6.4999999999999902</v>
      </c>
      <c r="B13">
        <v>-73.624065882644402</v>
      </c>
      <c r="C13">
        <f t="shared" si="2"/>
        <v>-2.5699647167147401</v>
      </c>
      <c r="D13">
        <f t="shared" si="3"/>
        <v>-3.3626468786063679E-2</v>
      </c>
      <c r="E13">
        <f t="shared" ca="1" si="4"/>
        <v>2.2258136230902243</v>
      </c>
      <c r="F13">
        <f t="shared" ca="1" si="5"/>
        <v>12.966666666666599</v>
      </c>
      <c r="G13">
        <f t="shared" ca="1" si="6"/>
        <v>1.1666666666667016</v>
      </c>
      <c r="H13">
        <f t="shared" ca="1" si="9"/>
        <v>-2.2490429743620517</v>
      </c>
      <c r="I13">
        <f t="shared" ca="1" si="7"/>
        <v>12.4</v>
      </c>
      <c r="J13">
        <f t="shared" ca="1" si="8"/>
        <v>1.1666666666666003</v>
      </c>
      <c r="L13">
        <f t="shared" ca="1" si="10"/>
        <v>-2.1794847043040591</v>
      </c>
      <c r="M13">
        <f t="shared" ca="1" si="11"/>
        <v>1.1333333333333986</v>
      </c>
    </row>
    <row r="14" spans="1:13" x14ac:dyDescent="0.45">
      <c r="A14">
        <v>7.1</v>
      </c>
      <c r="B14">
        <v>72.660738511959494</v>
      </c>
      <c r="C14">
        <f t="shared" si="2"/>
        <v>2.5363382479286765</v>
      </c>
      <c r="D14">
        <f t="shared" si="3"/>
        <v>5.1669320394815532E-2</v>
      </c>
      <c r="E14">
        <f t="shared" ca="1" si="4"/>
        <v>2.1758406373887653</v>
      </c>
      <c r="F14">
        <f t="shared" ca="1" si="5"/>
        <v>14.133333333333301</v>
      </c>
      <c r="G14">
        <f t="shared" ca="1" si="6"/>
        <v>1.1666666666666998</v>
      </c>
      <c r="H14">
        <f t="shared" ca="1" si="9"/>
        <v>-2.1794847043040591</v>
      </c>
      <c r="I14">
        <f t="shared" ca="1" si="7"/>
        <v>13.566666666666601</v>
      </c>
      <c r="J14">
        <f t="shared" ca="1" si="8"/>
        <v>1.1333333333333986</v>
      </c>
      <c r="L14">
        <f t="shared" ca="1" si="10"/>
        <v>-2.1332607306314872</v>
      </c>
      <c r="M14">
        <f t="shared" ca="1" si="11"/>
        <v>1.1666666666666003</v>
      </c>
    </row>
    <row r="15" spans="1:13" x14ac:dyDescent="0.45">
      <c r="A15">
        <v>7.7</v>
      </c>
      <c r="B15">
        <v>-71.180521517493403</v>
      </c>
      <c r="C15">
        <f t="shared" si="2"/>
        <v>-2.4846689275338609</v>
      </c>
      <c r="D15">
        <f t="shared" si="3"/>
        <v>-1.1132765466792982E-2</v>
      </c>
      <c r="E15">
        <f t="shared" ca="1" si="4"/>
        <v>2.1033004250967444</v>
      </c>
      <c r="F15">
        <f t="shared" ca="1" si="5"/>
        <v>15.3</v>
      </c>
      <c r="G15">
        <f t="shared" ca="1" si="6"/>
        <v>1.1333333333333009</v>
      </c>
      <c r="H15">
        <f t="shared" ca="1" si="9"/>
        <v>-2.1332607306314872</v>
      </c>
      <c r="I15">
        <f t="shared" ca="1" si="7"/>
        <v>14.7</v>
      </c>
      <c r="J15">
        <f t="shared" ca="1" si="8"/>
        <v>1.1666666666666003</v>
      </c>
      <c r="L15">
        <f t="shared" ca="1" si="10"/>
        <v>-2.0681228164577243</v>
      </c>
      <c r="M15">
        <f t="shared" ca="1" si="11"/>
        <v>1.1333333333334004</v>
      </c>
    </row>
    <row r="16" spans="1:13" x14ac:dyDescent="0.45">
      <c r="A16">
        <v>8.2666666666666604</v>
      </c>
      <c r="B16">
        <v>70.861591279715299</v>
      </c>
      <c r="C16">
        <f t="shared" si="2"/>
        <v>2.4735361620670679</v>
      </c>
      <c r="D16">
        <f t="shared" si="3"/>
        <v>5.0476420578228431E-2</v>
      </c>
      <c r="E16">
        <f t="shared" ca="1" si="4"/>
        <v>2.0607536530486219</v>
      </c>
      <c r="F16">
        <f t="shared" ca="1" si="5"/>
        <v>16.433333333333302</v>
      </c>
      <c r="G16">
        <f t="shared" ca="1" si="6"/>
        <v>1.1333333333332973</v>
      </c>
      <c r="H16">
        <f t="shared" ca="1" si="9"/>
        <v>-2.0681228164577243</v>
      </c>
      <c r="I16">
        <f t="shared" ca="1" si="7"/>
        <v>15.8666666666666</v>
      </c>
      <c r="J16">
        <f t="shared" ca="1" si="8"/>
        <v>1.1333333333334004</v>
      </c>
      <c r="L16">
        <f t="shared" ca="1" si="10"/>
        <v>-2.0298510352814771</v>
      </c>
      <c r="M16">
        <f t="shared" ca="1" si="11"/>
        <v>1.1666666666666003</v>
      </c>
    </row>
    <row r="17" spans="1:13" x14ac:dyDescent="0.45">
      <c r="A17">
        <v>8.86666666666666</v>
      </c>
      <c r="B17">
        <v>-69.415548347685402</v>
      </c>
      <c r="C17">
        <f t="shared" si="2"/>
        <v>-2.4230597414888395</v>
      </c>
      <c r="D17">
        <f t="shared" si="3"/>
        <v>-2.5019968226450029E-2</v>
      </c>
      <c r="E17">
        <f t="shared" ca="1" si="4"/>
        <v>2.0134252114904787</v>
      </c>
      <c r="F17">
        <f t="shared" ca="1" si="5"/>
        <v>17.566666666666599</v>
      </c>
      <c r="G17">
        <f t="shared" ca="1" si="6"/>
        <v>1.1666666666666998</v>
      </c>
      <c r="H17">
        <f t="shared" ca="1" si="9"/>
        <v>-2.0298510352814771</v>
      </c>
      <c r="I17">
        <f t="shared" ca="1" si="7"/>
        <v>17</v>
      </c>
      <c r="J17">
        <f t="shared" ca="1" si="8"/>
        <v>1.1666666666666003</v>
      </c>
      <c r="L17">
        <f t="shared" ca="1" si="10"/>
        <v>-1.967968397750822</v>
      </c>
      <c r="M17">
        <f t="shared" ca="1" si="11"/>
        <v>1.1333333333334004</v>
      </c>
    </row>
    <row r="18" spans="1:13" x14ac:dyDescent="0.45">
      <c r="A18">
        <v>9.4666666666666597</v>
      </c>
      <c r="B18">
        <v>68.698779056221895</v>
      </c>
      <c r="C18">
        <f t="shared" si="2"/>
        <v>2.3980397732623895</v>
      </c>
      <c r="D18">
        <f t="shared" si="3"/>
        <v>3.1655219115974464E-2</v>
      </c>
      <c r="E18">
        <f t="shared" ca="1" si="4"/>
        <v>1.9489409819172547</v>
      </c>
      <c r="F18">
        <f t="shared" ca="1" si="5"/>
        <v>18.733333333333299</v>
      </c>
      <c r="G18">
        <f t="shared" ca="1" si="6"/>
        <v>1.1333333333333009</v>
      </c>
      <c r="H18">
        <f t="shared" ca="1" si="9"/>
        <v>-1.967968397750822</v>
      </c>
      <c r="I18">
        <f t="shared" ca="1" si="7"/>
        <v>18.1666666666666</v>
      </c>
      <c r="J18">
        <f t="shared" ca="1" si="8"/>
        <v>1.1333333333334004</v>
      </c>
      <c r="L18">
        <f t="shared" ca="1" si="10"/>
        <v>-1.9250685571482979</v>
      </c>
      <c r="M18">
        <f t="shared" ca="1" si="11"/>
        <v>1.1333333333333009</v>
      </c>
    </row>
    <row r="19" spans="1:13" x14ac:dyDescent="0.45">
      <c r="A19">
        <v>10.066666666666601</v>
      </c>
      <c r="B19">
        <v>-67.791923828768304</v>
      </c>
      <c r="C19">
        <f t="shared" si="2"/>
        <v>-2.366384554146415</v>
      </c>
      <c r="D19">
        <f t="shared" si="3"/>
        <v>-9.7460490434535529E-3</v>
      </c>
      <c r="E19">
        <f t="shared" ca="1" si="4"/>
        <v>1.9060812024573264</v>
      </c>
      <c r="F19">
        <f t="shared" ca="1" si="5"/>
        <v>19.8666666666666</v>
      </c>
      <c r="G19">
        <f t="shared" ca="1" si="6"/>
        <v>1.1333333333334004</v>
      </c>
      <c r="H19">
        <f t="shared" ca="1" si="9"/>
        <v>-1.9250685571482979</v>
      </c>
      <c r="I19">
        <f t="shared" ca="1" si="7"/>
        <v>19.3</v>
      </c>
      <c r="J19">
        <f t="shared" ca="1" si="8"/>
        <v>1.1333333333333009</v>
      </c>
      <c r="L19">
        <f t="shared" ca="1" si="10"/>
        <v>-1.8871496844544633</v>
      </c>
      <c r="M19">
        <f t="shared" ca="1" si="11"/>
        <v>1.1333333333332973</v>
      </c>
    </row>
    <row r="20" spans="1:13" x14ac:dyDescent="0.45">
      <c r="A20">
        <v>10.633333333333301</v>
      </c>
      <c r="B20">
        <v>67.512720090209598</v>
      </c>
      <c r="C20">
        <f t="shared" si="2"/>
        <v>2.3566385051029615</v>
      </c>
      <c r="D20">
        <f t="shared" si="3"/>
        <v>4.6261203819255137E-2</v>
      </c>
      <c r="E20">
        <f t="shared" ca="1" si="4"/>
        <v>1.8802300569490256</v>
      </c>
      <c r="F20">
        <f t="shared" ca="1" si="5"/>
        <v>21</v>
      </c>
      <c r="G20">
        <f t="shared" ca="1" si="6"/>
        <v>1.1666666666666003</v>
      </c>
      <c r="H20">
        <f t="shared" ca="1" si="9"/>
        <v>-1.8871496844544633</v>
      </c>
      <c r="I20">
        <f t="shared" ca="1" si="7"/>
        <v>20.433333333333302</v>
      </c>
      <c r="J20">
        <f t="shared" ca="1" si="8"/>
        <v>1.1333333333332973</v>
      </c>
      <c r="L20">
        <f t="shared" ca="1" si="10"/>
        <v>-1.8391135308470097</v>
      </c>
      <c r="M20">
        <f t="shared" ca="1" si="11"/>
        <v>1.1666666666666998</v>
      </c>
    </row>
    <row r="21" spans="1:13" x14ac:dyDescent="0.45">
      <c r="A21">
        <v>11.233333333333301</v>
      </c>
      <c r="B21">
        <v>-66.187434223190706</v>
      </c>
      <c r="C21">
        <f t="shared" si="2"/>
        <v>-2.3103773012837063</v>
      </c>
      <c r="D21">
        <f t="shared" si="3"/>
        <v>-2.2753664620650316E-2</v>
      </c>
      <c r="E21">
        <f t="shared" ca="1" si="4"/>
        <v>1.8217781816284062</v>
      </c>
      <c r="F21">
        <f t="shared" ca="1" si="5"/>
        <v>22.1666666666666</v>
      </c>
      <c r="G21">
        <f t="shared" ca="1" si="6"/>
        <v>1.1333333333334004</v>
      </c>
      <c r="H21">
        <f t="shared" ca="1" si="9"/>
        <v>-1.8391135308470097</v>
      </c>
      <c r="I21">
        <f t="shared" ca="1" si="7"/>
        <v>21.566666666666599</v>
      </c>
      <c r="J21">
        <f t="shared" ca="1" si="8"/>
        <v>1.1666666666666998</v>
      </c>
      <c r="L21">
        <f t="shared" ca="1" si="10"/>
        <v>-1.8000894502202007</v>
      </c>
      <c r="M21">
        <f t="shared" ca="1" si="11"/>
        <v>1.1333333333333009</v>
      </c>
    </row>
    <row r="22" spans="1:13" x14ac:dyDescent="0.45">
      <c r="A22">
        <v>11.8</v>
      </c>
      <c r="B22">
        <v>65.535589747581</v>
      </c>
      <c r="C22">
        <f t="shared" si="2"/>
        <v>2.287623636663056</v>
      </c>
      <c r="D22">
        <f t="shared" si="3"/>
        <v>3.858066230100432E-2</v>
      </c>
      <c r="E22">
        <f t="shared" ca="1" si="4"/>
        <v>1.7961376093388439</v>
      </c>
      <c r="F22">
        <f t="shared" ca="1" si="5"/>
        <v>23.3</v>
      </c>
      <c r="G22">
        <f t="shared" ca="1" si="6"/>
        <v>1.1333333333333009</v>
      </c>
      <c r="H22">
        <f t="shared" ca="1" si="9"/>
        <v>-1.8000894502202007</v>
      </c>
      <c r="I22">
        <f t="shared" ca="1" si="7"/>
        <v>22.733333333333299</v>
      </c>
      <c r="J22">
        <f t="shared" ca="1" si="8"/>
        <v>1.1333333333333009</v>
      </c>
      <c r="L22">
        <f t="shared" ca="1" si="10"/>
        <v>-1.7707354975429814</v>
      </c>
      <c r="M22">
        <f t="shared" ca="1" si="11"/>
        <v>1.1000000000000014</v>
      </c>
    </row>
    <row r="23" spans="1:13" x14ac:dyDescent="0.45">
      <c r="A23">
        <v>12.4</v>
      </c>
      <c r="B23">
        <v>-64.430335187247493</v>
      </c>
      <c r="C23">
        <f t="shared" si="2"/>
        <v>-2.2490429743620517</v>
      </c>
      <c r="D23">
        <f t="shared" si="3"/>
        <v>-2.3229351271827348E-2</v>
      </c>
      <c r="E23">
        <f t="shared" ca="1" si="4"/>
        <v>1.7432074741464543</v>
      </c>
      <c r="F23">
        <f t="shared" ca="1" si="5"/>
        <v>24.433333333333302</v>
      </c>
      <c r="G23">
        <f t="shared" ca="1" si="6"/>
        <v>1.0999999999999979</v>
      </c>
      <c r="H23">
        <f t="shared" ca="1" si="9"/>
        <v>-1.7707354975429814</v>
      </c>
      <c r="I23">
        <f t="shared" ca="1" si="7"/>
        <v>23.8666666666666</v>
      </c>
      <c r="J23">
        <f t="shared" ca="1" si="8"/>
        <v>1.1000000000000014</v>
      </c>
      <c r="L23">
        <f t="shared" ca="1" si="10"/>
        <v>-1.721567467857452</v>
      </c>
      <c r="M23">
        <f t="shared" ca="1" si="11"/>
        <v>1.1333333333334004</v>
      </c>
    </row>
    <row r="24" spans="1:13" x14ac:dyDescent="0.45">
      <c r="A24">
        <v>12.966666666666599</v>
      </c>
      <c r="B24">
        <v>63.764863292896202</v>
      </c>
      <c r="C24">
        <f t="shared" si="2"/>
        <v>2.2258136230902243</v>
      </c>
      <c r="D24">
        <f t="shared" si="3"/>
        <v>4.6328918786165296E-2</v>
      </c>
      <c r="E24">
        <f t="shared" ca="1" si="4"/>
        <v>1.7129712123681773</v>
      </c>
      <c r="F24">
        <f t="shared" ca="1" si="5"/>
        <v>25.533333333333299</v>
      </c>
      <c r="G24">
        <f t="shared" ca="1" si="6"/>
        <v>1.1333333333333009</v>
      </c>
      <c r="H24">
        <f t="shared" ca="1" si="9"/>
        <v>-1.721567467857452</v>
      </c>
      <c r="I24">
        <f t="shared" ca="1" si="7"/>
        <v>24.966666666666601</v>
      </c>
      <c r="J24">
        <f t="shared" ca="1" si="8"/>
        <v>1.1333333333334004</v>
      </c>
      <c r="L24">
        <f t="shared" ca="1" si="10"/>
        <v>-1.6975147060593871</v>
      </c>
      <c r="M24">
        <f t="shared" ca="1" si="11"/>
        <v>1.1333333333332973</v>
      </c>
    </row>
    <row r="25" spans="1:13" x14ac:dyDescent="0.45">
      <c r="A25">
        <v>13.566666666666601</v>
      </c>
      <c r="B25">
        <v>-62.437637534970399</v>
      </c>
      <c r="C25">
        <f t="shared" si="2"/>
        <v>-2.1794847043040591</v>
      </c>
      <c r="D25">
        <f t="shared" si="3"/>
        <v>-3.6440669152937311E-3</v>
      </c>
      <c r="E25">
        <f t="shared" ca="1" si="4"/>
        <v>1.674678341043953</v>
      </c>
      <c r="F25">
        <f t="shared" ca="1" si="5"/>
        <v>26.6666666666666</v>
      </c>
      <c r="G25">
        <f t="shared" ca="1" si="6"/>
        <v>1.1000000000000014</v>
      </c>
      <c r="H25">
        <f t="shared" ca="1" si="9"/>
        <v>-1.6975147060593871</v>
      </c>
      <c r="I25">
        <f t="shared" ca="1" si="7"/>
        <v>26.1</v>
      </c>
      <c r="J25">
        <f t="shared" ca="1" si="8"/>
        <v>1.1333333333332973</v>
      </c>
      <c r="L25">
        <f t="shared" ca="1" si="10"/>
        <v>-1.6430540278204477</v>
      </c>
      <c r="M25">
        <f t="shared" ca="1" si="11"/>
        <v>1.1000000000000014</v>
      </c>
    </row>
    <row r="26" spans="1:13" x14ac:dyDescent="0.45">
      <c r="A26">
        <v>14.133333333333301</v>
      </c>
      <c r="B26">
        <v>62.333242707715598</v>
      </c>
      <c r="C26">
        <f t="shared" si="2"/>
        <v>2.1758406373887653</v>
      </c>
      <c r="D26">
        <f t="shared" si="3"/>
        <v>4.2579906757278074E-2</v>
      </c>
      <c r="E26">
        <f t="shared" ca="1" si="4"/>
        <v>1.6507537010414755</v>
      </c>
      <c r="F26">
        <f t="shared" ca="1" si="5"/>
        <v>27.766666666666602</v>
      </c>
      <c r="G26">
        <f t="shared" ca="1" si="6"/>
        <v>1.1333333333333968</v>
      </c>
      <c r="H26">
        <f t="shared" ca="1" si="9"/>
        <v>-1.6430540278204477</v>
      </c>
      <c r="I26">
        <f t="shared" ca="1" si="7"/>
        <v>27.233333333333299</v>
      </c>
      <c r="J26">
        <f t="shared" ca="1" si="8"/>
        <v>1.1000000000000014</v>
      </c>
      <c r="L26">
        <f t="shared" ca="1" si="10"/>
        <v>-1.6128321779191472</v>
      </c>
      <c r="M26">
        <f t="shared" ca="1" si="11"/>
        <v>1.1333333333333009</v>
      </c>
    </row>
    <row r="27" spans="1:13" x14ac:dyDescent="0.45">
      <c r="A27">
        <v>14.7</v>
      </c>
      <c r="B27">
        <v>-61.113418233089298</v>
      </c>
      <c r="C27">
        <f t="shared" si="2"/>
        <v>-2.1332607306314872</v>
      </c>
      <c r="D27">
        <f t="shared" si="3"/>
        <v>-2.9960305534742826E-2</v>
      </c>
      <c r="E27">
        <f t="shared" ca="1" si="4"/>
        <v>1.6076019872635199</v>
      </c>
      <c r="F27">
        <f t="shared" ca="1" si="5"/>
        <v>28.9</v>
      </c>
      <c r="G27">
        <f t="shared" ca="1" si="6"/>
        <v>1.1000000000000014</v>
      </c>
      <c r="H27">
        <f t="shared" ca="1" si="9"/>
        <v>-1.6128321779191472</v>
      </c>
      <c r="I27">
        <f t="shared" ca="1" si="7"/>
        <v>28.3333333333333</v>
      </c>
      <c r="J27">
        <f t="shared" ca="1" si="8"/>
        <v>1.1333333333333009</v>
      </c>
      <c r="L27">
        <f t="shared" ca="1" si="10"/>
        <v>-1.5768023147468893</v>
      </c>
      <c r="M27">
        <f t="shared" ca="1" si="11"/>
        <v>1.0999999999999979</v>
      </c>
    </row>
    <row r="28" spans="1:13" x14ac:dyDescent="0.45">
      <c r="A28">
        <v>15.3</v>
      </c>
      <c r="B28">
        <v>60.255118703057697</v>
      </c>
      <c r="C28">
        <f t="shared" si="2"/>
        <v>2.1033004250967444</v>
      </c>
      <c r="D28">
        <f t="shared" si="3"/>
        <v>3.5177608639020086E-2</v>
      </c>
      <c r="E28">
        <f t="shared" ca="1" si="4"/>
        <v>1.5707963267948966</v>
      </c>
      <c r="F28">
        <f t="shared" ca="1" si="5"/>
        <v>30</v>
      </c>
      <c r="G28">
        <f t="shared" ca="1" si="6"/>
        <v>1.1333333333333009</v>
      </c>
      <c r="H28">
        <f t="shared" ca="1" si="9"/>
        <v>-1.5768023147468893</v>
      </c>
      <c r="I28">
        <f t="shared" ca="1" si="7"/>
        <v>29.466666666666601</v>
      </c>
      <c r="J28">
        <f t="shared" ca="1" si="8"/>
        <v>1.0999999999999979</v>
      </c>
      <c r="L28">
        <f t="shared" ca="1" si="10"/>
        <v>-1.5525597501605037</v>
      </c>
      <c r="M28">
        <f t="shared" ca="1" si="11"/>
        <v>1.1333333333334004</v>
      </c>
    </row>
    <row r="29" spans="1:13" x14ac:dyDescent="0.45">
      <c r="A29">
        <v>15.8666666666666</v>
      </c>
      <c r="B29">
        <v>-59.2473544488683</v>
      </c>
      <c r="C29">
        <f t="shared" si="2"/>
        <v>-2.0681228164577243</v>
      </c>
      <c r="D29">
        <f t="shared" si="3"/>
        <v>-7.3691634091024305E-3</v>
      </c>
      <c r="E29">
        <f t="shared" ca="1" si="4"/>
        <v>1.5462576808873008</v>
      </c>
      <c r="F29">
        <f t="shared" ca="1" si="5"/>
        <v>31.133333333333301</v>
      </c>
      <c r="G29">
        <f t="shared" ca="1" si="6"/>
        <v>1.0999999999999979</v>
      </c>
      <c r="H29">
        <f t="shared" ca="1" si="9"/>
        <v>-1.5525597501605037</v>
      </c>
      <c r="I29">
        <f t="shared" ca="1" si="7"/>
        <v>30.566666666666599</v>
      </c>
      <c r="J29">
        <f t="shared" ca="1" si="8"/>
        <v>1.1333333333334004</v>
      </c>
      <c r="L29">
        <f t="shared" ca="1" si="10"/>
        <v>-1.5043555220410421</v>
      </c>
      <c r="M29">
        <f t="shared" ca="1" si="11"/>
        <v>1.0999999999999979</v>
      </c>
    </row>
    <row r="30" spans="1:13" x14ac:dyDescent="0.45">
      <c r="A30">
        <v>16.433333333333302</v>
      </c>
      <c r="B30">
        <v>59.036243467926397</v>
      </c>
      <c r="C30">
        <f t="shared" si="2"/>
        <v>2.0607536530486219</v>
      </c>
      <c r="D30">
        <f t="shared" si="3"/>
        <v>3.0902617767144758E-2</v>
      </c>
      <c r="E30">
        <f t="shared" ca="1" si="4"/>
        <v>1.5154258623872097</v>
      </c>
      <c r="F30">
        <f t="shared" ca="1" si="5"/>
        <v>32.233333333333299</v>
      </c>
      <c r="G30">
        <f t="shared" ca="1" si="6"/>
        <v>1.1333333333333044</v>
      </c>
      <c r="H30">
        <f t="shared" ca="1" si="9"/>
        <v>-1.5043555220410421</v>
      </c>
      <c r="I30">
        <f t="shared" ca="1" si="7"/>
        <v>31.7</v>
      </c>
      <c r="J30">
        <f t="shared" ca="1" si="8"/>
        <v>1.0999999999999979</v>
      </c>
      <c r="L30">
        <f t="shared" ca="1" si="10"/>
        <v>-1.4865089136077014</v>
      </c>
      <c r="M30">
        <f t="shared" ca="1" si="11"/>
        <v>1.1333333333333044</v>
      </c>
    </row>
    <row r="31" spans="1:13" x14ac:dyDescent="0.45">
      <c r="A31">
        <v>17</v>
      </c>
      <c r="B31">
        <v>-58.150948680944701</v>
      </c>
      <c r="C31">
        <f t="shared" si="2"/>
        <v>-2.0298510352814771</v>
      </c>
      <c r="D31">
        <f t="shared" si="3"/>
        <v>-1.6425823790998439E-2</v>
      </c>
      <c r="E31">
        <f t="shared" ca="1" si="4"/>
        <v>1.4844302981206356</v>
      </c>
      <c r="F31">
        <f t="shared" ca="1" si="5"/>
        <v>33.366666666666603</v>
      </c>
      <c r="G31">
        <f t="shared" ca="1" si="6"/>
        <v>1.0999999999999943</v>
      </c>
      <c r="H31">
        <f t="shared" ca="1" si="9"/>
        <v>-1.4865089136077014</v>
      </c>
      <c r="I31">
        <f t="shared" ca="1" si="7"/>
        <v>32.799999999999997</v>
      </c>
      <c r="J31">
        <f t="shared" ca="1" si="8"/>
        <v>1.1333333333333044</v>
      </c>
      <c r="L31">
        <f t="shared" ca="1" si="10"/>
        <v>-1.4320465416501211</v>
      </c>
      <c r="M31">
        <f t="shared" ca="1" si="11"/>
        <v>1.0666666666666984</v>
      </c>
    </row>
    <row r="32" spans="1:13" x14ac:dyDescent="0.45">
      <c r="A32">
        <v>17.566666666666599</v>
      </c>
      <c r="B32">
        <v>57.680383491819804</v>
      </c>
      <c r="C32">
        <f t="shared" si="2"/>
        <v>2.0134252114904787</v>
      </c>
      <c r="D32">
        <f t="shared" si="3"/>
        <v>4.545681373965671E-2</v>
      </c>
      <c r="E32">
        <f t="shared" ca="1" si="4"/>
        <v>1.4597993163034608</v>
      </c>
      <c r="F32">
        <f t="shared" ca="1" si="5"/>
        <v>34.466666666666598</v>
      </c>
      <c r="G32">
        <f t="shared" ca="1" si="6"/>
        <v>1.1000000000000014</v>
      </c>
      <c r="H32">
        <f t="shared" ca="1" si="9"/>
        <v>-1.4320465416501211</v>
      </c>
      <c r="I32">
        <f t="shared" ca="1" si="7"/>
        <v>33.933333333333302</v>
      </c>
      <c r="J32">
        <f t="shared" ca="1" si="8"/>
        <v>1.0666666666666984</v>
      </c>
      <c r="L32">
        <f t="shared" ca="1" si="10"/>
        <v>-1.4264690688755786</v>
      </c>
      <c r="M32">
        <f t="shared" ca="1" si="11"/>
        <v>1.1333333333332973</v>
      </c>
    </row>
    <row r="33" spans="1:21" x14ac:dyDescent="0.45">
      <c r="A33">
        <v>18.1666666666666</v>
      </c>
      <c r="B33">
        <v>-56.378141703122502</v>
      </c>
      <c r="C33">
        <f t="shared" si="2"/>
        <v>-1.967968397750822</v>
      </c>
      <c r="D33">
        <f t="shared" si="3"/>
        <v>-1.9027415833567263E-2</v>
      </c>
      <c r="E33">
        <f t="shared" ca="1" si="4"/>
        <v>1.4294934460192537</v>
      </c>
      <c r="F33">
        <f t="shared" ca="1" si="5"/>
        <v>35.566666666666599</v>
      </c>
      <c r="G33">
        <f t="shared" ca="1" si="6"/>
        <v>1.1000000000000014</v>
      </c>
      <c r="H33">
        <f t="shared" ca="1" si="9"/>
        <v>-1.4264690688755786</v>
      </c>
      <c r="I33">
        <f t="shared" ca="1" si="7"/>
        <v>35</v>
      </c>
      <c r="J33">
        <f t="shared" ca="1" si="8"/>
        <v>1.1333333333332973</v>
      </c>
      <c r="L33">
        <f t="shared" ca="1" si="10"/>
        <v>-1.3905629183919386</v>
      </c>
      <c r="M33">
        <f t="shared" ca="1" si="11"/>
        <v>1.1000000000000014</v>
      </c>
    </row>
    <row r="34" spans="1:21" x14ac:dyDescent="0.45">
      <c r="A34">
        <v>18.733333333333299</v>
      </c>
      <c r="B34">
        <v>55.833046391970598</v>
      </c>
      <c r="C34">
        <f t="shared" si="2"/>
        <v>1.9489409819172547</v>
      </c>
      <c r="D34">
        <f t="shared" si="3"/>
        <v>2.387242476895679E-2</v>
      </c>
      <c r="E34">
        <f t="shared" ca="1" si="4"/>
        <v>1.3994377317858309</v>
      </c>
      <c r="F34">
        <f t="shared" ca="1" si="5"/>
        <v>36.6666666666666</v>
      </c>
      <c r="G34">
        <f t="shared" ca="1" si="6"/>
        <v>1.1000000000000014</v>
      </c>
      <c r="H34">
        <f t="shared" ca="1" si="9"/>
        <v>-1.3905629183919386</v>
      </c>
      <c r="I34">
        <f t="shared" ca="1" si="7"/>
        <v>36.133333333333297</v>
      </c>
      <c r="J34">
        <f t="shared" ca="1" si="8"/>
        <v>1.1000000000000014</v>
      </c>
      <c r="L34">
        <f t="shared" ca="1" si="10"/>
        <v>-1.3666886074841507</v>
      </c>
      <c r="M34">
        <f t="shared" ca="1" si="11"/>
        <v>1.1000000000000014</v>
      </c>
    </row>
    <row r="35" spans="1:21" x14ac:dyDescent="0.45">
      <c r="A35">
        <v>19.3</v>
      </c>
      <c r="B35">
        <v>-55.149151798968198</v>
      </c>
      <c r="C35">
        <f t="shared" si="2"/>
        <v>-1.9250685571482979</v>
      </c>
      <c r="D35">
        <f t="shared" si="3"/>
        <v>-1.898735469097157E-2</v>
      </c>
      <c r="E35">
        <f t="shared" ca="1" si="4"/>
        <v>1.3739040083696277</v>
      </c>
      <c r="F35">
        <f t="shared" ca="1" si="5"/>
        <v>37.766666666666602</v>
      </c>
      <c r="G35">
        <f t="shared" ca="1" si="6"/>
        <v>1.1000000000000014</v>
      </c>
      <c r="H35">
        <f t="shared" ca="1" si="9"/>
        <v>-1.3666886074841507</v>
      </c>
      <c r="I35">
        <f t="shared" ca="1" si="7"/>
        <v>37.233333333333299</v>
      </c>
      <c r="J35">
        <f t="shared" ca="1" si="8"/>
        <v>1.1000000000000014</v>
      </c>
      <c r="L35">
        <f t="shared" ca="1" si="10"/>
        <v>-1.3415032033695888</v>
      </c>
      <c r="M35">
        <f t="shared" ca="1" si="11"/>
        <v>1.1000000000000014</v>
      </c>
      <c r="U35" t="s">
        <v>15</v>
      </c>
    </row>
    <row r="36" spans="1:21" x14ac:dyDescent="0.45">
      <c r="A36">
        <v>19.8666666666666</v>
      </c>
      <c r="B36">
        <v>54.605204155012899</v>
      </c>
      <c r="C36">
        <f t="shared" si="2"/>
        <v>1.9060812024573264</v>
      </c>
      <c r="D36">
        <f t="shared" si="3"/>
        <v>1.8931518002863079E-2</v>
      </c>
      <c r="E36">
        <f t="shared" ca="1" si="4"/>
        <v>1.341279606441252</v>
      </c>
      <c r="F36">
        <f t="shared" ca="1" si="5"/>
        <v>38.866666666666603</v>
      </c>
      <c r="G36">
        <f t="shared" ca="1" si="6"/>
        <v>1.0666666666666984</v>
      </c>
      <c r="H36">
        <f t="shared" ca="1" si="9"/>
        <v>-1.3415032033695888</v>
      </c>
      <c r="I36">
        <f t="shared" ca="1" si="7"/>
        <v>38.3333333333333</v>
      </c>
      <c r="J36">
        <f t="shared" ca="1" si="8"/>
        <v>1.1000000000000014</v>
      </c>
      <c r="L36">
        <f t="shared" ca="1" si="10"/>
        <v>-1.324317649531279</v>
      </c>
      <c r="M36">
        <f t="shared" ca="1" si="11"/>
        <v>1.1000000000000014</v>
      </c>
    </row>
    <row r="37" spans="1:21" x14ac:dyDescent="0.45">
      <c r="A37">
        <v>20.433333333333302</v>
      </c>
      <c r="B37">
        <v>-54.0628561143429</v>
      </c>
      <c r="C37">
        <f t="shared" si="2"/>
        <v>-1.8871496844544633</v>
      </c>
      <c r="D37">
        <f t="shared" si="3"/>
        <v>-6.919627505437731E-3</v>
      </c>
      <c r="E37">
        <f t="shared" ca="1" si="4"/>
        <v>1.2870022175865679</v>
      </c>
      <c r="F37">
        <f t="shared" ca="1" si="5"/>
        <v>39.933333333333302</v>
      </c>
      <c r="G37">
        <f t="shared" ca="1" si="6"/>
        <v>1.1000000000000014</v>
      </c>
      <c r="H37">
        <f t="shared" ca="1" si="9"/>
        <v>-1.324317649531279</v>
      </c>
      <c r="I37">
        <f t="shared" ca="1" si="7"/>
        <v>39.433333333333302</v>
      </c>
      <c r="J37">
        <f t="shared" ca="1" si="8"/>
        <v>1.1000000000000014</v>
      </c>
      <c r="L37">
        <f t="shared" ca="1" si="10"/>
        <v>-1.2989271188606661</v>
      </c>
      <c r="M37">
        <f t="shared" ca="1" si="11"/>
        <v>1.0999999999999943</v>
      </c>
    </row>
    <row r="38" spans="1:21" x14ac:dyDescent="0.45">
      <c r="A38">
        <v>21</v>
      </c>
      <c r="B38">
        <v>53.864623388410799</v>
      </c>
      <c r="C38">
        <f t="shared" si="2"/>
        <v>1.8802300569490256</v>
      </c>
      <c r="D38">
        <f t="shared" si="3"/>
        <v>4.1116526102015882E-2</v>
      </c>
      <c r="E38">
        <f t="shared" ca="1" si="4"/>
        <v>1.2626978584875521</v>
      </c>
      <c r="F38">
        <f t="shared" ca="1" si="5"/>
        <v>41.033333333333303</v>
      </c>
      <c r="G38">
        <f t="shared" ca="1" si="6"/>
        <v>1.1333333333332973</v>
      </c>
      <c r="H38">
        <f t="shared" ca="1" si="9"/>
        <v>-1.2989271188606661</v>
      </c>
      <c r="I38">
        <f t="shared" ca="1" si="7"/>
        <v>40.533333333333303</v>
      </c>
      <c r="J38">
        <f t="shared" ca="1" si="8"/>
        <v>1.0999999999999943</v>
      </c>
      <c r="L38">
        <f t="shared" ca="1" si="10"/>
        <v>-1.2682474391241572</v>
      </c>
      <c r="M38">
        <f t="shared" ca="1" si="11"/>
        <v>1.1000000000000014</v>
      </c>
    </row>
    <row r="39" spans="1:21" x14ac:dyDescent="0.45">
      <c r="A39">
        <v>21.566666666666599</v>
      </c>
      <c r="B39">
        <v>-52.686721681468299</v>
      </c>
      <c r="C39">
        <f t="shared" si="2"/>
        <v>-1.8391135308470097</v>
      </c>
      <c r="D39">
        <f t="shared" si="3"/>
        <v>-1.7335349218603469E-2</v>
      </c>
      <c r="E39">
        <f t="shared" ca="1" si="4"/>
        <v>1.2818029225400702</v>
      </c>
      <c r="F39">
        <f t="shared" ca="1" si="5"/>
        <v>42.1666666666666</v>
      </c>
      <c r="G39">
        <f t="shared" ca="1" si="6"/>
        <v>1.1000000000000014</v>
      </c>
      <c r="H39">
        <f t="shared" ca="1" si="9"/>
        <v>-1.2682474391241572</v>
      </c>
      <c r="I39">
        <f t="shared" ca="1" si="7"/>
        <v>41.633333333333297</v>
      </c>
      <c r="J39">
        <f t="shared" ca="1" si="8"/>
        <v>1.1000000000000014</v>
      </c>
      <c r="L39">
        <f t="shared" ca="1" si="10"/>
        <v>-1.2444554455384456</v>
      </c>
      <c r="M39">
        <f t="shared" ca="1" si="11"/>
        <v>1.1000000000000014</v>
      </c>
    </row>
    <row r="40" spans="1:21" x14ac:dyDescent="0.45">
      <c r="A40">
        <v>22.1666666666666</v>
      </c>
      <c r="B40">
        <v>52.190100508162601</v>
      </c>
      <c r="C40">
        <f t="shared" si="2"/>
        <v>1.8217781816284062</v>
      </c>
      <c r="D40">
        <f t="shared" si="3"/>
        <v>2.1688731408205486E-2</v>
      </c>
      <c r="E40">
        <f t="shared" ca="1" si="4"/>
        <v>1.2505795317624662</v>
      </c>
      <c r="F40">
        <f t="shared" ca="1" si="5"/>
        <v>43.266666666666602</v>
      </c>
      <c r="G40">
        <f t="shared" ca="1" si="6"/>
        <v>1.1000000000000014</v>
      </c>
      <c r="H40">
        <f t="shared" ca="1" si="9"/>
        <v>-1.2444554455384456</v>
      </c>
      <c r="I40">
        <f t="shared" ca="1" si="7"/>
        <v>42.733333333333299</v>
      </c>
      <c r="J40">
        <f t="shared" ca="1" si="8"/>
        <v>1.1000000000000014</v>
      </c>
      <c r="L40">
        <f t="shared" ref="L40:L66" ca="1" si="12">H41</f>
        <v>-1.2116308923199075</v>
      </c>
      <c r="M40">
        <f t="shared" ref="M40:M66" ca="1" si="13">J41</f>
        <v>1.1000000000000014</v>
      </c>
    </row>
    <row r="41" spans="1:21" x14ac:dyDescent="0.45">
      <c r="A41">
        <v>22.733333333333299</v>
      </c>
      <c r="B41">
        <v>-51.568764121821097</v>
      </c>
      <c r="C41">
        <f t="shared" si="2"/>
        <v>-1.8000894502202007</v>
      </c>
      <c r="D41">
        <f t="shared" si="3"/>
        <v>-3.9518408813568051E-3</v>
      </c>
      <c r="E41">
        <f t="shared" ca="1" si="4"/>
        <v>1.2264146977490173</v>
      </c>
      <c r="F41">
        <f t="shared" ca="1" si="5"/>
        <v>44.366666666666603</v>
      </c>
      <c r="G41">
        <f t="shared" ca="1" si="6"/>
        <v>1.0999999999999943</v>
      </c>
      <c r="H41">
        <f t="shared" ca="1" si="9"/>
        <v>-1.2116308923199075</v>
      </c>
      <c r="I41">
        <f t="shared" ca="1" si="7"/>
        <v>43.8333333333333</v>
      </c>
      <c r="J41">
        <f t="shared" ca="1" si="8"/>
        <v>1.1000000000000014</v>
      </c>
      <c r="L41">
        <f t="shared" ca="1" si="12"/>
        <v>-1.2045746922699283</v>
      </c>
      <c r="M41">
        <f t="shared" ca="1" si="13"/>
        <v>1.1000000000000014</v>
      </c>
    </row>
    <row r="42" spans="1:21" x14ac:dyDescent="0.45">
      <c r="A42">
        <v>23.3</v>
      </c>
      <c r="B42">
        <v>51.455552219916598</v>
      </c>
      <c r="C42">
        <f t="shared" si="2"/>
        <v>1.7961376093388439</v>
      </c>
      <c r="D42">
        <f t="shared" si="3"/>
        <v>2.5402111795862492E-2</v>
      </c>
      <c r="E42">
        <f t="shared" ca="1" si="4"/>
        <v>1.2143698054052519</v>
      </c>
      <c r="F42">
        <f t="shared" ca="1" si="5"/>
        <v>45.466666666666598</v>
      </c>
      <c r="G42">
        <f t="shared" ca="1" si="6"/>
        <v>1.1000000000000014</v>
      </c>
      <c r="H42">
        <f t="shared" ca="1" si="9"/>
        <v>-1.2045746922699283</v>
      </c>
      <c r="I42">
        <f t="shared" ca="1" si="7"/>
        <v>44.933333333333302</v>
      </c>
      <c r="J42">
        <f t="shared" ca="1" si="8"/>
        <v>1.1000000000000014</v>
      </c>
      <c r="L42">
        <f t="shared" ca="1" si="12"/>
        <v>-1.1688877994187028</v>
      </c>
      <c r="M42">
        <f t="shared" ca="1" si="13"/>
        <v>1.0666666666666984</v>
      </c>
    </row>
    <row r="43" spans="1:21" x14ac:dyDescent="0.45">
      <c r="A43">
        <v>23.8666666666666</v>
      </c>
      <c r="B43">
        <v>-50.727835321605397</v>
      </c>
      <c r="C43">
        <f t="shared" si="2"/>
        <v>-1.7707354975429814</v>
      </c>
      <c r="D43">
        <f t="shared" si="3"/>
        <v>-2.7528023396527157E-2</v>
      </c>
      <c r="E43">
        <f t="shared" ca="1" si="4"/>
        <v>1.195212299668684</v>
      </c>
      <c r="F43">
        <f t="shared" ca="1" si="5"/>
        <v>46.566666666666599</v>
      </c>
      <c r="G43">
        <f t="shared" ca="1" si="6"/>
        <v>1.1000000000000014</v>
      </c>
      <c r="H43">
        <f t="shared" ca="1" si="9"/>
        <v>-1.1688877994187028</v>
      </c>
      <c r="I43">
        <f t="shared" ca="1" si="7"/>
        <v>46.033333333333303</v>
      </c>
      <c r="J43">
        <f t="shared" ca="1" si="8"/>
        <v>1.0666666666666984</v>
      </c>
      <c r="L43">
        <f t="shared" ca="1" si="12"/>
        <v>-1.1498784273604223</v>
      </c>
      <c r="M43">
        <f t="shared" ca="1" si="13"/>
        <v>1.1000000000000014</v>
      </c>
    </row>
    <row r="44" spans="1:21" x14ac:dyDescent="0.45">
      <c r="A44">
        <v>24.433333333333302</v>
      </c>
      <c r="B44">
        <v>49.939215542126199</v>
      </c>
      <c r="C44">
        <f t="shared" si="2"/>
        <v>1.7432074741464543</v>
      </c>
      <c r="D44">
        <f t="shared" si="3"/>
        <v>2.1640006289002311E-2</v>
      </c>
      <c r="E44">
        <f t="shared" ca="1" si="4"/>
        <v>1.1640005493441863</v>
      </c>
      <c r="F44">
        <f t="shared" ca="1" si="5"/>
        <v>47.6666666666666</v>
      </c>
      <c r="G44">
        <f t="shared" ca="1" si="6"/>
        <v>1.0666666666666984</v>
      </c>
      <c r="H44">
        <f t="shared" ca="1" si="9"/>
        <v>-1.1498784273604223</v>
      </c>
      <c r="I44">
        <f t="shared" ca="1" si="7"/>
        <v>47.1</v>
      </c>
      <c r="J44">
        <f t="shared" ca="1" si="8"/>
        <v>1.1000000000000014</v>
      </c>
      <c r="L44">
        <f t="shared" ca="1" si="12"/>
        <v>-1.1426749596672539</v>
      </c>
      <c r="M44">
        <f t="shared" ca="1" si="13"/>
        <v>1.0999999999999943</v>
      </c>
    </row>
    <row r="45" spans="1:21" x14ac:dyDescent="0.45">
      <c r="A45">
        <v>24.966666666666601</v>
      </c>
      <c r="B45">
        <v>-49.319275027628002</v>
      </c>
      <c r="C45">
        <f t="shared" si="2"/>
        <v>-1.721567467857452</v>
      </c>
      <c r="D45">
        <f t="shared" si="3"/>
        <v>-8.5962554892746734E-3</v>
      </c>
      <c r="E45">
        <f t="shared" ca="1" si="4"/>
        <v>1.1400809273994204</v>
      </c>
      <c r="F45">
        <f t="shared" ca="1" si="5"/>
        <v>48.733333333333299</v>
      </c>
      <c r="G45">
        <f t="shared" ca="1" si="6"/>
        <v>1.1000000000000014</v>
      </c>
      <c r="H45">
        <f t="shared" ca="1" si="9"/>
        <v>-1.1426749596672539</v>
      </c>
      <c r="I45">
        <f t="shared" ca="1" si="7"/>
        <v>48.2</v>
      </c>
      <c r="J45">
        <f t="shared" ca="1" si="8"/>
        <v>1.0999999999999943</v>
      </c>
      <c r="L45">
        <f t="shared" ca="1" si="12"/>
        <v>-1.1327946448291015</v>
      </c>
      <c r="M45">
        <f t="shared" ca="1" si="13"/>
        <v>1.066666666666606</v>
      </c>
    </row>
    <row r="46" spans="1:21" x14ac:dyDescent="0.45">
      <c r="A46">
        <v>25.533333333333299</v>
      </c>
      <c r="B46">
        <v>49.073010448052202</v>
      </c>
      <c r="C46">
        <f t="shared" si="2"/>
        <v>1.7129712123681773</v>
      </c>
      <c r="D46">
        <f t="shared" si="3"/>
        <v>1.5456506308790141E-2</v>
      </c>
      <c r="E46">
        <f t="shared" ca="1" si="4"/>
        <v>1.1301195399853039</v>
      </c>
      <c r="F46">
        <f t="shared" ca="1" si="5"/>
        <v>49.8333333333333</v>
      </c>
      <c r="G46">
        <f t="shared" ca="1" si="6"/>
        <v>1.1333333333332973</v>
      </c>
      <c r="H46">
        <f t="shared" ca="1" si="9"/>
        <v>-1.1327946448291015</v>
      </c>
      <c r="I46">
        <f t="shared" ca="1" si="7"/>
        <v>49.3</v>
      </c>
      <c r="J46">
        <f t="shared" ca="1" si="8"/>
        <v>1.066666666666606</v>
      </c>
      <c r="L46">
        <f t="shared" ca="1" si="12"/>
        <v>-1.0926208966497606</v>
      </c>
      <c r="M46">
        <f t="shared" ca="1" si="13"/>
        <v>1.1333333333333968</v>
      </c>
    </row>
    <row r="47" spans="1:21" x14ac:dyDescent="0.45">
      <c r="A47">
        <v>26.1</v>
      </c>
      <c r="B47">
        <v>-48.630214159296699</v>
      </c>
      <c r="C47">
        <f t="shared" si="2"/>
        <v>-1.6975147060593871</v>
      </c>
      <c r="D47">
        <f t="shared" si="3"/>
        <v>-2.2836365015434179E-2</v>
      </c>
      <c r="E47">
        <f t="shared" ca="1" si="4"/>
        <v>1.1135255402345978</v>
      </c>
      <c r="F47">
        <f t="shared" ca="1" si="5"/>
        <v>50.966666666666598</v>
      </c>
      <c r="G47">
        <f t="shared" ca="1" si="6"/>
        <v>1.1000000000000014</v>
      </c>
      <c r="H47">
        <f t="shared" ca="1" si="9"/>
        <v>-1.0926208966497606</v>
      </c>
      <c r="I47">
        <f t="shared" ca="1" si="7"/>
        <v>50.366666666666603</v>
      </c>
      <c r="J47">
        <f t="shared" ca="1" si="8"/>
        <v>1.1333333333333968</v>
      </c>
      <c r="L47">
        <f t="shared" ca="1" si="12"/>
        <v>-1.0808390005411674</v>
      </c>
      <c r="M47">
        <f t="shared" ca="1" si="13"/>
        <v>1.1000000000000014</v>
      </c>
    </row>
    <row r="48" spans="1:21" x14ac:dyDescent="0.45">
      <c r="A48">
        <v>26.6666666666666</v>
      </c>
      <c r="B48">
        <v>47.976000491894403</v>
      </c>
      <c r="C48">
        <f t="shared" si="2"/>
        <v>1.674678341043953</v>
      </c>
      <c r="D48">
        <f t="shared" si="3"/>
        <v>3.1624313223505229E-2</v>
      </c>
      <c r="E48">
        <f t="shared" ca="1" si="4"/>
        <v>1.0852670375863616</v>
      </c>
      <c r="F48">
        <f t="shared" ca="1" si="5"/>
        <v>52.066666666666599</v>
      </c>
      <c r="G48">
        <f t="shared" ca="1" si="6"/>
        <v>1.0666666666666984</v>
      </c>
      <c r="H48">
        <f t="shared" ca="1" si="9"/>
        <v>-1.0808390005411674</v>
      </c>
      <c r="I48">
        <f t="shared" ca="1" si="7"/>
        <v>51.5</v>
      </c>
      <c r="J48">
        <f t="shared" ca="1" si="8"/>
        <v>1.1000000000000014</v>
      </c>
      <c r="L48">
        <f t="shared" ca="1" si="12"/>
        <v>-1.0617078695663402</v>
      </c>
      <c r="M48">
        <f t="shared" ca="1" si="13"/>
        <v>1.1000000000000014</v>
      </c>
    </row>
    <row r="49" spans="1:13" x14ac:dyDescent="0.45">
      <c r="A49">
        <v>27.233333333333299</v>
      </c>
      <c r="B49">
        <v>-47.070030653041101</v>
      </c>
      <c r="C49">
        <f t="shared" si="2"/>
        <v>-1.6430540278204477</v>
      </c>
      <c r="D49">
        <f t="shared" si="3"/>
        <v>7.6996732210277141E-3</v>
      </c>
      <c r="E49">
        <f t="shared" ca="1" si="4"/>
        <v>1.0660682203549803</v>
      </c>
      <c r="F49">
        <f t="shared" ca="1" si="5"/>
        <v>53.133333333333297</v>
      </c>
      <c r="G49">
        <f t="shared" ca="1" si="6"/>
        <v>1.1000000000000014</v>
      </c>
      <c r="H49">
        <f t="shared" ca="1" si="9"/>
        <v>-1.0617078695663402</v>
      </c>
      <c r="I49">
        <f t="shared" ca="1" si="7"/>
        <v>52.6</v>
      </c>
      <c r="J49">
        <f t="shared" ca="1" si="8"/>
        <v>1.1000000000000014</v>
      </c>
      <c r="L49">
        <f t="shared" ca="1" si="12"/>
        <v>-1.0275971432747442</v>
      </c>
      <c r="M49">
        <f t="shared" ca="1" si="13"/>
        <v>1.0666666666665989</v>
      </c>
    </row>
    <row r="50" spans="1:13" x14ac:dyDescent="0.45">
      <c r="A50">
        <v>27.766666666666602</v>
      </c>
      <c r="B50">
        <v>47.290610042638498</v>
      </c>
      <c r="C50">
        <f t="shared" si="2"/>
        <v>1.6507537010414755</v>
      </c>
      <c r="D50">
        <f t="shared" si="3"/>
        <v>3.7921523122328216E-2</v>
      </c>
      <c r="E50">
        <f t="shared" ca="1" si="4"/>
        <v>1.0511675871032191</v>
      </c>
      <c r="F50">
        <f t="shared" ca="1" si="5"/>
        <v>54.233333333333299</v>
      </c>
      <c r="G50">
        <f t="shared" ca="1" si="6"/>
        <v>1.1000000000000014</v>
      </c>
      <c r="H50">
        <f t="shared" ca="1" si="9"/>
        <v>-1.0275971432747442</v>
      </c>
      <c r="I50">
        <f t="shared" ca="1" si="7"/>
        <v>53.7</v>
      </c>
      <c r="J50">
        <f t="shared" ca="1" si="8"/>
        <v>1.0666666666665989</v>
      </c>
      <c r="L50">
        <f t="shared" ca="1" si="12"/>
        <v>-1.0116980513179481</v>
      </c>
      <c r="M50">
        <f t="shared" ca="1" si="13"/>
        <v>1.1000000000000014</v>
      </c>
    </row>
    <row r="51" spans="1:13" x14ac:dyDescent="0.45">
      <c r="A51">
        <v>28.3333333333333</v>
      </c>
      <c r="B51">
        <v>-46.204238428829903</v>
      </c>
      <c r="C51">
        <f t="shared" si="2"/>
        <v>-1.6128321779191472</v>
      </c>
      <c r="D51">
        <f t="shared" si="3"/>
        <v>-5.2301906556273536E-3</v>
      </c>
      <c r="E51">
        <f t="shared" ca="1" si="4"/>
        <v>1.0425520729565603</v>
      </c>
      <c r="F51">
        <f t="shared" ca="1" si="5"/>
        <v>55.3333333333333</v>
      </c>
      <c r="G51">
        <f t="shared" ca="1" si="6"/>
        <v>1.0666666666666984</v>
      </c>
      <c r="H51">
        <f t="shared" ca="1" si="9"/>
        <v>-1.0116980513179481</v>
      </c>
      <c r="I51">
        <f t="shared" ca="1" si="7"/>
        <v>54.766666666666602</v>
      </c>
      <c r="J51">
        <f t="shared" ca="1" si="8"/>
        <v>1.1000000000000014</v>
      </c>
      <c r="L51">
        <f t="shared" ca="1" si="12"/>
        <v>-0.99253118966634857</v>
      </c>
      <c r="M51">
        <f t="shared" ca="1" si="13"/>
        <v>1.0999999999999943</v>
      </c>
    </row>
    <row r="52" spans="1:13" x14ac:dyDescent="0.45">
      <c r="A52">
        <v>28.9</v>
      </c>
      <c r="B52">
        <v>46.054404503521802</v>
      </c>
      <c r="C52">
        <f t="shared" si="2"/>
        <v>1.6076019872635199</v>
      </c>
      <c r="D52">
        <f t="shared" si="3"/>
        <v>3.0799672516630627E-2</v>
      </c>
      <c r="E52">
        <f t="shared" ca="1" si="4"/>
        <v>1.0200719394320499</v>
      </c>
      <c r="F52">
        <f t="shared" ca="1" si="5"/>
        <v>56.4</v>
      </c>
      <c r="G52">
        <f t="shared" ca="1" si="6"/>
        <v>1.1000000000000014</v>
      </c>
      <c r="H52">
        <f t="shared" ca="1" si="9"/>
        <v>-0.99253118966634857</v>
      </c>
      <c r="I52">
        <f t="shared" ca="1" si="7"/>
        <v>55.866666666666603</v>
      </c>
      <c r="J52">
        <f t="shared" ca="1" si="8"/>
        <v>1.0999999999999943</v>
      </c>
      <c r="L52">
        <f t="shared" ca="1" si="12"/>
        <v>-0.99663158842060851</v>
      </c>
      <c r="M52">
        <f t="shared" ca="1" si="13"/>
        <v>1.0666666666667055</v>
      </c>
    </row>
    <row r="53" spans="1:13" x14ac:dyDescent="0.45">
      <c r="A53">
        <v>29.466666666666601</v>
      </c>
      <c r="B53">
        <v>-45.172058880727803</v>
      </c>
      <c r="C53">
        <f t="shared" si="2"/>
        <v>-1.5768023147468893</v>
      </c>
      <c r="D53">
        <f t="shared" si="3"/>
        <v>-6.0059879519926973E-3</v>
      </c>
      <c r="E53">
        <f t="shared" ca="1" si="4"/>
        <v>1.0007631218211823</v>
      </c>
      <c r="F53">
        <f t="shared" ca="1" si="5"/>
        <v>57.5</v>
      </c>
      <c r="G53">
        <f t="shared" ca="1" si="6"/>
        <v>1.1000000000000014</v>
      </c>
      <c r="H53">
        <f t="shared" ca="1" si="9"/>
        <v>-0.99663158842060851</v>
      </c>
      <c r="I53">
        <f t="shared" ca="1" si="7"/>
        <v>56.966666666666598</v>
      </c>
      <c r="J53">
        <f t="shared" ca="1" si="8"/>
        <v>1.0666666666667055</v>
      </c>
      <c r="L53">
        <f t="shared" ca="1" si="12"/>
        <v>-0.9733523338061556</v>
      </c>
      <c r="M53">
        <f t="shared" ca="1" si="13"/>
        <v>1.0999999999999943</v>
      </c>
    </row>
    <row r="54" spans="1:13" x14ac:dyDescent="0.45">
      <c r="A54">
        <v>30</v>
      </c>
      <c r="B54">
        <v>45</v>
      </c>
      <c r="C54">
        <f t="shared" si="2"/>
        <v>1.5707963267948966</v>
      </c>
      <c r="D54">
        <f t="shared" si="3"/>
        <v>1.823657663439282E-2</v>
      </c>
      <c r="E54">
        <f t="shared" ca="1" si="4"/>
        <v>0.97738108406284951</v>
      </c>
      <c r="F54">
        <f t="shared" ca="1" si="5"/>
        <v>58.6</v>
      </c>
      <c r="G54">
        <f t="shared" ca="1" si="6"/>
        <v>1.0666666666665989</v>
      </c>
      <c r="H54">
        <f t="shared" ca="1" si="9"/>
        <v>-0.9733523338061556</v>
      </c>
      <c r="I54">
        <f t="shared" ca="1" si="7"/>
        <v>58.033333333333303</v>
      </c>
      <c r="J54">
        <f t="shared" ca="1" si="8"/>
        <v>1.0999999999999943</v>
      </c>
      <c r="L54">
        <f t="shared" ca="1" si="12"/>
        <v>-0.94652539460101504</v>
      </c>
      <c r="M54">
        <f t="shared" ca="1" si="13"/>
        <v>1.1000000000000014</v>
      </c>
    </row>
    <row r="55" spans="1:13" x14ac:dyDescent="0.45">
      <c r="A55">
        <v>30.566666666666599</v>
      </c>
      <c r="B55">
        <v>-44.477560563041202</v>
      </c>
      <c r="C55">
        <f t="shared" si="2"/>
        <v>-1.5525597501605037</v>
      </c>
      <c r="D55">
        <f t="shared" si="3"/>
        <v>-6.3020692732029815E-3</v>
      </c>
      <c r="E55">
        <f t="shared" ca="1" si="4"/>
        <v>0.96575201620102435</v>
      </c>
      <c r="F55">
        <f t="shared" ca="1" si="5"/>
        <v>59.6666666666666</v>
      </c>
      <c r="G55">
        <f t="shared" ca="1" si="6"/>
        <v>1.1000000000000014</v>
      </c>
      <c r="H55">
        <f t="shared" ca="1" si="9"/>
        <v>-0.94652539460101504</v>
      </c>
      <c r="I55">
        <f t="shared" ca="1" si="7"/>
        <v>59.133333333333297</v>
      </c>
      <c r="J55">
        <f t="shared" ca="1" si="8"/>
        <v>1.1000000000000014</v>
      </c>
      <c r="L55">
        <f t="shared" ca="1" si="12"/>
        <v>-0.92729521800160908</v>
      </c>
      <c r="M55">
        <f t="shared" ca="1" si="13"/>
        <v>1.0666666666666984</v>
      </c>
    </row>
    <row r="56" spans="1:13" x14ac:dyDescent="0.45">
      <c r="A56">
        <v>31.133333333333301</v>
      </c>
      <c r="B56">
        <v>44.2970195772644</v>
      </c>
      <c r="C56">
        <f t="shared" si="2"/>
        <v>1.5462576808873008</v>
      </c>
      <c r="D56">
        <f t="shared" si="3"/>
        <v>4.1902158846258697E-2</v>
      </c>
      <c r="E56">
        <f t="shared" ca="1" si="4"/>
        <v>0.95812129311540217</v>
      </c>
      <c r="F56">
        <f t="shared" ca="1" si="5"/>
        <v>60.766666666666602</v>
      </c>
      <c r="G56">
        <f t="shared" ca="1" si="6"/>
        <v>1.0666666666666984</v>
      </c>
      <c r="H56">
        <f t="shared" ca="1" si="9"/>
        <v>-0.92729521800160908</v>
      </c>
      <c r="I56">
        <f t="shared" ca="1" si="7"/>
        <v>60.233333333333299</v>
      </c>
      <c r="J56">
        <f t="shared" ca="1" si="8"/>
        <v>1.0666666666666984</v>
      </c>
      <c r="L56">
        <f t="shared" ca="1" si="12"/>
        <v>-0.92729521800160908</v>
      </c>
      <c r="M56">
        <f t="shared" ca="1" si="13"/>
        <v>1.1000000000000014</v>
      </c>
    </row>
    <row r="57" spans="1:13" x14ac:dyDescent="0.45">
      <c r="A57">
        <v>31.7</v>
      </c>
      <c r="B57">
        <v>-43.096611150075702</v>
      </c>
      <c r="C57">
        <f t="shared" si="2"/>
        <v>-1.5043555220410421</v>
      </c>
      <c r="D57">
        <f t="shared" si="3"/>
        <v>1.1070340346167606E-2</v>
      </c>
      <c r="E57">
        <f t="shared" ca="1" si="4"/>
        <v>0.94276879706981886</v>
      </c>
      <c r="F57">
        <f t="shared" ca="1" si="5"/>
        <v>61.8333333333333</v>
      </c>
      <c r="G57">
        <f t="shared" ca="1" si="6"/>
        <v>1.1000000000000014</v>
      </c>
      <c r="H57">
        <f t="shared" ca="1" si="9"/>
        <v>-0.92729521800160908</v>
      </c>
      <c r="I57">
        <f t="shared" ca="1" si="7"/>
        <v>61.3</v>
      </c>
      <c r="J57">
        <f t="shared" ca="1" si="8"/>
        <v>1.1000000000000014</v>
      </c>
      <c r="L57">
        <f t="shared" ca="1" si="12"/>
        <v>-0.91185150951908878</v>
      </c>
      <c r="M57">
        <f t="shared" ca="1" si="13"/>
        <v>1.1000000000000014</v>
      </c>
    </row>
    <row r="58" spans="1:13" x14ac:dyDescent="0.45">
      <c r="A58">
        <v>32.233333333333299</v>
      </c>
      <c r="B58">
        <v>43.413753039880099</v>
      </c>
      <c r="C58">
        <f t="shared" si="2"/>
        <v>1.5154258623872097</v>
      </c>
      <c r="D58">
        <f t="shared" si="3"/>
        <v>2.8916948779508234E-2</v>
      </c>
      <c r="E58">
        <f t="shared" ca="1" si="4"/>
        <v>0.92338897296865174</v>
      </c>
      <c r="F58">
        <f t="shared" ca="1" si="5"/>
        <v>62.933333333333302</v>
      </c>
      <c r="G58">
        <f t="shared" ca="1" si="6"/>
        <v>1.1000000000000014</v>
      </c>
      <c r="H58">
        <f t="shared" ca="1" si="9"/>
        <v>-0.91185150951908878</v>
      </c>
      <c r="I58">
        <f t="shared" ca="1" si="7"/>
        <v>62.4</v>
      </c>
      <c r="J58">
        <f t="shared" ca="1" si="8"/>
        <v>1.1000000000000014</v>
      </c>
      <c r="L58">
        <f t="shared" ca="1" si="12"/>
        <v>-0.89628995015157864</v>
      </c>
      <c r="M58">
        <f t="shared" ca="1" si="13"/>
        <v>1.066666666666606</v>
      </c>
    </row>
    <row r="59" spans="1:13" x14ac:dyDescent="0.45">
      <c r="A59">
        <v>32.799999999999997</v>
      </c>
      <c r="B59">
        <v>-42.585343479149202</v>
      </c>
      <c r="C59">
        <f t="shared" si="2"/>
        <v>-1.4865089136077014</v>
      </c>
      <c r="D59">
        <f t="shared" si="3"/>
        <v>-2.0786154870657825E-3</v>
      </c>
      <c r="E59">
        <f t="shared" ca="1" si="4"/>
        <v>0.88150169555884139</v>
      </c>
      <c r="F59">
        <f t="shared" ca="1" si="5"/>
        <v>64.033333333333303</v>
      </c>
      <c r="G59">
        <f t="shared" ca="1" si="6"/>
        <v>1.0666666666666913</v>
      </c>
      <c r="H59">
        <f t="shared" ca="1" si="9"/>
        <v>-0.89628995015157864</v>
      </c>
      <c r="I59">
        <f t="shared" ca="1" si="7"/>
        <v>63.5</v>
      </c>
      <c r="J59">
        <f t="shared" ca="1" si="8"/>
        <v>1.066666666666606</v>
      </c>
      <c r="L59">
        <f t="shared" ca="1" si="12"/>
        <v>-0.87427733744067182</v>
      </c>
      <c r="M59">
        <f t="shared" ca="1" si="13"/>
        <v>1.0666666666666913</v>
      </c>
    </row>
    <row r="60" spans="1:13" x14ac:dyDescent="0.45">
      <c r="A60">
        <v>33.366666666666603</v>
      </c>
      <c r="B60">
        <v>42.525795531829502</v>
      </c>
      <c r="C60">
        <f t="shared" si="2"/>
        <v>1.4844302981206356</v>
      </c>
      <c r="D60">
        <f t="shared" si="3"/>
        <v>5.238375647051452E-2</v>
      </c>
      <c r="E60">
        <f t="shared" ca="1" si="4"/>
        <v>0.8701679023240898</v>
      </c>
      <c r="F60">
        <f t="shared" ca="1" si="5"/>
        <v>65.099999999999994</v>
      </c>
      <c r="G60">
        <f t="shared" ca="1" si="6"/>
        <v>1.066666666666606</v>
      </c>
      <c r="H60">
        <f t="shared" ca="1" si="9"/>
        <v>-0.87427733744067182</v>
      </c>
      <c r="I60">
        <f t="shared" ca="1" si="7"/>
        <v>64.566666666666606</v>
      </c>
      <c r="J60">
        <f t="shared" ca="1" si="8"/>
        <v>1.0666666666666913</v>
      </c>
      <c r="L60">
        <f t="shared" ca="1" si="12"/>
        <v>-0.84416731723452221</v>
      </c>
      <c r="M60">
        <f t="shared" ca="1" si="13"/>
        <v>1.1000000000000085</v>
      </c>
    </row>
    <row r="61" spans="1:13" x14ac:dyDescent="0.45">
      <c r="A61">
        <v>33.933333333333302</v>
      </c>
      <c r="B61">
        <v>-41.0251114514287</v>
      </c>
      <c r="C61">
        <f t="shared" si="2"/>
        <v>-1.4320465416501211</v>
      </c>
      <c r="D61">
        <f t="shared" si="3"/>
        <v>2.7752774653339696E-2</v>
      </c>
      <c r="E61">
        <f t="shared" ca="1" si="4"/>
        <v>0.84337503839379824</v>
      </c>
      <c r="F61">
        <f t="shared" ca="1" si="5"/>
        <v>66.1666666666666</v>
      </c>
      <c r="G61">
        <f t="shared" ca="1" si="6"/>
        <v>1.0999999999999943</v>
      </c>
      <c r="H61">
        <f t="shared" ca="1" si="9"/>
        <v>-0.84416731723452221</v>
      </c>
      <c r="I61">
        <f t="shared" ca="1" si="7"/>
        <v>65.633333333333297</v>
      </c>
      <c r="J61">
        <f t="shared" ca="1" si="8"/>
        <v>1.1000000000000085</v>
      </c>
      <c r="L61">
        <f t="shared" ca="1" si="12"/>
        <v>-0.83644865915845534</v>
      </c>
      <c r="M61">
        <f t="shared" ca="1" si="13"/>
        <v>1.0666666666666913</v>
      </c>
    </row>
    <row r="62" spans="1:13" x14ac:dyDescent="0.45">
      <c r="A62">
        <v>34.466666666666598</v>
      </c>
      <c r="B62">
        <v>41.820169880135701</v>
      </c>
      <c r="C62">
        <f t="shared" si="2"/>
        <v>1.4597993163034608</v>
      </c>
      <c r="D62">
        <f t="shared" si="3"/>
        <v>3.3330247427882265E-2</v>
      </c>
      <c r="E62">
        <f t="shared" ca="1" si="4"/>
        <v>0.84256752118617484</v>
      </c>
      <c r="F62">
        <f t="shared" ca="1" si="5"/>
        <v>67.266666666666595</v>
      </c>
      <c r="G62">
        <f t="shared" ca="1" si="6"/>
        <v>1.0666666666667055</v>
      </c>
      <c r="H62">
        <f t="shared" ca="1" si="9"/>
        <v>-0.83644865915845534</v>
      </c>
      <c r="I62">
        <f t="shared" ca="1" si="7"/>
        <v>66.733333333333306</v>
      </c>
      <c r="J62">
        <f t="shared" ca="1" si="8"/>
        <v>1.0666666666666913</v>
      </c>
      <c r="L62">
        <f t="shared" ca="1" si="12"/>
        <v>-0.83212901144764462</v>
      </c>
      <c r="M62">
        <f t="shared" ca="1" si="13"/>
        <v>1.1000000000000085</v>
      </c>
    </row>
    <row r="63" spans="1:13" x14ac:dyDescent="0.45">
      <c r="A63">
        <v>35</v>
      </c>
      <c r="B63">
        <v>-40.865328626263498</v>
      </c>
      <c r="C63">
        <f t="shared" si="2"/>
        <v>-1.4264690688755786</v>
      </c>
      <c r="D63">
        <f t="shared" si="3"/>
        <v>3.0243771436750944E-3</v>
      </c>
      <c r="E63">
        <f t="shared" ca="1" si="4"/>
        <v>0.82093172912753021</v>
      </c>
      <c r="F63">
        <f t="shared" ca="1" si="5"/>
        <v>68.3333333333333</v>
      </c>
      <c r="G63">
        <f t="shared" ca="1" si="6"/>
        <v>1.0999999999999943</v>
      </c>
      <c r="H63">
        <f t="shared" ca="1" si="9"/>
        <v>-0.83212901144764462</v>
      </c>
      <c r="I63">
        <f t="shared" ca="1" si="7"/>
        <v>67.8</v>
      </c>
      <c r="J63">
        <f t="shared" ca="1" si="8"/>
        <v>1.1000000000000085</v>
      </c>
      <c r="L63">
        <f t="shared" ca="1" si="12"/>
        <v>-0.80645947590800882</v>
      </c>
      <c r="M63">
        <f t="shared" ca="1" si="13"/>
        <v>1.0666666666665918</v>
      </c>
    </row>
    <row r="64" spans="1:13" x14ac:dyDescent="0.45">
      <c r="A64">
        <v>35.566666666666599</v>
      </c>
      <c r="B64">
        <v>40.951970649257703</v>
      </c>
      <c r="C64">
        <f t="shared" si="2"/>
        <v>1.4294934460192537</v>
      </c>
      <c r="D64">
        <f t="shared" si="3"/>
        <v>3.8930527627315081E-2</v>
      </c>
      <c r="E64">
        <f t="shared" ca="1" si="4"/>
        <v>0.81313365318908204</v>
      </c>
      <c r="F64">
        <f t="shared" ca="1" si="5"/>
        <v>69.433333333333294</v>
      </c>
      <c r="G64">
        <f t="shared" ca="1" si="6"/>
        <v>1.0666666666667055</v>
      </c>
      <c r="H64">
        <f t="shared" ca="1" si="9"/>
        <v>-0.80645947590800882</v>
      </c>
      <c r="I64">
        <f t="shared" ca="1" si="7"/>
        <v>68.900000000000006</v>
      </c>
      <c r="J64">
        <f t="shared" ca="1" si="8"/>
        <v>1.0666666666665918</v>
      </c>
      <c r="L64">
        <f t="shared" ca="1" si="12"/>
        <v>-0.80645947590800882</v>
      </c>
      <c r="M64">
        <f t="shared" ca="1" si="13"/>
        <v>1.1000000000000085</v>
      </c>
    </row>
    <row r="65" spans="1:13" x14ac:dyDescent="0.45">
      <c r="A65">
        <v>36.133333333333297</v>
      </c>
      <c r="B65">
        <v>-39.836693185626402</v>
      </c>
      <c r="C65">
        <f t="shared" si="2"/>
        <v>-1.3905629183919386</v>
      </c>
      <c r="D65">
        <f t="shared" si="3"/>
        <v>8.8748133938922891E-3</v>
      </c>
      <c r="E65">
        <f t="shared" ca="1" si="4"/>
        <v>0.79415889044996324</v>
      </c>
      <c r="F65">
        <f t="shared" ca="1" si="5"/>
        <v>70.5</v>
      </c>
      <c r="G65">
        <f t="shared" ca="1" si="6"/>
        <v>1.0999999999999943</v>
      </c>
      <c r="H65">
        <f t="shared" ca="1" si="9"/>
        <v>-0.80645947590800882</v>
      </c>
      <c r="I65">
        <f t="shared" ca="1" si="7"/>
        <v>69.966666666666598</v>
      </c>
      <c r="J65">
        <f t="shared" ca="1" si="8"/>
        <v>1.1000000000000085</v>
      </c>
      <c r="L65">
        <f t="shared" ca="1" si="12"/>
        <v>-0.78630784808803</v>
      </c>
      <c r="M65">
        <f t="shared" ca="1" si="13"/>
        <v>1.0666666666666913</v>
      </c>
    </row>
    <row r="66" spans="1:13" x14ac:dyDescent="0.45">
      <c r="A66">
        <v>36.6666666666666</v>
      </c>
      <c r="B66">
        <v>40.0909378613445</v>
      </c>
      <c r="C66">
        <f t="shared" si="2"/>
        <v>1.3994377317858309</v>
      </c>
      <c r="D66">
        <f t="shared" si="3"/>
        <v>3.2749124301680199E-2</v>
      </c>
      <c r="E66">
        <f t="shared" ca="1" si="4"/>
        <v>0.77843115783709194</v>
      </c>
      <c r="F66">
        <f t="shared" ca="1" si="5"/>
        <v>71.599999999999994</v>
      </c>
      <c r="G66">
        <f t="shared" ca="1" si="6"/>
        <v>1.066666666666606</v>
      </c>
      <c r="H66">
        <f t="shared" ca="1" si="9"/>
        <v>-0.78630784808803</v>
      </c>
      <c r="I66">
        <f t="shared" ca="1" si="7"/>
        <v>71.066666666666606</v>
      </c>
      <c r="J66">
        <f t="shared" ca="1" si="8"/>
        <v>1.0666666666666913</v>
      </c>
      <c r="L66">
        <f t="shared" ca="1" si="12"/>
        <v>-0.76883744043640101</v>
      </c>
      <c r="M66">
        <f t="shared" ca="1" si="13"/>
        <v>1.0666666666667055</v>
      </c>
    </row>
    <row r="67" spans="1:13" x14ac:dyDescent="0.45">
      <c r="A67">
        <v>37.233333333333299</v>
      </c>
      <c r="B67">
        <v>-39.152744558726702</v>
      </c>
      <c r="C67">
        <f t="shared" si="2"/>
        <v>-1.3666886074841507</v>
      </c>
      <c r="D67">
        <f t="shared" si="3"/>
        <v>7.215400885477008E-3</v>
      </c>
      <c r="E67">
        <f t="shared" ca="1" si="4"/>
        <v>0.76733184852121117</v>
      </c>
      <c r="F67">
        <f t="shared" ca="1" si="5"/>
        <v>72.6666666666666</v>
      </c>
      <c r="G67">
        <f t="shared" ca="1" si="6"/>
        <v>1.0999999999999943</v>
      </c>
      <c r="H67">
        <f t="shared" ca="1" si="9"/>
        <v>-0.76883744043640101</v>
      </c>
      <c r="I67">
        <f t="shared" ca="1" si="7"/>
        <v>72.133333333333297</v>
      </c>
      <c r="J67">
        <f t="shared" ca="1" si="8"/>
        <v>1.0666666666667055</v>
      </c>
      <c r="L67">
        <f t="shared" ref="L67:L130" ca="1" si="14">H68</f>
        <v>-0.75171770108618197</v>
      </c>
      <c r="M67">
        <f t="shared" ref="M67:M130" ca="1" si="15">J68</f>
        <v>1.0999999999999943</v>
      </c>
    </row>
    <row r="68" spans="1:13" x14ac:dyDescent="0.45">
      <c r="A68">
        <v>37.766666666666602</v>
      </c>
      <c r="B68">
        <v>39.359450567843098</v>
      </c>
      <c r="C68">
        <f t="shared" ref="C68:C131" si="16">B68*2*PI()/180</f>
        <v>1.3739040083696277</v>
      </c>
      <c r="D68">
        <f t="shared" ref="D68:D131" si="17">C69+C68</f>
        <v>3.2400805000038835E-2</v>
      </c>
      <c r="E68">
        <f t="shared" ref="E68:E131" ca="1" si="18">OFFSET($C$3,(ROW(E66)*2)-1,0)</f>
        <v>0.75464841612068545</v>
      </c>
      <c r="F68">
        <f t="shared" ref="F68:F131" ca="1" si="19">OFFSET($A$3,(ROW(F66)*2)-1,0)</f>
        <v>73.766666666666595</v>
      </c>
      <c r="G68">
        <f t="shared" ref="G68:G131" ca="1" si="20">F69-F68</f>
        <v>1.0666666666667055</v>
      </c>
      <c r="H68">
        <f t="shared" ref="H68:H131" ca="1" si="21">OFFSET($C$2,(ROW(H66)*2)-1,0)</f>
        <v>-0.75171770108618197</v>
      </c>
      <c r="I68">
        <f t="shared" ref="I68:I131" ca="1" si="22">OFFSET($A$2,(ROW(I66)*2)-1,0)</f>
        <v>73.2</v>
      </c>
      <c r="J68">
        <f t="shared" ref="J68:J131" ca="1" si="23">I69-I68</f>
        <v>1.0999999999999943</v>
      </c>
      <c r="L68">
        <f t="shared" ca="1" si="14"/>
        <v>-0.7422192588410923</v>
      </c>
      <c r="M68">
        <f t="shared" ca="1" si="15"/>
        <v>1.066666666666606</v>
      </c>
    </row>
    <row r="69" spans="1:13" x14ac:dyDescent="0.45">
      <c r="A69">
        <v>38.3333333333333</v>
      </c>
      <c r="B69">
        <v>-38.431235878178803</v>
      </c>
      <c r="C69">
        <f t="shared" si="16"/>
        <v>-1.3415032033695888</v>
      </c>
      <c r="D69">
        <f t="shared" si="17"/>
        <v>-2.2359692833684441E-4</v>
      </c>
      <c r="E69">
        <f t="shared" ca="1" si="18"/>
        <v>0.7386673153472485</v>
      </c>
      <c r="F69">
        <f t="shared" ca="1" si="19"/>
        <v>74.8333333333333</v>
      </c>
      <c r="G69">
        <f t="shared" ca="1" si="20"/>
        <v>1.0666666666667055</v>
      </c>
      <c r="H69">
        <f t="shared" ca="1" si="21"/>
        <v>-0.7422192588410923</v>
      </c>
      <c r="I69">
        <f t="shared" ca="1" si="22"/>
        <v>74.3</v>
      </c>
      <c r="J69">
        <f t="shared" ca="1" si="23"/>
        <v>1.066666666666606</v>
      </c>
      <c r="L69">
        <f t="shared" ca="1" si="14"/>
        <v>-0.73434766763643777</v>
      </c>
      <c r="M69">
        <f t="shared" ca="1" si="15"/>
        <v>1.0999999999999943</v>
      </c>
    </row>
    <row r="70" spans="1:13" x14ac:dyDescent="0.45">
      <c r="A70">
        <v>38.866666666666603</v>
      </c>
      <c r="B70">
        <v>38.424830298025903</v>
      </c>
      <c r="C70">
        <f t="shared" si="16"/>
        <v>1.341279606441252</v>
      </c>
      <c r="D70">
        <f t="shared" si="17"/>
        <v>1.6961956909973042E-2</v>
      </c>
      <c r="E70">
        <f t="shared" ca="1" si="18"/>
        <v>0.7373918053160966</v>
      </c>
      <c r="F70">
        <f t="shared" ca="1" si="19"/>
        <v>75.900000000000006</v>
      </c>
      <c r="G70">
        <f t="shared" ca="1" si="20"/>
        <v>1.0999999999999943</v>
      </c>
      <c r="H70">
        <f t="shared" ca="1" si="21"/>
        <v>-0.73434766763643777</v>
      </c>
      <c r="I70">
        <f t="shared" ca="1" si="22"/>
        <v>75.366666666666603</v>
      </c>
      <c r="J70">
        <f t="shared" ca="1" si="23"/>
        <v>1.0999999999999943</v>
      </c>
      <c r="L70">
        <f t="shared" ca="1" si="14"/>
        <v>-0.7264521726676032</v>
      </c>
      <c r="M70">
        <f t="shared" ca="1" si="15"/>
        <v>1.0666666666667055</v>
      </c>
    </row>
    <row r="71" spans="1:13" x14ac:dyDescent="0.45">
      <c r="A71">
        <v>39.433333333333302</v>
      </c>
      <c r="B71">
        <v>-37.938906026413797</v>
      </c>
      <c r="C71">
        <f t="shared" si="16"/>
        <v>-1.324317649531279</v>
      </c>
      <c r="D71">
        <f t="shared" si="17"/>
        <v>-3.7315431944711097E-2</v>
      </c>
      <c r="E71">
        <f t="shared" ca="1" si="18"/>
        <v>0.72453781374997717</v>
      </c>
      <c r="F71">
        <f t="shared" ca="1" si="19"/>
        <v>77</v>
      </c>
      <c r="G71">
        <f t="shared" ca="1" si="20"/>
        <v>1.066666666666606</v>
      </c>
      <c r="H71">
        <f t="shared" ca="1" si="21"/>
        <v>-0.7264521726676032</v>
      </c>
      <c r="I71">
        <f t="shared" ca="1" si="22"/>
        <v>76.466666666666598</v>
      </c>
      <c r="J71">
        <f t="shared" ca="1" si="23"/>
        <v>1.0666666666667055</v>
      </c>
      <c r="L71">
        <f t="shared" ca="1" si="14"/>
        <v>-0.71556603254144624</v>
      </c>
      <c r="M71">
        <f t="shared" ca="1" si="15"/>
        <v>1.0666666666666913</v>
      </c>
    </row>
    <row r="72" spans="1:13" x14ac:dyDescent="0.45">
      <c r="A72">
        <v>39.933333333333302</v>
      </c>
      <c r="B72">
        <v>36.869897645843999</v>
      </c>
      <c r="C72">
        <f t="shared" si="16"/>
        <v>1.2870022175865679</v>
      </c>
      <c r="D72">
        <f t="shared" si="17"/>
        <v>-1.1924901274098287E-2</v>
      </c>
      <c r="E72">
        <f t="shared" ca="1" si="18"/>
        <v>0.7026236659238374</v>
      </c>
      <c r="F72">
        <f t="shared" ca="1" si="19"/>
        <v>78.066666666666606</v>
      </c>
      <c r="G72">
        <f t="shared" ca="1" si="20"/>
        <v>1.0666666666666913</v>
      </c>
      <c r="H72">
        <f t="shared" ca="1" si="21"/>
        <v>-0.71556603254144624</v>
      </c>
      <c r="I72">
        <f t="shared" ca="1" si="22"/>
        <v>77.533333333333303</v>
      </c>
      <c r="J72">
        <f t="shared" ca="1" si="23"/>
        <v>1.0666666666666913</v>
      </c>
      <c r="L72">
        <f t="shared" ca="1" si="14"/>
        <v>-0.70765022434788394</v>
      </c>
      <c r="M72">
        <f t="shared" ca="1" si="15"/>
        <v>1.1333333333333115</v>
      </c>
    </row>
    <row r="73" spans="1:13" x14ac:dyDescent="0.45">
      <c r="A73">
        <v>40.533333333333303</v>
      </c>
      <c r="B73">
        <v>-37.211520902902002</v>
      </c>
      <c r="C73">
        <f t="shared" si="16"/>
        <v>-1.2989271188606661</v>
      </c>
      <c r="D73">
        <f t="shared" si="17"/>
        <v>-3.6229260373114025E-2</v>
      </c>
      <c r="E73">
        <f t="shared" ca="1" si="18"/>
        <v>0.69754200716781112</v>
      </c>
      <c r="F73">
        <f t="shared" ca="1" si="19"/>
        <v>79.133333333333297</v>
      </c>
      <c r="G73">
        <f t="shared" ca="1" si="20"/>
        <v>1.1333333333332973</v>
      </c>
      <c r="H73">
        <f t="shared" ca="1" si="21"/>
        <v>-0.70765022434788394</v>
      </c>
      <c r="I73">
        <f t="shared" ca="1" si="22"/>
        <v>78.599999999999994</v>
      </c>
      <c r="J73">
        <f t="shared" ca="1" si="23"/>
        <v>1.1333333333333115</v>
      </c>
      <c r="L73">
        <f t="shared" ca="1" si="14"/>
        <v>-0.69682180554247897</v>
      </c>
      <c r="M73">
        <f t="shared" ca="1" si="15"/>
        <v>1.0666666666665918</v>
      </c>
    </row>
    <row r="74" spans="1:13" x14ac:dyDescent="0.45">
      <c r="A74">
        <v>41.033333333333303</v>
      </c>
      <c r="B74">
        <v>36.173629045772003</v>
      </c>
      <c r="C74">
        <f t="shared" si="16"/>
        <v>1.2626978584875521</v>
      </c>
      <c r="D74">
        <f t="shared" si="17"/>
        <v>-5.5495806366050449E-3</v>
      </c>
      <c r="E74">
        <f t="shared" ca="1" si="18"/>
        <v>0.67575637648055631</v>
      </c>
      <c r="F74">
        <f t="shared" ca="1" si="19"/>
        <v>80.266666666666595</v>
      </c>
      <c r="G74">
        <f t="shared" ca="1" si="20"/>
        <v>1.0666666666667055</v>
      </c>
      <c r="H74">
        <f t="shared" ca="1" si="21"/>
        <v>-0.69682180554247897</v>
      </c>
      <c r="I74">
        <f t="shared" ca="1" si="22"/>
        <v>79.733333333333306</v>
      </c>
      <c r="J74">
        <f t="shared" ca="1" si="23"/>
        <v>1.0666666666665918</v>
      </c>
      <c r="L74">
        <f t="shared" ca="1" si="14"/>
        <v>-0.66740435307509871</v>
      </c>
      <c r="M74">
        <f t="shared" ca="1" si="15"/>
        <v>1.0666666666667055</v>
      </c>
    </row>
    <row r="75" spans="1:13" x14ac:dyDescent="0.45">
      <c r="A75">
        <v>41.633333333333297</v>
      </c>
      <c r="B75">
        <v>-36.332612820044503</v>
      </c>
      <c r="C75">
        <f t="shared" si="16"/>
        <v>-1.2682474391241572</v>
      </c>
      <c r="D75">
        <f t="shared" si="17"/>
        <v>1.3555483415913061E-2</v>
      </c>
      <c r="E75">
        <f t="shared" ca="1" si="18"/>
        <v>0.68143693800213712</v>
      </c>
      <c r="F75">
        <f t="shared" ca="1" si="19"/>
        <v>81.3333333333333</v>
      </c>
      <c r="G75">
        <f t="shared" ca="1" si="20"/>
        <v>1.0666666666667055</v>
      </c>
      <c r="H75">
        <f t="shared" ca="1" si="21"/>
        <v>-0.66740435307509871</v>
      </c>
      <c r="I75">
        <f t="shared" ca="1" si="22"/>
        <v>80.799999999999898</v>
      </c>
      <c r="J75">
        <f t="shared" ca="1" si="23"/>
        <v>1.0666666666667055</v>
      </c>
      <c r="L75">
        <f t="shared" ca="1" si="14"/>
        <v>-0.66219215340826254</v>
      </c>
      <c r="M75">
        <f t="shared" ca="1" si="15"/>
        <v>1.0999999999999943</v>
      </c>
    </row>
    <row r="76" spans="1:13" x14ac:dyDescent="0.45">
      <c r="A76">
        <v>42.1666666666666</v>
      </c>
      <c r="B76">
        <v>36.720948814540201</v>
      </c>
      <c r="C76">
        <f t="shared" si="16"/>
        <v>1.2818029225400702</v>
      </c>
      <c r="D76">
        <f t="shared" si="17"/>
        <v>3.7347477001624663E-2</v>
      </c>
      <c r="E76">
        <f t="shared" ca="1" si="18"/>
        <v>0.6705264908199382</v>
      </c>
      <c r="F76">
        <f t="shared" ca="1" si="19"/>
        <v>82.4</v>
      </c>
      <c r="G76">
        <f t="shared" ca="1" si="20"/>
        <v>1.0999999999999943</v>
      </c>
      <c r="H76">
        <f t="shared" ca="1" si="21"/>
        <v>-0.66219215340826254</v>
      </c>
      <c r="I76">
        <f t="shared" ca="1" si="22"/>
        <v>81.866666666666603</v>
      </c>
      <c r="J76">
        <f t="shared" ca="1" si="23"/>
        <v>1.0999999999999943</v>
      </c>
      <c r="L76">
        <f t="shared" ca="1" si="14"/>
        <v>-0.65149041383385309</v>
      </c>
      <c r="M76">
        <f t="shared" ca="1" si="15"/>
        <v>1.0666666666667055</v>
      </c>
    </row>
    <row r="77" spans="1:13" x14ac:dyDescent="0.45">
      <c r="A77">
        <v>42.733333333333299</v>
      </c>
      <c r="B77">
        <v>-35.651022410712699</v>
      </c>
      <c r="C77">
        <f t="shared" si="16"/>
        <v>-1.2444554455384456</v>
      </c>
      <c r="D77">
        <f t="shared" si="17"/>
        <v>6.1240862240206084E-3</v>
      </c>
      <c r="E77">
        <f t="shared" ca="1" si="18"/>
        <v>0.6543411110463293</v>
      </c>
      <c r="F77">
        <f t="shared" ca="1" si="19"/>
        <v>83.5</v>
      </c>
      <c r="G77">
        <f t="shared" ca="1" si="20"/>
        <v>1.066666666666606</v>
      </c>
      <c r="H77">
        <f t="shared" ca="1" si="21"/>
        <v>-0.65149041383385309</v>
      </c>
      <c r="I77">
        <f t="shared" ca="1" si="22"/>
        <v>82.966666666666598</v>
      </c>
      <c r="J77">
        <f t="shared" ca="1" si="23"/>
        <v>1.0666666666667055</v>
      </c>
      <c r="L77">
        <f t="shared" ca="1" si="14"/>
        <v>-0.64350110879328393</v>
      </c>
      <c r="M77">
        <f t="shared" ca="1" si="15"/>
        <v>1.0666666666666913</v>
      </c>
    </row>
    <row r="78" spans="1:13" x14ac:dyDescent="0.45">
      <c r="A78">
        <v>43.266666666666602</v>
      </c>
      <c r="B78">
        <v>35.826464557717998</v>
      </c>
      <c r="C78">
        <f t="shared" si="16"/>
        <v>1.2505795317624662</v>
      </c>
      <c r="D78">
        <f t="shared" si="17"/>
        <v>3.8948639442558664E-2</v>
      </c>
      <c r="E78">
        <f t="shared" ca="1" si="18"/>
        <v>0.64350110879328393</v>
      </c>
      <c r="F78">
        <f t="shared" ca="1" si="19"/>
        <v>84.566666666666606</v>
      </c>
      <c r="G78">
        <f t="shared" ca="1" si="20"/>
        <v>1.0999999999999943</v>
      </c>
      <c r="H78">
        <f t="shared" ca="1" si="21"/>
        <v>-0.64350110879328393</v>
      </c>
      <c r="I78">
        <f t="shared" ca="1" si="22"/>
        <v>84.033333333333303</v>
      </c>
      <c r="J78">
        <f t="shared" ca="1" si="23"/>
        <v>1.0666666666666913</v>
      </c>
      <c r="L78">
        <f t="shared" ca="1" si="14"/>
        <v>-0.63286291125025151</v>
      </c>
      <c r="M78">
        <f t="shared" ca="1" si="15"/>
        <v>1.1000000000000085</v>
      </c>
    </row>
    <row r="79" spans="1:13" x14ac:dyDescent="0.45">
      <c r="A79">
        <v>43.8333333333333</v>
      </c>
      <c r="B79">
        <v>-34.710668228800301</v>
      </c>
      <c r="C79">
        <f t="shared" si="16"/>
        <v>-1.2116308923199075</v>
      </c>
      <c r="D79">
        <f t="shared" si="17"/>
        <v>1.4783805429109842E-2</v>
      </c>
      <c r="E79">
        <f t="shared" ca="1" si="18"/>
        <v>0.62460828346417863</v>
      </c>
      <c r="F79">
        <f t="shared" ca="1" si="19"/>
        <v>85.6666666666666</v>
      </c>
      <c r="G79">
        <f t="shared" ca="1" si="20"/>
        <v>1.0666666666667055</v>
      </c>
      <c r="H79">
        <f t="shared" ca="1" si="21"/>
        <v>-0.63286291125025151</v>
      </c>
      <c r="I79">
        <f t="shared" ca="1" si="22"/>
        <v>85.1</v>
      </c>
      <c r="J79">
        <f t="shared" ca="1" si="23"/>
        <v>1.1000000000000085</v>
      </c>
      <c r="L79">
        <f t="shared" ca="1" si="14"/>
        <v>-0.61133230142067185</v>
      </c>
      <c r="M79">
        <f t="shared" ca="1" si="15"/>
        <v>1.0666666666665918</v>
      </c>
    </row>
    <row r="80" spans="1:13" x14ac:dyDescent="0.45">
      <c r="A80">
        <v>44.366666666666603</v>
      </c>
      <c r="B80">
        <v>35.134193056915599</v>
      </c>
      <c r="C80">
        <f t="shared" si="16"/>
        <v>1.2264146977490173</v>
      </c>
      <c r="D80">
        <f t="shared" si="17"/>
        <v>2.1840005479089042E-2</v>
      </c>
      <c r="E80">
        <f t="shared" ca="1" si="18"/>
        <v>0.60832205797795857</v>
      </c>
      <c r="F80">
        <f t="shared" ca="1" si="19"/>
        <v>86.733333333333306</v>
      </c>
      <c r="G80">
        <f t="shared" ca="1" si="20"/>
        <v>1.0666666666665918</v>
      </c>
      <c r="H80">
        <f t="shared" ca="1" si="21"/>
        <v>-0.61133230142067185</v>
      </c>
      <c r="I80">
        <f t="shared" ca="1" si="22"/>
        <v>86.2</v>
      </c>
      <c r="J80">
        <f t="shared" ca="1" si="23"/>
        <v>1.0666666666665918</v>
      </c>
      <c r="L80">
        <f t="shared" ca="1" si="14"/>
        <v>-0.61683602220499245</v>
      </c>
      <c r="M80">
        <f t="shared" ca="1" si="15"/>
        <v>1.033333333333303</v>
      </c>
    </row>
    <row r="81" spans="1:13" x14ac:dyDescent="0.45">
      <c r="A81">
        <v>44.933333333333302</v>
      </c>
      <c r="B81">
        <v>-34.5085229876684</v>
      </c>
      <c r="C81">
        <f t="shared" si="16"/>
        <v>-1.2045746922699283</v>
      </c>
      <c r="D81">
        <f t="shared" si="17"/>
        <v>9.7951131353235521E-3</v>
      </c>
      <c r="E81">
        <f t="shared" ca="1" si="18"/>
        <v>0.60832205797795857</v>
      </c>
      <c r="F81">
        <f t="shared" ca="1" si="19"/>
        <v>87.799999999999898</v>
      </c>
      <c r="G81">
        <f t="shared" ca="1" si="20"/>
        <v>1.0666666666667055</v>
      </c>
      <c r="H81">
        <f t="shared" ca="1" si="21"/>
        <v>-0.61683602220499245</v>
      </c>
      <c r="I81">
        <f t="shared" ca="1" si="22"/>
        <v>87.266666666666595</v>
      </c>
      <c r="J81">
        <f t="shared" ca="1" si="23"/>
        <v>1.033333333333303</v>
      </c>
      <c r="L81">
        <f t="shared" ca="1" si="14"/>
        <v>-0.59018041204408556</v>
      </c>
      <c r="M81">
        <f t="shared" ca="1" si="15"/>
        <v>1.100000000000108</v>
      </c>
    </row>
    <row r="82" spans="1:13" x14ac:dyDescent="0.45">
      <c r="A82">
        <v>45.466666666666598</v>
      </c>
      <c r="B82">
        <v>34.789132308921999</v>
      </c>
      <c r="C82">
        <f t="shared" si="16"/>
        <v>1.2143698054052519</v>
      </c>
      <c r="D82">
        <f t="shared" si="17"/>
        <v>4.5482005986549057E-2</v>
      </c>
      <c r="E82">
        <f t="shared" ca="1" si="18"/>
        <v>0.60014746686789522</v>
      </c>
      <c r="F82">
        <f t="shared" ca="1" si="19"/>
        <v>88.866666666666603</v>
      </c>
      <c r="G82">
        <f t="shared" ca="1" si="20"/>
        <v>1.0999999999999943</v>
      </c>
      <c r="H82">
        <f t="shared" ca="1" si="21"/>
        <v>-0.59018041204408556</v>
      </c>
      <c r="I82">
        <f t="shared" ca="1" si="22"/>
        <v>88.299999999999898</v>
      </c>
      <c r="J82">
        <f t="shared" ca="1" si="23"/>
        <v>1.100000000000108</v>
      </c>
      <c r="L82">
        <f t="shared" ca="1" si="14"/>
        <v>-0.59264192730942888</v>
      </c>
      <c r="M82">
        <f t="shared" ca="1" si="15"/>
        <v>1.0999999999999943</v>
      </c>
    </row>
    <row r="83" spans="1:13" x14ac:dyDescent="0.45">
      <c r="A83">
        <v>46.033333333333303</v>
      </c>
      <c r="B83">
        <v>-33.486168815512997</v>
      </c>
      <c r="C83">
        <f t="shared" si="16"/>
        <v>-1.1688877994187028</v>
      </c>
      <c r="D83">
        <f t="shared" si="17"/>
        <v>2.6324500249981231E-2</v>
      </c>
      <c r="E83">
        <f t="shared" ca="1" si="18"/>
        <v>0.58453696522259369</v>
      </c>
      <c r="F83">
        <f t="shared" ca="1" si="19"/>
        <v>89.966666666666598</v>
      </c>
      <c r="G83">
        <f t="shared" ca="1" si="20"/>
        <v>1.0666666666667055</v>
      </c>
      <c r="H83">
        <f t="shared" ca="1" si="21"/>
        <v>-0.59264192730942888</v>
      </c>
      <c r="I83">
        <f t="shared" ca="1" si="22"/>
        <v>89.4</v>
      </c>
      <c r="J83">
        <f t="shared" ca="1" si="23"/>
        <v>1.0999999999999943</v>
      </c>
      <c r="L83">
        <f t="shared" ca="1" si="14"/>
        <v>-0.56589617144302506</v>
      </c>
      <c r="M83">
        <f t="shared" ca="1" si="15"/>
        <v>1.066666666666606</v>
      </c>
    </row>
    <row r="84" spans="1:13" x14ac:dyDescent="0.45">
      <c r="A84">
        <v>46.566666666666599</v>
      </c>
      <c r="B84">
        <v>34.240310196570498</v>
      </c>
      <c r="C84">
        <f t="shared" si="16"/>
        <v>1.195212299668684</v>
      </c>
      <c r="D84">
        <f t="shared" si="17"/>
        <v>4.5333872308261691E-2</v>
      </c>
      <c r="E84">
        <f t="shared" ca="1" si="18"/>
        <v>0.58127491664728581</v>
      </c>
      <c r="F84">
        <f t="shared" ca="1" si="19"/>
        <v>91.033333333333303</v>
      </c>
      <c r="G84">
        <f t="shared" ca="1" si="20"/>
        <v>1.0666666666666913</v>
      </c>
      <c r="H84">
        <f t="shared" ca="1" si="21"/>
        <v>-0.56589617144302506</v>
      </c>
      <c r="I84">
        <f t="shared" ca="1" si="22"/>
        <v>90.5</v>
      </c>
      <c r="J84">
        <f t="shared" ca="1" si="23"/>
        <v>1.066666666666606</v>
      </c>
      <c r="L84">
        <f t="shared" ca="1" si="14"/>
        <v>-0.58210518156240998</v>
      </c>
      <c r="M84">
        <f t="shared" ca="1" si="15"/>
        <v>1.0666666666666913</v>
      </c>
    </row>
    <row r="85" spans="1:13" x14ac:dyDescent="0.45">
      <c r="A85">
        <v>47.1</v>
      </c>
      <c r="B85">
        <v>-32.941590420446303</v>
      </c>
      <c r="C85">
        <f t="shared" si="16"/>
        <v>-1.1498784273604223</v>
      </c>
      <c r="D85">
        <f t="shared" si="17"/>
        <v>1.4122121983763947E-2</v>
      </c>
      <c r="E85">
        <f t="shared" ca="1" si="18"/>
        <v>0.57306953391518689</v>
      </c>
      <c r="F85">
        <f t="shared" ca="1" si="19"/>
        <v>92.1</v>
      </c>
      <c r="G85">
        <f t="shared" ca="1" si="20"/>
        <v>1.066666666666606</v>
      </c>
      <c r="H85">
        <f t="shared" ca="1" si="21"/>
        <v>-0.58210518156240998</v>
      </c>
      <c r="I85">
        <f t="shared" ca="1" si="22"/>
        <v>91.566666666666606</v>
      </c>
      <c r="J85">
        <f t="shared" ca="1" si="23"/>
        <v>1.0666666666666913</v>
      </c>
      <c r="L85">
        <f t="shared" ca="1" si="14"/>
        <v>-0.57401036974229502</v>
      </c>
      <c r="M85">
        <f t="shared" ca="1" si="15"/>
        <v>1.0666666666667055</v>
      </c>
    </row>
    <row r="86" spans="1:13" x14ac:dyDescent="0.45">
      <c r="A86">
        <v>47.6666666666666</v>
      </c>
      <c r="B86">
        <v>33.346159414165598</v>
      </c>
      <c r="C86">
        <f t="shared" si="16"/>
        <v>1.1640005493441863</v>
      </c>
      <c r="D86">
        <f t="shared" si="17"/>
        <v>2.1325589676932433E-2</v>
      </c>
      <c r="E86">
        <f t="shared" ca="1" si="18"/>
        <v>0.55425052284812204</v>
      </c>
      <c r="F86">
        <f t="shared" ca="1" si="19"/>
        <v>93.1666666666666</v>
      </c>
      <c r="G86">
        <f t="shared" ca="1" si="20"/>
        <v>1.0666666666667055</v>
      </c>
      <c r="H86">
        <f t="shared" ca="1" si="21"/>
        <v>-0.57401036974229502</v>
      </c>
      <c r="I86">
        <f t="shared" ca="1" si="22"/>
        <v>92.633333333333297</v>
      </c>
      <c r="J86">
        <f t="shared" ca="1" si="23"/>
        <v>1.0666666666667055</v>
      </c>
      <c r="L86">
        <f t="shared" ca="1" si="14"/>
        <v>-0.57162793687505342</v>
      </c>
      <c r="M86">
        <f t="shared" ca="1" si="15"/>
        <v>1.0999999999998948</v>
      </c>
    </row>
    <row r="87" spans="1:13" x14ac:dyDescent="0.45">
      <c r="A87">
        <v>48.2</v>
      </c>
      <c r="B87">
        <v>-32.735226272107603</v>
      </c>
      <c r="C87">
        <f t="shared" si="16"/>
        <v>-1.1426749596672539</v>
      </c>
      <c r="D87">
        <f t="shared" si="17"/>
        <v>-2.5940322678335015E-3</v>
      </c>
      <c r="E87">
        <f t="shared" ca="1" si="18"/>
        <v>0.55192096397006674</v>
      </c>
      <c r="F87">
        <f t="shared" ca="1" si="19"/>
        <v>94.233333333333306</v>
      </c>
      <c r="G87">
        <f t="shared" ca="1" si="20"/>
        <v>1.0999999999999943</v>
      </c>
      <c r="H87">
        <f t="shared" ca="1" si="21"/>
        <v>-0.57162793687505342</v>
      </c>
      <c r="I87">
        <f t="shared" ca="1" si="22"/>
        <v>93.7</v>
      </c>
      <c r="J87">
        <f t="shared" ca="1" si="23"/>
        <v>1.0999999999998948</v>
      </c>
      <c r="L87">
        <f t="shared" ca="1" si="14"/>
        <v>-0.54731864216417903</v>
      </c>
      <c r="M87">
        <f t="shared" ca="1" si="15"/>
        <v>1.0666666666667055</v>
      </c>
    </row>
    <row r="88" spans="1:13" x14ac:dyDescent="0.45">
      <c r="A88">
        <v>48.733333333333299</v>
      </c>
      <c r="B88">
        <v>32.660912721673803</v>
      </c>
      <c r="C88">
        <f t="shared" si="16"/>
        <v>1.1400809273994204</v>
      </c>
      <c r="D88">
        <f t="shared" si="17"/>
        <v>7.286282570318825E-3</v>
      </c>
      <c r="E88">
        <f t="shared" ca="1" si="18"/>
        <v>0.55425052284812204</v>
      </c>
      <c r="F88">
        <f t="shared" ca="1" si="19"/>
        <v>95.3333333333333</v>
      </c>
      <c r="G88">
        <f t="shared" ca="1" si="20"/>
        <v>1.0666666666667055</v>
      </c>
      <c r="H88">
        <f t="shared" ca="1" si="21"/>
        <v>-0.54731864216417903</v>
      </c>
      <c r="I88">
        <f t="shared" ca="1" si="22"/>
        <v>94.799999999999898</v>
      </c>
      <c r="J88">
        <f t="shared" ca="1" si="23"/>
        <v>1.0666666666667055</v>
      </c>
      <c r="L88">
        <f t="shared" ca="1" si="14"/>
        <v>-0.53917815584185036</v>
      </c>
      <c r="M88">
        <f t="shared" ca="1" si="15"/>
        <v>1.0666666666666913</v>
      </c>
    </row>
    <row r="89" spans="1:13" x14ac:dyDescent="0.45">
      <c r="A89">
        <v>49.3</v>
      </c>
      <c r="B89">
        <v>-32.452176101864303</v>
      </c>
      <c r="C89">
        <f t="shared" si="16"/>
        <v>-1.1327946448291015</v>
      </c>
      <c r="D89">
        <f t="shared" si="17"/>
        <v>-2.6751048437976266E-3</v>
      </c>
      <c r="E89">
        <f t="shared" ca="1" si="18"/>
        <v>0.53549810804134435</v>
      </c>
      <c r="F89">
        <f t="shared" ca="1" si="19"/>
        <v>96.4</v>
      </c>
      <c r="G89">
        <f t="shared" ca="1" si="20"/>
        <v>1.0666666666665918</v>
      </c>
      <c r="H89">
        <f t="shared" ca="1" si="21"/>
        <v>-0.53917815584185036</v>
      </c>
      <c r="I89">
        <f t="shared" ca="1" si="22"/>
        <v>95.866666666666603</v>
      </c>
      <c r="J89">
        <f t="shared" ca="1" si="23"/>
        <v>1.0666666666666913</v>
      </c>
      <c r="L89">
        <f t="shared" ca="1" si="14"/>
        <v>-0.52880724484119768</v>
      </c>
      <c r="M89">
        <f t="shared" ca="1" si="15"/>
        <v>1.0666666666667055</v>
      </c>
    </row>
    <row r="90" spans="1:13" x14ac:dyDescent="0.45">
      <c r="A90">
        <v>49.8333333333333</v>
      </c>
      <c r="B90">
        <v>32.375539993212001</v>
      </c>
      <c r="C90">
        <f t="shared" si="16"/>
        <v>1.1301195399853039</v>
      </c>
      <c r="D90">
        <f t="shared" si="17"/>
        <v>3.7498643335543314E-2</v>
      </c>
      <c r="E90">
        <f t="shared" ca="1" si="18"/>
        <v>0.51681521578304135</v>
      </c>
      <c r="F90">
        <f t="shared" ca="1" si="19"/>
        <v>97.466666666666598</v>
      </c>
      <c r="G90">
        <f t="shared" ca="1" si="20"/>
        <v>1.0666666666667055</v>
      </c>
      <c r="H90">
        <f t="shared" ca="1" si="21"/>
        <v>-0.52880724484119768</v>
      </c>
      <c r="I90">
        <f t="shared" ca="1" si="22"/>
        <v>96.933333333333294</v>
      </c>
      <c r="J90">
        <f t="shared" ca="1" si="23"/>
        <v>1.0666666666667055</v>
      </c>
      <c r="L90">
        <f t="shared" ca="1" si="14"/>
        <v>-0.52284233771389754</v>
      </c>
      <c r="M90">
        <f t="shared" ca="1" si="15"/>
        <v>1.066666666666606</v>
      </c>
    </row>
    <row r="91" spans="1:13" x14ac:dyDescent="0.45">
      <c r="A91">
        <v>50.366666666666603</v>
      </c>
      <c r="B91">
        <v>-31.3012829929155</v>
      </c>
      <c r="C91">
        <f t="shared" si="16"/>
        <v>-1.0926208966497606</v>
      </c>
      <c r="D91">
        <f t="shared" si="17"/>
        <v>2.0904643584837235E-2</v>
      </c>
      <c r="E91">
        <f t="shared" ca="1" si="18"/>
        <v>0.52284233771389754</v>
      </c>
      <c r="F91">
        <f t="shared" ca="1" si="19"/>
        <v>98.533333333333303</v>
      </c>
      <c r="G91">
        <f t="shared" ca="1" si="20"/>
        <v>1.0666666666666913</v>
      </c>
      <c r="H91">
        <f t="shared" ca="1" si="21"/>
        <v>-0.52284233771389754</v>
      </c>
      <c r="I91">
        <f t="shared" ca="1" si="22"/>
        <v>98</v>
      </c>
      <c r="J91">
        <f t="shared" ca="1" si="23"/>
        <v>1.066666666666606</v>
      </c>
      <c r="L91">
        <f t="shared" ca="1" si="14"/>
        <v>-0.50221457830622707</v>
      </c>
      <c r="M91">
        <f t="shared" ca="1" si="15"/>
        <v>1.0999999999993975</v>
      </c>
    </row>
    <row r="92" spans="1:13" x14ac:dyDescent="0.45">
      <c r="A92">
        <v>50.966666666666598</v>
      </c>
      <c r="B92">
        <v>31.9001569177337</v>
      </c>
      <c r="C92">
        <f t="shared" si="16"/>
        <v>1.1135255402345978</v>
      </c>
      <c r="D92">
        <f t="shared" si="17"/>
        <v>3.2686539693430383E-2</v>
      </c>
      <c r="E92">
        <f t="shared" ca="1" si="18"/>
        <v>0.50857105974947259</v>
      </c>
      <c r="F92">
        <f t="shared" ca="1" si="19"/>
        <v>99.6</v>
      </c>
      <c r="G92">
        <f t="shared" ca="1" si="20"/>
        <v>1.1000000000000085</v>
      </c>
      <c r="H92">
        <f t="shared" ca="1" si="21"/>
        <v>-0.50221457830622707</v>
      </c>
      <c r="I92">
        <f t="shared" ca="1" si="22"/>
        <v>99.066666666666606</v>
      </c>
      <c r="J92">
        <f t="shared" ca="1" si="23"/>
        <v>1.0999999999993975</v>
      </c>
      <c r="L92">
        <f t="shared" ca="1" si="14"/>
        <v>-0.49404730010243625</v>
      </c>
      <c r="M92">
        <f t="shared" ca="1" si="15"/>
        <v>1.0666666666669897</v>
      </c>
    </row>
    <row r="93" spans="1:13" x14ac:dyDescent="0.45">
      <c r="A93">
        <v>51.5</v>
      </c>
      <c r="B93">
        <v>-30.9637565320735</v>
      </c>
      <c r="C93">
        <f t="shared" si="16"/>
        <v>-1.0808390005411674</v>
      </c>
      <c r="D93">
        <f t="shared" si="17"/>
        <v>4.428037045194122E-3</v>
      </c>
      <c r="E93">
        <f t="shared" ca="1" si="18"/>
        <v>0.50643481130866286</v>
      </c>
      <c r="F93">
        <f t="shared" ca="1" si="19"/>
        <v>100.7</v>
      </c>
      <c r="G93">
        <f t="shared" ca="1" si="20"/>
        <v>1.066666666665995</v>
      </c>
      <c r="H93">
        <f t="shared" ca="1" si="21"/>
        <v>-0.49404730010243625</v>
      </c>
      <c r="I93">
        <f t="shared" ca="1" si="22"/>
        <v>100.166666666666</v>
      </c>
      <c r="J93">
        <f t="shared" ca="1" si="23"/>
        <v>1.0666666666669897</v>
      </c>
      <c r="L93">
        <f t="shared" ca="1" si="14"/>
        <v>-0.47966935115309162</v>
      </c>
      <c r="M93">
        <f t="shared" ca="1" si="15"/>
        <v>1.0666666666660092</v>
      </c>
    </row>
    <row r="94" spans="1:13" x14ac:dyDescent="0.45">
      <c r="A94">
        <v>52.066666666666599</v>
      </c>
      <c r="B94">
        <v>31.090610449182101</v>
      </c>
      <c r="C94">
        <f t="shared" si="16"/>
        <v>1.0852670375863616</v>
      </c>
      <c r="D94">
        <f t="shared" si="17"/>
        <v>2.3559168020021337E-2</v>
      </c>
      <c r="E94">
        <f t="shared" ca="1" si="18"/>
        <v>0.50030920068307982</v>
      </c>
      <c r="F94">
        <f t="shared" ca="1" si="19"/>
        <v>101.766666666666</v>
      </c>
      <c r="G94">
        <f t="shared" ca="1" si="20"/>
        <v>1.0666666666670039</v>
      </c>
      <c r="H94">
        <f t="shared" ca="1" si="21"/>
        <v>-0.47966935115309162</v>
      </c>
      <c r="I94">
        <f t="shared" ca="1" si="22"/>
        <v>101.23333333333299</v>
      </c>
      <c r="J94">
        <f t="shared" ca="1" si="23"/>
        <v>1.0666666666660092</v>
      </c>
      <c r="L94">
        <f t="shared" ca="1" si="14"/>
        <v>-0.4879018285190711</v>
      </c>
      <c r="M94">
        <f t="shared" ca="1" si="15"/>
        <v>1.0666666666670039</v>
      </c>
    </row>
    <row r="95" spans="1:13" x14ac:dyDescent="0.45">
      <c r="A95">
        <v>52.6</v>
      </c>
      <c r="B95">
        <v>-30.4156900009887</v>
      </c>
      <c r="C95">
        <f t="shared" si="16"/>
        <v>-1.0617078695663402</v>
      </c>
      <c r="D95">
        <f t="shared" si="17"/>
        <v>4.360350788640055E-3</v>
      </c>
      <c r="E95">
        <f t="shared" ca="1" si="18"/>
        <v>0.47341168510859116</v>
      </c>
      <c r="F95">
        <f t="shared" ca="1" si="19"/>
        <v>102.833333333333</v>
      </c>
      <c r="G95">
        <f t="shared" ca="1" si="20"/>
        <v>1.0999999999999943</v>
      </c>
      <c r="H95">
        <f t="shared" ca="1" si="21"/>
        <v>-0.4879018285190711</v>
      </c>
      <c r="I95">
        <f t="shared" ca="1" si="22"/>
        <v>102.299999999999</v>
      </c>
      <c r="J95">
        <f t="shared" ca="1" si="23"/>
        <v>1.0666666666670039</v>
      </c>
      <c r="L95">
        <f t="shared" ca="1" si="14"/>
        <v>-0.45928488457026911</v>
      </c>
      <c r="M95">
        <f t="shared" ca="1" si="15"/>
        <v>1.0999999999999943</v>
      </c>
    </row>
    <row r="96" spans="1:13" x14ac:dyDescent="0.45">
      <c r="A96">
        <v>53.133333333333297</v>
      </c>
      <c r="B96">
        <v>30.5406048496815</v>
      </c>
      <c r="C96">
        <f t="shared" si="16"/>
        <v>1.0660682203549803</v>
      </c>
      <c r="D96">
        <f t="shared" si="17"/>
        <v>3.8471077080236116E-2</v>
      </c>
      <c r="E96">
        <f t="shared" ca="1" si="18"/>
        <v>0.47142026697133815</v>
      </c>
      <c r="F96">
        <f t="shared" ca="1" si="19"/>
        <v>103.933333333333</v>
      </c>
      <c r="G96">
        <f t="shared" ca="1" si="20"/>
        <v>1.0666666666670039</v>
      </c>
      <c r="H96">
        <f t="shared" ca="1" si="21"/>
        <v>-0.45928488457026911</v>
      </c>
      <c r="I96">
        <f t="shared" ca="1" si="22"/>
        <v>103.36666666666601</v>
      </c>
      <c r="J96">
        <f t="shared" ca="1" si="23"/>
        <v>1.0999999999999943</v>
      </c>
      <c r="L96">
        <f t="shared" ca="1" si="14"/>
        <v>-0.46748636173780289</v>
      </c>
      <c r="M96">
        <f t="shared" ca="1" si="15"/>
        <v>1.0666666666670039</v>
      </c>
    </row>
    <row r="97" spans="1:13" x14ac:dyDescent="0.45">
      <c r="A97">
        <v>53.7</v>
      </c>
      <c r="B97">
        <v>-29.438489674671501</v>
      </c>
      <c r="C97">
        <f t="shared" si="16"/>
        <v>-1.0275971432747442</v>
      </c>
      <c r="D97">
        <f t="shared" si="17"/>
        <v>2.3570443828474952E-2</v>
      </c>
      <c r="E97">
        <f t="shared" ca="1" si="18"/>
        <v>0.46511388360981509</v>
      </c>
      <c r="F97">
        <f t="shared" ca="1" si="19"/>
        <v>105</v>
      </c>
      <c r="G97">
        <f t="shared" ca="1" si="20"/>
        <v>1.066666666665995</v>
      </c>
      <c r="H97">
        <f t="shared" ca="1" si="21"/>
        <v>-0.46748636173780289</v>
      </c>
      <c r="I97">
        <f t="shared" ca="1" si="22"/>
        <v>104.466666666666</v>
      </c>
      <c r="J97">
        <f t="shared" ca="1" si="23"/>
        <v>1.0666666666670039</v>
      </c>
      <c r="L97">
        <f t="shared" ca="1" si="14"/>
        <v>-0.46267675177080914</v>
      </c>
      <c r="M97">
        <f t="shared" ca="1" si="15"/>
        <v>1.066666666665995</v>
      </c>
    </row>
    <row r="98" spans="1:13" x14ac:dyDescent="0.45">
      <c r="A98">
        <v>54.233333333333299</v>
      </c>
      <c r="B98">
        <v>30.113733150982402</v>
      </c>
      <c r="C98">
        <f t="shared" si="16"/>
        <v>1.0511675871032191</v>
      </c>
      <c r="D98">
        <f t="shared" si="17"/>
        <v>3.9469535785271015E-2</v>
      </c>
      <c r="E98">
        <f t="shared" ca="1" si="18"/>
        <v>0.48571555106555642</v>
      </c>
      <c r="F98">
        <f t="shared" ca="1" si="19"/>
        <v>106.06666666666599</v>
      </c>
      <c r="G98">
        <f t="shared" ca="1" si="20"/>
        <v>1.0666666666670039</v>
      </c>
      <c r="H98">
        <f t="shared" ca="1" si="21"/>
        <v>-0.46267675177080914</v>
      </c>
      <c r="I98">
        <f t="shared" ca="1" si="22"/>
        <v>105.533333333333</v>
      </c>
      <c r="J98">
        <f t="shared" ca="1" si="23"/>
        <v>1.066666666665995</v>
      </c>
      <c r="L98">
        <f t="shared" ca="1" si="14"/>
        <v>-0.46466889529810224</v>
      </c>
      <c r="M98">
        <f t="shared" ca="1" si="15"/>
        <v>1.0666666666670039</v>
      </c>
    </row>
    <row r="99" spans="1:13" x14ac:dyDescent="0.45">
      <c r="A99">
        <v>54.766666666666602</v>
      </c>
      <c r="B99">
        <v>-28.983014241064101</v>
      </c>
      <c r="C99">
        <f t="shared" si="16"/>
        <v>-1.0116980513179481</v>
      </c>
      <c r="D99">
        <f t="shared" si="17"/>
        <v>3.0854021638612172E-2</v>
      </c>
      <c r="E99">
        <f t="shared" ca="1" si="18"/>
        <v>0.47929644641592994</v>
      </c>
      <c r="F99">
        <f t="shared" ca="1" si="19"/>
        <v>107.133333333333</v>
      </c>
      <c r="G99">
        <f t="shared" ca="1" si="20"/>
        <v>1.0999999999999943</v>
      </c>
      <c r="H99">
        <f t="shared" ca="1" si="21"/>
        <v>-0.46466889529810224</v>
      </c>
      <c r="I99">
        <f t="shared" ca="1" si="22"/>
        <v>106.599999999999</v>
      </c>
      <c r="J99">
        <f t="shared" ca="1" si="23"/>
        <v>1.0666666666670039</v>
      </c>
      <c r="L99">
        <f t="shared" ca="1" si="14"/>
        <v>-0.44772495605349294</v>
      </c>
      <c r="M99">
        <f t="shared" ca="1" si="15"/>
        <v>1.0999999999999943</v>
      </c>
    </row>
    <row r="100" spans="1:13" x14ac:dyDescent="0.45">
      <c r="A100">
        <v>55.3333333333333</v>
      </c>
      <c r="B100">
        <v>29.866916851513</v>
      </c>
      <c r="C100">
        <f t="shared" si="16"/>
        <v>1.0425520729565603</v>
      </c>
      <c r="D100">
        <f t="shared" si="17"/>
        <v>5.0020883290211704E-2</v>
      </c>
      <c r="E100">
        <f t="shared" ca="1" si="18"/>
        <v>0.46870414116920184</v>
      </c>
      <c r="F100">
        <f t="shared" ca="1" si="19"/>
        <v>108.23333333333299</v>
      </c>
      <c r="G100">
        <f t="shared" ca="1" si="20"/>
        <v>1.1000000000000085</v>
      </c>
      <c r="H100">
        <f t="shared" ca="1" si="21"/>
        <v>-0.44772495605349294</v>
      </c>
      <c r="I100">
        <f t="shared" ca="1" si="22"/>
        <v>107.666666666666</v>
      </c>
      <c r="J100">
        <f t="shared" ca="1" si="23"/>
        <v>1.0999999999999943</v>
      </c>
      <c r="L100">
        <f t="shared" ca="1" si="14"/>
        <v>-0.44580046465675</v>
      </c>
      <c r="M100">
        <f t="shared" ca="1" si="15"/>
        <v>1.0666666666670039</v>
      </c>
    </row>
    <row r="101" spans="1:13" x14ac:dyDescent="0.45">
      <c r="A101">
        <v>55.866666666666603</v>
      </c>
      <c r="B101">
        <v>-28.433924101490199</v>
      </c>
      <c r="C101">
        <f t="shared" si="16"/>
        <v>-0.99253118966634857</v>
      </c>
      <c r="D101">
        <f t="shared" si="17"/>
        <v>2.7540749765701311E-2</v>
      </c>
      <c r="E101">
        <f t="shared" ca="1" si="18"/>
        <v>0.45162336308670892</v>
      </c>
      <c r="F101">
        <f t="shared" ca="1" si="19"/>
        <v>109.333333333333</v>
      </c>
      <c r="G101">
        <f t="shared" ca="1" si="20"/>
        <v>1.0666666666670039</v>
      </c>
      <c r="H101">
        <f t="shared" ca="1" si="21"/>
        <v>-0.44580046465675</v>
      </c>
      <c r="I101">
        <f t="shared" ca="1" si="22"/>
        <v>108.766666666666</v>
      </c>
      <c r="J101">
        <f t="shared" ca="1" si="23"/>
        <v>1.0666666666670039</v>
      </c>
      <c r="L101">
        <f t="shared" ca="1" si="14"/>
        <v>-0.42885937447421801</v>
      </c>
      <c r="M101">
        <f t="shared" ca="1" si="15"/>
        <v>1.0999999999999943</v>
      </c>
    </row>
    <row r="102" spans="1:13" x14ac:dyDescent="0.45">
      <c r="A102">
        <v>56.4</v>
      </c>
      <c r="B102">
        <v>29.2229084645905</v>
      </c>
      <c r="C102">
        <f t="shared" si="16"/>
        <v>1.0200719394320499</v>
      </c>
      <c r="D102">
        <f t="shared" si="17"/>
        <v>2.3440351011441374E-2</v>
      </c>
      <c r="E102">
        <f t="shared" ca="1" si="18"/>
        <v>0.45818033947905246</v>
      </c>
      <c r="F102">
        <f t="shared" ca="1" si="19"/>
        <v>110.4</v>
      </c>
      <c r="G102">
        <f t="shared" ca="1" si="20"/>
        <v>1.066666666665995</v>
      </c>
      <c r="H102">
        <f t="shared" ca="1" si="21"/>
        <v>-0.42885937447421801</v>
      </c>
      <c r="I102">
        <f t="shared" ca="1" si="22"/>
        <v>109.833333333333</v>
      </c>
      <c r="J102">
        <f t="shared" ca="1" si="23"/>
        <v>1.0999999999999943</v>
      </c>
      <c r="L102">
        <f t="shared" ca="1" si="14"/>
        <v>-0.42036517332433621</v>
      </c>
      <c r="M102">
        <f t="shared" ca="1" si="15"/>
        <v>1.0666666666670039</v>
      </c>
    </row>
    <row r="103" spans="1:13" x14ac:dyDescent="0.45">
      <c r="A103">
        <v>56.966666666666598</v>
      </c>
      <c r="B103">
        <v>-28.5513918729601</v>
      </c>
      <c r="C103">
        <f t="shared" si="16"/>
        <v>-0.99663158842060851</v>
      </c>
      <c r="D103">
        <f t="shared" si="17"/>
        <v>4.1315334005738169E-3</v>
      </c>
      <c r="E103">
        <f t="shared" ca="1" si="18"/>
        <v>0.44113475477076863</v>
      </c>
      <c r="F103">
        <f t="shared" ca="1" si="19"/>
        <v>111.466666666666</v>
      </c>
      <c r="G103">
        <f t="shared" ca="1" si="20"/>
        <v>1.0666666666670039</v>
      </c>
      <c r="H103">
        <f t="shared" ca="1" si="21"/>
        <v>-0.42036517332433621</v>
      </c>
      <c r="I103">
        <f t="shared" ca="1" si="22"/>
        <v>110.933333333333</v>
      </c>
      <c r="J103">
        <f t="shared" ca="1" si="23"/>
        <v>1.0666666666670039</v>
      </c>
      <c r="L103">
        <f t="shared" ca="1" si="14"/>
        <v>-0.42036517332433621</v>
      </c>
      <c r="M103">
        <f t="shared" ca="1" si="15"/>
        <v>1.066666666665995</v>
      </c>
    </row>
    <row r="104" spans="1:13" x14ac:dyDescent="0.45">
      <c r="A104">
        <v>57.5</v>
      </c>
      <c r="B104">
        <v>28.6697515863452</v>
      </c>
      <c r="C104">
        <f t="shared" si="16"/>
        <v>1.0007631218211823</v>
      </c>
      <c r="D104">
        <f t="shared" si="17"/>
        <v>2.7410788015026721E-2</v>
      </c>
      <c r="E104">
        <f t="shared" ca="1" si="18"/>
        <v>0.44772495605349294</v>
      </c>
      <c r="F104">
        <f t="shared" ca="1" si="19"/>
        <v>112.533333333333</v>
      </c>
      <c r="G104">
        <f t="shared" ca="1" si="20"/>
        <v>1.0666666666669897</v>
      </c>
      <c r="H104">
        <f t="shared" ca="1" si="21"/>
        <v>-0.42036517332433621</v>
      </c>
      <c r="I104">
        <f t="shared" ca="1" si="22"/>
        <v>112</v>
      </c>
      <c r="J104">
        <f t="shared" ca="1" si="23"/>
        <v>1.066666666665995</v>
      </c>
      <c r="L104">
        <f t="shared" ca="1" si="14"/>
        <v>-0.40333077745250501</v>
      </c>
      <c r="M104">
        <f t="shared" ca="1" si="15"/>
        <v>1.0666666666670039</v>
      </c>
    </row>
    <row r="105" spans="1:13" x14ac:dyDescent="0.45">
      <c r="A105">
        <v>58.033333333333303</v>
      </c>
      <c r="B105">
        <v>-27.884490353150799</v>
      </c>
      <c r="C105">
        <f t="shared" si="16"/>
        <v>-0.9733523338061556</v>
      </c>
      <c r="D105">
        <f t="shared" si="17"/>
        <v>4.0287502566939137E-3</v>
      </c>
      <c r="E105">
        <f t="shared" ca="1" si="18"/>
        <v>0.43258730685796415</v>
      </c>
      <c r="F105">
        <f t="shared" ca="1" si="19"/>
        <v>113.6</v>
      </c>
      <c r="G105">
        <f t="shared" ca="1" si="20"/>
        <v>1.0666666666660092</v>
      </c>
      <c r="H105">
        <f t="shared" ca="1" si="21"/>
        <v>-0.40333077745250501</v>
      </c>
      <c r="I105">
        <f t="shared" ca="1" si="22"/>
        <v>113.06666666666599</v>
      </c>
      <c r="J105">
        <f t="shared" ca="1" si="23"/>
        <v>1.0666666666670039</v>
      </c>
      <c r="L105">
        <f t="shared" ca="1" si="14"/>
        <v>-0.41185555201451746</v>
      </c>
      <c r="M105">
        <f t="shared" ca="1" si="15"/>
        <v>1.0666666666670039</v>
      </c>
    </row>
    <row r="106" spans="1:13" x14ac:dyDescent="0.45">
      <c r="A106">
        <v>58.6</v>
      </c>
      <c r="B106">
        <v>27.999905546361202</v>
      </c>
      <c r="C106">
        <f t="shared" si="16"/>
        <v>0.97738108406284951</v>
      </c>
      <c r="D106">
        <f t="shared" si="17"/>
        <v>3.0855689461834479E-2</v>
      </c>
      <c r="E106">
        <f t="shared" ca="1" si="18"/>
        <v>0.43258730685796415</v>
      </c>
      <c r="F106">
        <f t="shared" ca="1" si="19"/>
        <v>114.666666666666</v>
      </c>
      <c r="G106">
        <f t="shared" ca="1" si="20"/>
        <v>1.0666666666669897</v>
      </c>
      <c r="H106">
        <f t="shared" ca="1" si="21"/>
        <v>-0.41185555201451746</v>
      </c>
      <c r="I106">
        <f t="shared" ca="1" si="22"/>
        <v>114.133333333333</v>
      </c>
      <c r="J106">
        <f t="shared" ca="1" si="23"/>
        <v>1.0666666666670039</v>
      </c>
      <c r="L106">
        <f t="shared" ca="1" si="14"/>
        <v>-0.39479111969976105</v>
      </c>
      <c r="M106">
        <f t="shared" ca="1" si="15"/>
        <v>1.066666666665995</v>
      </c>
    </row>
    <row r="107" spans="1:13" x14ac:dyDescent="0.45">
      <c r="A107">
        <v>59.133333333333297</v>
      </c>
      <c r="B107">
        <v>-27.115955156296501</v>
      </c>
      <c r="C107">
        <f t="shared" si="16"/>
        <v>-0.94652539460101504</v>
      </c>
      <c r="D107">
        <f t="shared" si="17"/>
        <v>1.9226621600009319E-2</v>
      </c>
      <c r="E107">
        <f t="shared" ca="1" si="18"/>
        <v>0.41726208421568373</v>
      </c>
      <c r="F107">
        <f t="shared" ca="1" si="19"/>
        <v>115.73333333333299</v>
      </c>
      <c r="G107">
        <f t="shared" ca="1" si="20"/>
        <v>1.0666666666670039</v>
      </c>
      <c r="H107">
        <f t="shared" ca="1" si="21"/>
        <v>-0.39479111969976105</v>
      </c>
      <c r="I107">
        <f t="shared" ca="1" si="22"/>
        <v>115.2</v>
      </c>
      <c r="J107">
        <f t="shared" ca="1" si="23"/>
        <v>1.066666666665995</v>
      </c>
      <c r="L107">
        <f t="shared" ca="1" si="14"/>
        <v>-0.39479111969976105</v>
      </c>
      <c r="M107">
        <f t="shared" ca="1" si="15"/>
        <v>1.0666666666670039</v>
      </c>
    </row>
    <row r="108" spans="1:13" x14ac:dyDescent="0.45">
      <c r="A108">
        <v>59.6666666666666</v>
      </c>
      <c r="B108">
        <v>27.666757292284299</v>
      </c>
      <c r="C108">
        <f t="shared" si="16"/>
        <v>0.96575201620102435</v>
      </c>
      <c r="D108">
        <f t="shared" si="17"/>
        <v>3.8456798199415276E-2</v>
      </c>
      <c r="E108">
        <f t="shared" ca="1" si="18"/>
        <v>0.41364231806199608</v>
      </c>
      <c r="F108">
        <f t="shared" ca="1" si="19"/>
        <v>116.8</v>
      </c>
      <c r="G108">
        <f t="shared" ca="1" si="20"/>
        <v>1.1000000000000085</v>
      </c>
      <c r="H108">
        <f t="shared" ca="1" si="21"/>
        <v>-0.39479111969976105</v>
      </c>
      <c r="I108">
        <f t="shared" ca="1" si="22"/>
        <v>116.266666666666</v>
      </c>
      <c r="J108">
        <f t="shared" ca="1" si="23"/>
        <v>1.0666666666670039</v>
      </c>
      <c r="L108">
        <f t="shared" ca="1" si="14"/>
        <v>-0.36748906147824356</v>
      </c>
      <c r="M108">
        <f t="shared" ca="1" si="15"/>
        <v>1.0999999999999943</v>
      </c>
    </row>
    <row r="109" spans="1:13" x14ac:dyDescent="0.45">
      <c r="A109">
        <v>60.233333333333299</v>
      </c>
      <c r="B109">
        <v>-26.565051177077901</v>
      </c>
      <c r="C109">
        <f t="shared" si="16"/>
        <v>-0.92729521800160908</v>
      </c>
      <c r="D109">
        <f t="shared" si="17"/>
        <v>3.0826075113793094E-2</v>
      </c>
      <c r="E109">
        <f t="shared" ca="1" si="18"/>
        <v>0.40333077745250501</v>
      </c>
      <c r="F109">
        <f t="shared" ca="1" si="19"/>
        <v>117.9</v>
      </c>
      <c r="G109">
        <f t="shared" ca="1" si="20"/>
        <v>1.066666666665995</v>
      </c>
      <c r="H109">
        <f t="shared" ca="1" si="21"/>
        <v>-0.36748906147824356</v>
      </c>
      <c r="I109">
        <f t="shared" ca="1" si="22"/>
        <v>117.333333333333</v>
      </c>
      <c r="J109">
        <f t="shared" ca="1" si="23"/>
        <v>1.0999999999999943</v>
      </c>
      <c r="L109">
        <f t="shared" ca="1" si="14"/>
        <v>-0.37766825039908264</v>
      </c>
      <c r="M109">
        <f t="shared" ca="1" si="15"/>
        <v>1.0666666666670039</v>
      </c>
    </row>
    <row r="110" spans="1:13" x14ac:dyDescent="0.45">
      <c r="A110">
        <v>60.766666666666602</v>
      </c>
      <c r="B110">
        <v>27.448153178564699</v>
      </c>
      <c r="C110">
        <f t="shared" si="16"/>
        <v>0.95812129311540217</v>
      </c>
      <c r="D110">
        <f t="shared" si="17"/>
        <v>3.0826075113793094E-2</v>
      </c>
      <c r="E110">
        <f t="shared" ca="1" si="18"/>
        <v>0.39823939214499571</v>
      </c>
      <c r="F110">
        <f t="shared" ca="1" si="19"/>
        <v>118.966666666666</v>
      </c>
      <c r="G110">
        <f t="shared" ca="1" si="20"/>
        <v>1.0666666666670039</v>
      </c>
      <c r="H110">
        <f t="shared" ca="1" si="21"/>
        <v>-0.37766825039908264</v>
      </c>
      <c r="I110">
        <f t="shared" ca="1" si="22"/>
        <v>118.433333333333</v>
      </c>
      <c r="J110">
        <f t="shared" ca="1" si="23"/>
        <v>1.0666666666670039</v>
      </c>
      <c r="L110">
        <f t="shared" ca="1" si="14"/>
        <v>-0.37603634123735014</v>
      </c>
      <c r="M110">
        <f t="shared" ca="1" si="15"/>
        <v>1.066666666665995</v>
      </c>
    </row>
    <row r="111" spans="1:13" x14ac:dyDescent="0.45">
      <c r="A111">
        <v>61.3</v>
      </c>
      <c r="B111">
        <v>-26.565051177077901</v>
      </c>
      <c r="C111">
        <f t="shared" si="16"/>
        <v>-0.92729521800160908</v>
      </c>
      <c r="D111">
        <f t="shared" si="17"/>
        <v>1.5473579068209786E-2</v>
      </c>
      <c r="E111">
        <f t="shared" ca="1" si="18"/>
        <v>0.38961425464365207</v>
      </c>
      <c r="F111">
        <f t="shared" ca="1" si="19"/>
        <v>120.033333333333</v>
      </c>
      <c r="G111">
        <f t="shared" ca="1" si="20"/>
        <v>1.0666666666669897</v>
      </c>
      <c r="H111">
        <f t="shared" ca="1" si="21"/>
        <v>-0.37603634123735014</v>
      </c>
      <c r="I111">
        <f t="shared" ca="1" si="22"/>
        <v>119.5</v>
      </c>
      <c r="J111">
        <f t="shared" ca="1" si="23"/>
        <v>1.066666666665995</v>
      </c>
      <c r="L111">
        <f t="shared" ca="1" si="14"/>
        <v>-0.36590612734979716</v>
      </c>
      <c r="M111">
        <f t="shared" ca="1" si="15"/>
        <v>1.0666666666670039</v>
      </c>
    </row>
    <row r="112" spans="1:13" x14ac:dyDescent="0.45">
      <c r="A112">
        <v>61.8333333333333</v>
      </c>
      <c r="B112">
        <v>27.008336564363098</v>
      </c>
      <c r="C112">
        <f t="shared" si="16"/>
        <v>0.94276879706981886</v>
      </c>
      <c r="D112">
        <f t="shared" si="17"/>
        <v>3.0917287550730088E-2</v>
      </c>
      <c r="E112">
        <f t="shared" ca="1" si="18"/>
        <v>0.38623685193214141</v>
      </c>
      <c r="F112">
        <f t="shared" ca="1" si="19"/>
        <v>121.1</v>
      </c>
      <c r="G112">
        <f t="shared" ca="1" si="20"/>
        <v>1.0666666666660092</v>
      </c>
      <c r="H112">
        <f t="shared" ca="1" si="21"/>
        <v>-0.36590612734979716</v>
      </c>
      <c r="I112">
        <f t="shared" ca="1" si="22"/>
        <v>120.56666666666599</v>
      </c>
      <c r="J112">
        <f t="shared" ca="1" si="23"/>
        <v>1.0666666666670039</v>
      </c>
      <c r="L112">
        <f t="shared" ca="1" si="14"/>
        <v>-0.3589281834249447</v>
      </c>
      <c r="M112">
        <f t="shared" ca="1" si="15"/>
        <v>1.0666666666670039</v>
      </c>
    </row>
    <row r="113" spans="1:13" x14ac:dyDescent="0.45">
      <c r="A113">
        <v>62.4</v>
      </c>
      <c r="B113">
        <v>-26.1226215190385</v>
      </c>
      <c r="C113">
        <f t="shared" si="16"/>
        <v>-0.91185150951908878</v>
      </c>
      <c r="D113">
        <f t="shared" si="17"/>
        <v>1.1537463449562968E-2</v>
      </c>
      <c r="E113">
        <f t="shared" ca="1" si="18"/>
        <v>0.37766825039908264</v>
      </c>
      <c r="F113">
        <f t="shared" ca="1" si="19"/>
        <v>122.166666666666</v>
      </c>
      <c r="G113">
        <f t="shared" ca="1" si="20"/>
        <v>1.0666666666669897</v>
      </c>
      <c r="H113">
        <f t="shared" ca="1" si="21"/>
        <v>-0.3589281834249447</v>
      </c>
      <c r="I113">
        <f t="shared" ca="1" si="22"/>
        <v>121.633333333333</v>
      </c>
      <c r="J113">
        <f t="shared" ca="1" si="23"/>
        <v>1.0666666666670039</v>
      </c>
      <c r="L113">
        <f t="shared" ca="1" si="14"/>
        <v>-0.34029013391673879</v>
      </c>
      <c r="M113">
        <f t="shared" ca="1" si="15"/>
        <v>1.066666666665995</v>
      </c>
    </row>
    <row r="114" spans="1:13" x14ac:dyDescent="0.45">
      <c r="A114">
        <v>62.933333333333302</v>
      </c>
      <c r="B114">
        <v>26.453145500011701</v>
      </c>
      <c r="C114">
        <f t="shared" si="16"/>
        <v>0.92338897296865174</v>
      </c>
      <c r="D114">
        <f t="shared" si="17"/>
        <v>2.7099022817073104E-2</v>
      </c>
      <c r="E114">
        <f t="shared" ca="1" si="18"/>
        <v>0.37766825039908264</v>
      </c>
      <c r="F114">
        <f t="shared" ca="1" si="19"/>
        <v>123.23333333333299</v>
      </c>
      <c r="G114">
        <f t="shared" ca="1" si="20"/>
        <v>1.0666666666670039</v>
      </c>
      <c r="H114">
        <f t="shared" ca="1" si="21"/>
        <v>-0.34029013391673879</v>
      </c>
      <c r="I114">
        <f t="shared" ca="1" si="22"/>
        <v>122.7</v>
      </c>
      <c r="J114">
        <f t="shared" ca="1" si="23"/>
        <v>1.066666666665995</v>
      </c>
      <c r="L114">
        <f t="shared" ca="1" si="14"/>
        <v>-0.34176676314694482</v>
      </c>
      <c r="M114">
        <f t="shared" ca="1" si="15"/>
        <v>1.1000000000000085</v>
      </c>
    </row>
    <row r="115" spans="1:13" x14ac:dyDescent="0.45">
      <c r="A115">
        <v>63.5</v>
      </c>
      <c r="B115">
        <v>-25.6768156818382</v>
      </c>
      <c r="C115">
        <f t="shared" si="16"/>
        <v>-0.89628995015157864</v>
      </c>
      <c r="D115">
        <f t="shared" si="17"/>
        <v>-1.4788254592737249E-2</v>
      </c>
      <c r="E115">
        <f t="shared" ca="1" si="18"/>
        <v>0.3690855943812284</v>
      </c>
      <c r="F115">
        <f t="shared" ca="1" si="19"/>
        <v>124.3</v>
      </c>
      <c r="G115">
        <f t="shared" ca="1" si="20"/>
        <v>1.1000000000000085</v>
      </c>
      <c r="H115">
        <f t="shared" ca="1" si="21"/>
        <v>-0.34176676314694482</v>
      </c>
      <c r="I115">
        <f t="shared" ca="1" si="22"/>
        <v>123.766666666666</v>
      </c>
      <c r="J115">
        <f t="shared" ca="1" si="23"/>
        <v>1.1000000000000085</v>
      </c>
      <c r="L115">
        <f t="shared" ca="1" si="14"/>
        <v>-0.34029013391673879</v>
      </c>
      <c r="M115">
        <f t="shared" ca="1" si="15"/>
        <v>1.0666666666669897</v>
      </c>
    </row>
    <row r="116" spans="1:13" x14ac:dyDescent="0.45">
      <c r="A116">
        <v>64.033333333333303</v>
      </c>
      <c r="B116">
        <v>25.2531633945738</v>
      </c>
      <c r="C116">
        <f t="shared" si="16"/>
        <v>0.88150169555884139</v>
      </c>
      <c r="D116">
        <f t="shared" si="17"/>
        <v>7.2243581181695715E-3</v>
      </c>
      <c r="E116">
        <f t="shared" ca="1" si="18"/>
        <v>0.35341771214007262</v>
      </c>
      <c r="F116">
        <f t="shared" ca="1" si="19"/>
        <v>125.4</v>
      </c>
      <c r="G116">
        <f t="shared" ca="1" si="20"/>
        <v>1.066666666665995</v>
      </c>
      <c r="H116">
        <f t="shared" ca="1" si="21"/>
        <v>-0.34029013391673879</v>
      </c>
      <c r="I116">
        <f t="shared" ca="1" si="22"/>
        <v>124.86666666666601</v>
      </c>
      <c r="J116">
        <f t="shared" ca="1" si="23"/>
        <v>1.0666666666669897</v>
      </c>
      <c r="L116">
        <f t="shared" ca="1" si="14"/>
        <v>-0.32455436989596509</v>
      </c>
      <c r="M116">
        <f t="shared" ca="1" si="15"/>
        <v>1.0666666666670039</v>
      </c>
    </row>
    <row r="117" spans="1:13" x14ac:dyDescent="0.45">
      <c r="A117">
        <v>64.566666666666606</v>
      </c>
      <c r="B117">
        <v>-25.0462007796427</v>
      </c>
      <c r="C117">
        <f t="shared" si="16"/>
        <v>-0.87427733744067182</v>
      </c>
      <c r="D117">
        <f t="shared" si="17"/>
        <v>-4.1094351165820164E-3</v>
      </c>
      <c r="E117">
        <f t="shared" ca="1" si="18"/>
        <v>0.35341771214007262</v>
      </c>
      <c r="F117">
        <f t="shared" ca="1" si="19"/>
        <v>126.466666666666</v>
      </c>
      <c r="G117">
        <f t="shared" ca="1" si="20"/>
        <v>1.0666666666670039</v>
      </c>
      <c r="H117">
        <f t="shared" ca="1" si="21"/>
        <v>-0.32455436989596509</v>
      </c>
      <c r="I117">
        <f t="shared" ca="1" si="22"/>
        <v>125.933333333333</v>
      </c>
      <c r="J117">
        <f t="shared" ca="1" si="23"/>
        <v>1.0666666666670039</v>
      </c>
      <c r="L117">
        <f t="shared" ca="1" si="14"/>
        <v>-0.33316679331952614</v>
      </c>
      <c r="M117">
        <f t="shared" ca="1" si="15"/>
        <v>1.0666666666660092</v>
      </c>
    </row>
    <row r="118" spans="1:13" x14ac:dyDescent="0.45">
      <c r="A118">
        <v>65.099999999999994</v>
      </c>
      <c r="B118">
        <v>24.928474135461201</v>
      </c>
      <c r="C118">
        <f t="shared" si="16"/>
        <v>0.8701679023240898</v>
      </c>
      <c r="D118">
        <f t="shared" si="17"/>
        <v>2.6000585089567596E-2</v>
      </c>
      <c r="E118">
        <f t="shared" ca="1" si="18"/>
        <v>0.35341771214007262</v>
      </c>
      <c r="F118">
        <f t="shared" ca="1" si="19"/>
        <v>127.533333333333</v>
      </c>
      <c r="G118">
        <f t="shared" ca="1" si="20"/>
        <v>1.0666666666669897</v>
      </c>
      <c r="H118">
        <f t="shared" ca="1" si="21"/>
        <v>-0.33316679331952614</v>
      </c>
      <c r="I118">
        <f t="shared" ca="1" si="22"/>
        <v>127</v>
      </c>
      <c r="J118">
        <f t="shared" ca="1" si="23"/>
        <v>1.0666666666660092</v>
      </c>
      <c r="L118">
        <f t="shared" ca="1" si="14"/>
        <v>-0.30596068920593955</v>
      </c>
      <c r="M118">
        <f t="shared" ca="1" si="15"/>
        <v>1.0666666666670039</v>
      </c>
    </row>
    <row r="119" spans="1:13" x14ac:dyDescent="0.45">
      <c r="A119">
        <v>65.633333333333297</v>
      </c>
      <c r="B119">
        <v>-24.183612240209701</v>
      </c>
      <c r="C119">
        <f t="shared" si="16"/>
        <v>-0.84416731723452221</v>
      </c>
      <c r="D119">
        <f t="shared" si="17"/>
        <v>-7.9227884072397003E-4</v>
      </c>
      <c r="E119">
        <f t="shared" ca="1" si="18"/>
        <v>0.33462011466849789</v>
      </c>
      <c r="F119">
        <f t="shared" ca="1" si="19"/>
        <v>128.6</v>
      </c>
      <c r="G119">
        <f t="shared" ca="1" si="20"/>
        <v>1.0666666666660092</v>
      </c>
      <c r="H119">
        <f t="shared" ca="1" si="21"/>
        <v>-0.30596068920593955</v>
      </c>
      <c r="I119">
        <f t="shared" ca="1" si="22"/>
        <v>128.06666666666601</v>
      </c>
      <c r="J119">
        <f t="shared" ca="1" si="23"/>
        <v>1.0666666666670039</v>
      </c>
      <c r="L119">
        <f t="shared" ca="1" si="14"/>
        <v>-0.31456091276951792</v>
      </c>
      <c r="M119">
        <f t="shared" ca="1" si="15"/>
        <v>1.0666666666669755</v>
      </c>
    </row>
    <row r="120" spans="1:13" x14ac:dyDescent="0.45">
      <c r="A120">
        <v>66.1666666666666</v>
      </c>
      <c r="B120">
        <v>24.160915123324202</v>
      </c>
      <c r="C120">
        <f t="shared" si="16"/>
        <v>0.84337503839379824</v>
      </c>
      <c r="D120">
        <f t="shared" si="17"/>
        <v>6.9263792353428943E-3</v>
      </c>
      <c r="E120">
        <f t="shared" ca="1" si="18"/>
        <v>0.33462011466849789</v>
      </c>
      <c r="F120">
        <f t="shared" ca="1" si="19"/>
        <v>129.666666666666</v>
      </c>
      <c r="G120">
        <f t="shared" ca="1" si="20"/>
        <v>1.0666666666670039</v>
      </c>
      <c r="H120">
        <f t="shared" ca="1" si="21"/>
        <v>-0.31456091276951792</v>
      </c>
      <c r="I120">
        <f t="shared" ca="1" si="22"/>
        <v>129.13333333333301</v>
      </c>
      <c r="J120">
        <f t="shared" ca="1" si="23"/>
        <v>1.0666666666669755</v>
      </c>
      <c r="L120">
        <f t="shared" ca="1" si="14"/>
        <v>-0.31592978589695853</v>
      </c>
      <c r="M120">
        <f t="shared" ca="1" si="15"/>
        <v>1.0666666666660092</v>
      </c>
    </row>
    <row r="121" spans="1:13" x14ac:dyDescent="0.45">
      <c r="A121">
        <v>66.733333333333306</v>
      </c>
      <c r="B121">
        <v>-23.9624889745781</v>
      </c>
      <c r="C121">
        <f t="shared" si="16"/>
        <v>-0.83644865915845534</v>
      </c>
      <c r="D121">
        <f t="shared" si="17"/>
        <v>6.1188620277194961E-3</v>
      </c>
      <c r="E121">
        <f t="shared" ca="1" si="18"/>
        <v>0.32455436989596548</v>
      </c>
      <c r="F121">
        <f t="shared" ca="1" si="19"/>
        <v>130.73333333333301</v>
      </c>
      <c r="G121">
        <f t="shared" ca="1" si="20"/>
        <v>1.0333333333329904</v>
      </c>
      <c r="H121">
        <f t="shared" ca="1" si="21"/>
        <v>-0.31592978589695853</v>
      </c>
      <c r="I121">
        <f t="shared" ca="1" si="22"/>
        <v>130.19999999999999</v>
      </c>
      <c r="J121">
        <f t="shared" ca="1" si="23"/>
        <v>1.0666666666660092</v>
      </c>
      <c r="L121">
        <f t="shared" ca="1" si="14"/>
        <v>-0.30863755185223762</v>
      </c>
      <c r="M121">
        <f t="shared" ca="1" si="15"/>
        <v>1.0666666666670039</v>
      </c>
    </row>
    <row r="122" spans="1:13" x14ac:dyDescent="0.45">
      <c r="A122">
        <v>67.266666666666595</v>
      </c>
      <c r="B122">
        <v>24.137781459383699</v>
      </c>
      <c r="C122">
        <f t="shared" si="16"/>
        <v>0.84256752118617484</v>
      </c>
      <c r="D122">
        <f t="shared" si="17"/>
        <v>1.0438509738530222E-2</v>
      </c>
      <c r="E122">
        <f t="shared" ca="1" si="18"/>
        <v>0.32597147837403134</v>
      </c>
      <c r="F122">
        <f t="shared" ca="1" si="19"/>
        <v>131.766666666666</v>
      </c>
      <c r="G122">
        <f t="shared" ca="1" si="20"/>
        <v>1.0999999999999943</v>
      </c>
      <c r="H122">
        <f t="shared" ca="1" si="21"/>
        <v>-0.30863755185223762</v>
      </c>
      <c r="I122">
        <f t="shared" ca="1" si="22"/>
        <v>131.266666666666</v>
      </c>
      <c r="J122">
        <f t="shared" ca="1" si="23"/>
        <v>1.0666666666670039</v>
      </c>
      <c r="L122">
        <f t="shared" ca="1" si="14"/>
        <v>-0.29734904645357807</v>
      </c>
      <c r="M122">
        <f t="shared" ca="1" si="15"/>
        <v>1.0666666666670039</v>
      </c>
    </row>
    <row r="123" spans="1:13" x14ac:dyDescent="0.45">
      <c r="A123">
        <v>67.8</v>
      </c>
      <c r="B123">
        <v>-23.838740183171701</v>
      </c>
      <c r="C123">
        <f t="shared" si="16"/>
        <v>-0.83212901144764462</v>
      </c>
      <c r="D123">
        <f t="shared" si="17"/>
        <v>-1.119728232011441E-2</v>
      </c>
      <c r="E123">
        <f t="shared" ca="1" si="18"/>
        <v>0.32597147837403134</v>
      </c>
      <c r="F123">
        <f t="shared" ca="1" si="19"/>
        <v>132.86666666666599</v>
      </c>
      <c r="G123">
        <f t="shared" ca="1" si="20"/>
        <v>1.0999999999999943</v>
      </c>
      <c r="H123">
        <f t="shared" ca="1" si="21"/>
        <v>-0.29734904645357807</v>
      </c>
      <c r="I123">
        <f t="shared" ca="1" si="22"/>
        <v>132.333333333333</v>
      </c>
      <c r="J123">
        <f t="shared" ca="1" si="23"/>
        <v>1.0666666666670039</v>
      </c>
      <c r="L123">
        <f t="shared" ca="1" si="14"/>
        <v>-0.29864532138739447</v>
      </c>
      <c r="M123">
        <f t="shared" ca="1" si="15"/>
        <v>1.0666666666659808</v>
      </c>
    </row>
    <row r="124" spans="1:13" x14ac:dyDescent="0.45">
      <c r="A124">
        <v>68.3333333333333</v>
      </c>
      <c r="B124">
        <v>23.517961673692199</v>
      </c>
      <c r="C124">
        <f t="shared" si="16"/>
        <v>0.82093172912753021</v>
      </c>
      <c r="D124">
        <f t="shared" si="17"/>
        <v>1.4472253219521392E-2</v>
      </c>
      <c r="E124">
        <f t="shared" ca="1" si="18"/>
        <v>0.31592978589695853</v>
      </c>
      <c r="F124">
        <f t="shared" ca="1" si="19"/>
        <v>133.96666666666599</v>
      </c>
      <c r="G124">
        <f t="shared" ca="1" si="20"/>
        <v>1.0333333333340136</v>
      </c>
      <c r="H124">
        <f t="shared" ca="1" si="21"/>
        <v>-0.29864532138739447</v>
      </c>
      <c r="I124">
        <f t="shared" ca="1" si="22"/>
        <v>133.4</v>
      </c>
      <c r="J124">
        <f t="shared" ca="1" si="23"/>
        <v>1.0666666666659808</v>
      </c>
      <c r="L124">
        <f t="shared" ca="1" si="14"/>
        <v>-0.28872628170058545</v>
      </c>
      <c r="M124">
        <f t="shared" ca="1" si="15"/>
        <v>1.1000000000000227</v>
      </c>
    </row>
    <row r="125" spans="1:13" x14ac:dyDescent="0.45">
      <c r="A125">
        <v>68.900000000000006</v>
      </c>
      <c r="B125">
        <v>-23.103362158930601</v>
      </c>
      <c r="C125">
        <f t="shared" si="16"/>
        <v>-0.80645947590800882</v>
      </c>
      <c r="D125">
        <f t="shared" si="17"/>
        <v>6.6741772810732236E-3</v>
      </c>
      <c r="E125">
        <f t="shared" ca="1" si="18"/>
        <v>0.3072933369802327</v>
      </c>
      <c r="F125">
        <f t="shared" ca="1" si="19"/>
        <v>135</v>
      </c>
      <c r="G125">
        <f t="shared" ca="1" si="20"/>
        <v>1.0999999999999943</v>
      </c>
      <c r="H125">
        <f t="shared" ca="1" si="21"/>
        <v>-0.28872628170058545</v>
      </c>
      <c r="I125">
        <f t="shared" ca="1" si="22"/>
        <v>134.46666666666599</v>
      </c>
      <c r="J125">
        <f t="shared" ca="1" si="23"/>
        <v>1.1000000000000227</v>
      </c>
      <c r="L125">
        <f t="shared" ca="1" si="14"/>
        <v>-0.28009269455702401</v>
      </c>
      <c r="M125">
        <f t="shared" ca="1" si="15"/>
        <v>1.0666666666670039</v>
      </c>
    </row>
    <row r="126" spans="1:13" x14ac:dyDescent="0.45">
      <c r="A126">
        <v>69.433333333333294</v>
      </c>
      <c r="B126">
        <v>23.294563253894399</v>
      </c>
      <c r="C126">
        <f t="shared" si="16"/>
        <v>0.81313365318908204</v>
      </c>
      <c r="D126">
        <f t="shared" si="17"/>
        <v>6.6741772810732236E-3</v>
      </c>
      <c r="E126">
        <f t="shared" ca="1" si="18"/>
        <v>0.3072933369802327</v>
      </c>
      <c r="F126">
        <f t="shared" ca="1" si="19"/>
        <v>136.1</v>
      </c>
      <c r="G126">
        <f t="shared" ca="1" si="20"/>
        <v>1.0999999999999943</v>
      </c>
      <c r="H126">
        <f t="shared" ca="1" si="21"/>
        <v>-0.28009269455702401</v>
      </c>
      <c r="I126">
        <f t="shared" ca="1" si="22"/>
        <v>135.56666666666601</v>
      </c>
      <c r="J126">
        <f t="shared" ca="1" si="23"/>
        <v>1.0666666666670039</v>
      </c>
      <c r="L126">
        <f t="shared" ca="1" si="14"/>
        <v>-0.27888011418267522</v>
      </c>
      <c r="M126">
        <f t="shared" ca="1" si="15"/>
        <v>1.0999999999999943</v>
      </c>
    </row>
    <row r="127" spans="1:13" x14ac:dyDescent="0.45">
      <c r="A127">
        <v>69.966666666666598</v>
      </c>
      <c r="B127">
        <v>-23.103362158930601</v>
      </c>
      <c r="C127">
        <f t="shared" si="16"/>
        <v>-0.80645947590800882</v>
      </c>
      <c r="D127">
        <f t="shared" si="17"/>
        <v>-1.2300585458045576E-2</v>
      </c>
      <c r="E127">
        <f t="shared" ca="1" si="18"/>
        <v>0.28872628170058612</v>
      </c>
      <c r="F127">
        <f t="shared" ca="1" si="19"/>
        <v>137.19999999999999</v>
      </c>
      <c r="G127">
        <f t="shared" ca="1" si="20"/>
        <v>1.0666666666660092</v>
      </c>
      <c r="H127">
        <f t="shared" ca="1" si="21"/>
        <v>-0.27888011418267522</v>
      </c>
      <c r="I127">
        <f t="shared" ca="1" si="22"/>
        <v>136.63333333333301</v>
      </c>
      <c r="J127">
        <f t="shared" ca="1" si="23"/>
        <v>1.0999999999999943</v>
      </c>
      <c r="L127">
        <f t="shared" ca="1" si="14"/>
        <v>-0.28009269455702401</v>
      </c>
      <c r="M127">
        <f t="shared" ca="1" si="15"/>
        <v>1.0333333333329904</v>
      </c>
    </row>
    <row r="128" spans="1:13" x14ac:dyDescent="0.45">
      <c r="A128">
        <v>70.5</v>
      </c>
      <c r="B128">
        <v>22.750976342787599</v>
      </c>
      <c r="C128">
        <f t="shared" si="16"/>
        <v>0.79415889044996324</v>
      </c>
      <c r="D128">
        <f t="shared" si="17"/>
        <v>7.8510423619332359E-3</v>
      </c>
      <c r="E128">
        <f t="shared" ca="1" si="18"/>
        <v>0.29864532138739475</v>
      </c>
      <c r="F128">
        <f t="shared" ca="1" si="19"/>
        <v>138.266666666666</v>
      </c>
      <c r="G128">
        <f t="shared" ca="1" si="20"/>
        <v>1.0666666666670039</v>
      </c>
      <c r="H128">
        <f t="shared" ca="1" si="21"/>
        <v>-0.28009269455702401</v>
      </c>
      <c r="I128">
        <f t="shared" ca="1" si="22"/>
        <v>137.73333333333301</v>
      </c>
      <c r="J128">
        <f t="shared" ca="1" si="23"/>
        <v>1.0333333333329904</v>
      </c>
      <c r="L128">
        <f t="shared" ca="1" si="14"/>
        <v>-0.27027249593035291</v>
      </c>
      <c r="M128">
        <f t="shared" ca="1" si="15"/>
        <v>1.0999999999999943</v>
      </c>
    </row>
    <row r="129" spans="1:13" x14ac:dyDescent="0.45">
      <c r="A129">
        <v>71.066666666666606</v>
      </c>
      <c r="B129">
        <v>-22.526060546728999</v>
      </c>
      <c r="C129">
        <f t="shared" si="16"/>
        <v>-0.78630784808803</v>
      </c>
      <c r="D129">
        <f t="shared" si="17"/>
        <v>-7.8766902509380676E-3</v>
      </c>
      <c r="E129">
        <f t="shared" ca="1" si="18"/>
        <v>0.29864532138739475</v>
      </c>
      <c r="F129">
        <f t="shared" ca="1" si="19"/>
        <v>139.333333333333</v>
      </c>
      <c r="G129">
        <f t="shared" ca="1" si="20"/>
        <v>1.0666666666670039</v>
      </c>
      <c r="H129">
        <f t="shared" ca="1" si="21"/>
        <v>-0.27027249593035291</v>
      </c>
      <c r="I129">
        <f t="shared" ca="1" si="22"/>
        <v>138.766666666666</v>
      </c>
      <c r="J129">
        <f t="shared" ca="1" si="23"/>
        <v>1.0999999999999943</v>
      </c>
      <c r="L129">
        <f t="shared" ca="1" si="14"/>
        <v>-0.27027249593035291</v>
      </c>
      <c r="M129">
        <f t="shared" ca="1" si="15"/>
        <v>1.0666666666670039</v>
      </c>
    </row>
    <row r="130" spans="1:13" x14ac:dyDescent="0.45">
      <c r="A130">
        <v>71.599999999999994</v>
      </c>
      <c r="B130">
        <v>22.300409992773702</v>
      </c>
      <c r="C130">
        <f t="shared" si="16"/>
        <v>0.77843115783709194</v>
      </c>
      <c r="D130">
        <f t="shared" si="17"/>
        <v>9.5937174006909265E-3</v>
      </c>
      <c r="E130">
        <f t="shared" ca="1" si="18"/>
        <v>0.28998603988942656</v>
      </c>
      <c r="F130">
        <f t="shared" ca="1" si="19"/>
        <v>140.4</v>
      </c>
      <c r="G130">
        <f t="shared" ca="1" si="20"/>
        <v>1.0666666666659808</v>
      </c>
      <c r="H130">
        <f t="shared" ca="1" si="21"/>
        <v>-0.27027249593035291</v>
      </c>
      <c r="I130">
        <f t="shared" ca="1" si="22"/>
        <v>139.86666666666599</v>
      </c>
      <c r="J130">
        <f t="shared" ca="1" si="23"/>
        <v>1.0666666666670039</v>
      </c>
      <c r="L130">
        <f t="shared" ca="1" si="14"/>
        <v>-0.26052510406220036</v>
      </c>
      <c r="M130">
        <f t="shared" ca="1" si="15"/>
        <v>1.0666666666670039</v>
      </c>
    </row>
    <row r="131" spans="1:13" x14ac:dyDescent="0.45">
      <c r="A131">
        <v>72.133333333333297</v>
      </c>
      <c r="B131">
        <v>-22.0255702343233</v>
      </c>
      <c r="C131">
        <f t="shared" si="16"/>
        <v>-0.76883744043640101</v>
      </c>
      <c r="D131">
        <f t="shared" si="17"/>
        <v>-1.5055919151898411E-3</v>
      </c>
      <c r="E131">
        <f t="shared" ca="1" si="18"/>
        <v>0.28131579573084708</v>
      </c>
      <c r="F131">
        <f t="shared" ca="1" si="19"/>
        <v>141.46666666666599</v>
      </c>
      <c r="G131">
        <f t="shared" ca="1" si="20"/>
        <v>1.0666666666670039</v>
      </c>
      <c r="H131">
        <f t="shared" ca="1" si="21"/>
        <v>-0.26052510406220036</v>
      </c>
      <c r="I131">
        <f t="shared" ca="1" si="22"/>
        <v>140.933333333333</v>
      </c>
      <c r="J131">
        <f t="shared" ca="1" si="23"/>
        <v>1.0666666666670039</v>
      </c>
      <c r="L131">
        <f ca="1">H132</f>
        <v>-0.25302730564713749</v>
      </c>
      <c r="M131">
        <f ca="1">J132</f>
        <v>1.0666666666660092</v>
      </c>
    </row>
    <row r="132" spans="1:13" x14ac:dyDescent="0.45">
      <c r="A132">
        <v>72.6666666666666</v>
      </c>
      <c r="B132">
        <v>21.982438203118601</v>
      </c>
      <c r="C132">
        <f t="shared" ref="C132:C195" si="24">B132*2*PI()/180</f>
        <v>0.76733184852121117</v>
      </c>
      <c r="D132">
        <f t="shared" ref="D132:D195" si="25">C133+C132</f>
        <v>1.5614147435029202E-2</v>
      </c>
      <c r="E132">
        <f t="shared" ref="E132:E133" ca="1" si="26">OFFSET($C$3,(ROW(E130)*2)-1,0)</f>
        <v>0.27144858699876601</v>
      </c>
      <c r="F132">
        <f t="shared" ref="F132:F133" ca="1" si="27">OFFSET($A$3,(ROW(F130)*2)-1,0)</f>
        <v>142.53333333333299</v>
      </c>
      <c r="G132">
        <f t="shared" ref="G132" ca="1" si="28">F133-F132</f>
        <v>1.0666666666670039</v>
      </c>
      <c r="H132">
        <f t="shared" ref="H132:H134" ca="1" si="29">OFFSET($C$2,(ROW(H130)*2)-1,0)</f>
        <v>-0.25302730564713749</v>
      </c>
      <c r="I132">
        <f t="shared" ref="I132:I134" ca="1" si="30">OFFSET($A$2,(ROW(I130)*2)-1,0)</f>
        <v>142</v>
      </c>
      <c r="J132">
        <f t="shared" ref="J132:J133" ca="1" si="31">I133-I132</f>
        <v>1.0666666666660092</v>
      </c>
      <c r="L132">
        <f ca="1">H133</f>
        <v>-0.25302730564713749</v>
      </c>
      <c r="M132">
        <f ca="1">J133</f>
        <v>1.0666666666670039</v>
      </c>
    </row>
    <row r="133" spans="1:13" x14ac:dyDescent="0.45">
      <c r="A133">
        <v>73.2</v>
      </c>
      <c r="B133">
        <v>-21.535125828757501</v>
      </c>
      <c r="C133">
        <f t="shared" si="24"/>
        <v>-0.75171770108618197</v>
      </c>
      <c r="D133">
        <f t="shared" si="25"/>
        <v>2.9307150345034838E-3</v>
      </c>
      <c r="E133">
        <f t="shared" ca="1" si="26"/>
        <v>0.2639436444333727</v>
      </c>
      <c r="F133">
        <f t="shared" ca="1" si="27"/>
        <v>143.6</v>
      </c>
      <c r="H133">
        <f t="shared" ca="1" si="29"/>
        <v>-0.25302730564713749</v>
      </c>
      <c r="I133">
        <f t="shared" ca="1" si="30"/>
        <v>143.06666666666601</v>
      </c>
      <c r="J133">
        <f t="shared" ca="1" si="31"/>
        <v>1.0666666666670039</v>
      </c>
      <c r="L133" cm="1">
        <f t="array" aca="1" ref="L133" ca="1">INDEX($E$3:$E$133,ROWS(E3:$E$133))</f>
        <v>0.2639436444333727</v>
      </c>
      <c r="M133" cm="1">
        <f t="array" aca="1" ref="M133" ca="1">INDEX($G$3:$G$132,ROWS($G3:G$132))</f>
        <v>1.0666666666670039</v>
      </c>
    </row>
    <row r="134" spans="1:13" x14ac:dyDescent="0.45">
      <c r="A134">
        <v>73.766666666666595</v>
      </c>
      <c r="B134">
        <v>21.619084629973798</v>
      </c>
      <c r="C134">
        <f t="shared" si="24"/>
        <v>0.75464841612068545</v>
      </c>
      <c r="D134">
        <f t="shared" si="25"/>
        <v>1.242915727959315E-2</v>
      </c>
      <c r="H134">
        <f t="shared" ca="1" si="29"/>
        <v>-0.2454561958687865</v>
      </c>
      <c r="I134">
        <f t="shared" ca="1" si="30"/>
        <v>144.13333333333301</v>
      </c>
      <c r="L134" cm="1">
        <f t="array" aca="1" ref="L134" ca="1">INDEX($E$3:$E$133,ROWS(E4:$E$133))</f>
        <v>0.27144858699876601</v>
      </c>
      <c r="M134" cm="1">
        <f t="array" aca="1" ref="M134" ca="1">INDEX($G$3:$G$132,ROWS($G4:G$132))</f>
        <v>1.0666666666670039</v>
      </c>
    </row>
    <row r="135" spans="1:13" x14ac:dyDescent="0.45">
      <c r="A135">
        <v>74.3</v>
      </c>
      <c r="B135">
        <v>-21.2630155024613</v>
      </c>
      <c r="C135">
        <f t="shared" si="24"/>
        <v>-0.7422192588410923</v>
      </c>
      <c r="D135">
        <f t="shared" si="25"/>
        <v>-3.551943493843801E-3</v>
      </c>
      <c r="L135" cm="1">
        <f t="array" aca="1" ref="L135" ca="1">INDEX($E$3:$E$133,ROWS(E5:$E$133))</f>
        <v>0.28131579573084708</v>
      </c>
      <c r="M135" cm="1">
        <f t="array" aca="1" ref="M135" ca="1">INDEX($G$3:$G$132,ROWS($G5:G$132))</f>
        <v>1.0666666666659808</v>
      </c>
    </row>
    <row r="136" spans="1:13" x14ac:dyDescent="0.45">
      <c r="A136">
        <v>74.8333333333333</v>
      </c>
      <c r="B136">
        <v>21.161259816828199</v>
      </c>
      <c r="C136">
        <f t="shared" si="24"/>
        <v>0.7386673153472485</v>
      </c>
      <c r="D136">
        <f t="shared" si="25"/>
        <v>4.3196477108107256E-3</v>
      </c>
      <c r="L136" cm="1">
        <f t="array" aca="1" ref="L136" ca="1">INDEX($E$3:$E$133,ROWS(E6:$E$133))</f>
        <v>0.28998603988942656</v>
      </c>
      <c r="M136" cm="1">
        <f t="array" aca="1" ref="M136" ca="1">INDEX($G$3:$G$132,ROWS($G6:G$132))</f>
        <v>1.0666666666670039</v>
      </c>
    </row>
    <row r="137" spans="1:13" x14ac:dyDescent="0.45">
      <c r="A137">
        <v>75.366666666666603</v>
      </c>
      <c r="B137">
        <v>-21.0375110254218</v>
      </c>
      <c r="C137">
        <f t="shared" si="24"/>
        <v>-0.73434766763643777</v>
      </c>
      <c r="D137">
        <f t="shared" si="25"/>
        <v>3.0441376796588315E-3</v>
      </c>
      <c r="L137" cm="1">
        <f t="array" aca="1" ref="L137" ca="1">INDEX($E$3:$E$133,ROWS(E7:$E$133))</f>
        <v>0.29864532138739475</v>
      </c>
      <c r="M137" cm="1">
        <f t="array" aca="1" ref="M137" ca="1">INDEX($G$3:$G$132,ROWS($G7:G$132))</f>
        <v>1.0666666666670039</v>
      </c>
    </row>
    <row r="138" spans="1:13" x14ac:dyDescent="0.45">
      <c r="A138">
        <v>75.900000000000006</v>
      </c>
      <c r="B138">
        <v>21.124719146072401</v>
      </c>
      <c r="C138">
        <f t="shared" si="24"/>
        <v>0.7373918053160966</v>
      </c>
      <c r="D138">
        <f t="shared" si="25"/>
        <v>1.0939632648493403E-2</v>
      </c>
      <c r="L138" cm="1">
        <f t="array" aca="1" ref="L138" ca="1">INDEX($E$3:$E$133,ROWS(E8:$E$133))</f>
        <v>0.29864532138739475</v>
      </c>
      <c r="M138" cm="1">
        <f t="array" aca="1" ref="M138" ca="1">INDEX($G$3:$G$132,ROWS($G8:G$132))</f>
        <v>1.0666666666660092</v>
      </c>
    </row>
    <row r="139" spans="1:13" x14ac:dyDescent="0.45">
      <c r="A139">
        <v>76.466666666666598</v>
      </c>
      <c r="B139">
        <v>-20.8113217559813</v>
      </c>
      <c r="C139">
        <f t="shared" si="24"/>
        <v>-0.7264521726676032</v>
      </c>
      <c r="D139">
        <f t="shared" si="25"/>
        <v>-1.9143589176260356E-3</v>
      </c>
      <c r="L139" cm="1">
        <f t="array" aca="1" ref="L139" ca="1">INDEX($E$3:$E$133,ROWS(E9:$E$133))</f>
        <v>0.28872628170058612</v>
      </c>
      <c r="M139" cm="1">
        <f t="array" aca="1" ref="M139" ca="1">INDEX($G$3:$G$132,ROWS($G9:G$132))</f>
        <v>1.0999999999999943</v>
      </c>
    </row>
    <row r="140" spans="1:13" x14ac:dyDescent="0.45">
      <c r="A140">
        <v>77</v>
      </c>
      <c r="B140">
        <v>20.7564794127547</v>
      </c>
      <c r="C140">
        <f t="shared" si="24"/>
        <v>0.72453781374997717</v>
      </c>
      <c r="D140">
        <f t="shared" si="25"/>
        <v>8.9717812085309268E-3</v>
      </c>
      <c r="L140" cm="1">
        <f t="array" aca="1" ref="L140" ca="1">INDEX($E$3:$E$133,ROWS(E10:$E$133))</f>
        <v>0.3072933369802327</v>
      </c>
      <c r="M140" cm="1">
        <f t="array" aca="1" ref="M140" ca="1">INDEX($G$3:$G$132,ROWS($G10:G$132))</f>
        <v>1.0999999999999943</v>
      </c>
    </row>
    <row r="141" spans="1:13" x14ac:dyDescent="0.45">
      <c r="A141">
        <v>77.533333333333303</v>
      </c>
      <c r="B141">
        <v>-20.499456813772898</v>
      </c>
      <c r="C141">
        <f t="shared" si="24"/>
        <v>-0.71556603254144624</v>
      </c>
      <c r="D141">
        <f t="shared" si="25"/>
        <v>-1.2942366617608836E-2</v>
      </c>
      <c r="L141" cm="1">
        <f t="array" aca="1" ref="L141" ca="1">INDEX($E$3:$E$133,ROWS(E11:$E$133))</f>
        <v>0.3072933369802327</v>
      </c>
      <c r="M141" cm="1">
        <f t="array" aca="1" ref="M141" ca="1">INDEX($G$3:$G$132,ROWS($G11:G$132))</f>
        <v>1.0333333333340136</v>
      </c>
    </row>
    <row r="142" spans="1:13" x14ac:dyDescent="0.45">
      <c r="A142">
        <v>78.066666666666606</v>
      </c>
      <c r="B142">
        <v>20.128685321722902</v>
      </c>
      <c r="C142">
        <f t="shared" si="24"/>
        <v>0.7026236659238374</v>
      </c>
      <c r="D142">
        <f t="shared" si="25"/>
        <v>-5.0265584240465344E-3</v>
      </c>
      <c r="L142" cm="1">
        <f t="array" aca="1" ref="L142" ca="1">INDEX($E$3:$E$133,ROWS(E12:$E$133))</f>
        <v>0.31592978589695853</v>
      </c>
      <c r="M142" cm="1">
        <f t="array" aca="1" ref="M142" ca="1">INDEX($G$3:$G$132,ROWS($G12:G$132))</f>
        <v>1.0999999999999943</v>
      </c>
    </row>
    <row r="143" spans="1:13" x14ac:dyDescent="0.45">
      <c r="A143">
        <v>78.599999999999994</v>
      </c>
      <c r="B143">
        <v>-20.2726856133098</v>
      </c>
      <c r="C143">
        <f t="shared" si="24"/>
        <v>-0.70765022434788394</v>
      </c>
      <c r="D143">
        <f t="shared" si="25"/>
        <v>-1.010821718007282E-2</v>
      </c>
      <c r="L143" cm="1">
        <f t="array" aca="1" ref="L143" ca="1">INDEX($E$3:$E$133,ROWS(E13:$E$133))</f>
        <v>0.32597147837403134</v>
      </c>
      <c r="M143" cm="1">
        <f t="array" aca="1" ref="M143" ca="1">INDEX($G$3:$G$132,ROWS($G13:G$132))</f>
        <v>1.0999999999999943</v>
      </c>
    </row>
    <row r="144" spans="1:13" x14ac:dyDescent="0.45">
      <c r="A144">
        <v>79.133333333333297</v>
      </c>
      <c r="B144">
        <v>19.983106521899899</v>
      </c>
      <c r="C144">
        <f t="shared" si="24"/>
        <v>0.69754200716781112</v>
      </c>
      <c r="D144">
        <f t="shared" si="25"/>
        <v>7.2020162533215082E-4</v>
      </c>
      <c r="L144" cm="1">
        <f t="array" aca="1" ref="L144" ca="1">INDEX($E$3:$E$133,ROWS(E14:$E$133))</f>
        <v>0.32597147837403134</v>
      </c>
      <c r="M144" cm="1">
        <f t="array" aca="1" ref="M144" ca="1">INDEX($G$3:$G$132,ROWS($G14:G$132))</f>
        <v>1.0333333333329904</v>
      </c>
    </row>
    <row r="145" spans="1:13" x14ac:dyDescent="0.45">
      <c r="A145">
        <v>79.733333333333306</v>
      </c>
      <c r="B145">
        <v>-19.962474265134901</v>
      </c>
      <c r="C145">
        <f t="shared" si="24"/>
        <v>-0.69682180554247897</v>
      </c>
      <c r="D145">
        <f t="shared" si="25"/>
        <v>-2.1065429061922658E-2</v>
      </c>
      <c r="L145" cm="1">
        <f t="array" aca="1" ref="L145" ca="1">INDEX($E$3:$E$133,ROWS(E15:$E$133))</f>
        <v>0.32455436989596548</v>
      </c>
      <c r="M145" cm="1">
        <f t="array" aca="1" ref="M145" ca="1">INDEX($G$3:$G$132,ROWS($G15:G$132))</f>
        <v>1.0666666666670039</v>
      </c>
    </row>
    <row r="146" spans="1:13" x14ac:dyDescent="0.45">
      <c r="A146">
        <v>80.266666666666595</v>
      </c>
      <c r="B146">
        <v>19.358994175694701</v>
      </c>
      <c r="C146">
        <f t="shared" si="24"/>
        <v>0.67575637648055631</v>
      </c>
      <c r="D146">
        <f t="shared" si="25"/>
        <v>8.3520234054575981E-3</v>
      </c>
      <c r="L146" cm="1">
        <f t="array" aca="1" ref="L146" ca="1">INDEX($E$3:$E$133,ROWS(E16:$E$133))</f>
        <v>0.33462011466849789</v>
      </c>
      <c r="M146" cm="1">
        <f t="array" aca="1" ref="M146" ca="1">INDEX($G$3:$G$132,ROWS($G16:G$132))</f>
        <v>1.0666666666660092</v>
      </c>
    </row>
    <row r="147" spans="1:13" x14ac:dyDescent="0.45">
      <c r="A147">
        <v>80.799999999999898</v>
      </c>
      <c r="B147">
        <v>-19.119726329931101</v>
      </c>
      <c r="C147">
        <f t="shared" si="24"/>
        <v>-0.66740435307509871</v>
      </c>
      <c r="D147">
        <f t="shared" si="25"/>
        <v>1.4032584927038405E-2</v>
      </c>
      <c r="L147" cm="1">
        <f t="array" aca="1" ref="L147" ca="1">INDEX($E$3:$E$133,ROWS(E17:$E$133))</f>
        <v>0.33462011466849789</v>
      </c>
      <c r="M147" cm="1">
        <f t="array" aca="1" ref="M147" ca="1">INDEX($G$3:$G$132,ROWS($G17:G$132))</f>
        <v>1.0666666666669897</v>
      </c>
    </row>
    <row r="148" spans="1:13" x14ac:dyDescent="0.45">
      <c r="A148">
        <v>81.3333333333333</v>
      </c>
      <c r="B148">
        <v>19.521730275920198</v>
      </c>
      <c r="C148">
        <f t="shared" si="24"/>
        <v>0.68143693800213712</v>
      </c>
      <c r="D148">
        <f t="shared" si="25"/>
        <v>1.9244784593874575E-2</v>
      </c>
      <c r="L148" cm="1">
        <f t="array" aca="1" ref="L148" ca="1">INDEX($E$3:$E$133,ROWS(E18:$E$133))</f>
        <v>0.35341771214007262</v>
      </c>
      <c r="M148" cm="1">
        <f t="array" aca="1" ref="M148" ca="1">INDEX($G$3:$G$132,ROWS($G18:G$132))</f>
        <v>1.0666666666670039</v>
      </c>
    </row>
    <row r="149" spans="1:13" x14ac:dyDescent="0.45">
      <c r="A149">
        <v>81.866666666666603</v>
      </c>
      <c r="B149">
        <v>-18.970407808486499</v>
      </c>
      <c r="C149">
        <f t="shared" si="24"/>
        <v>-0.66219215340826254</v>
      </c>
      <c r="D149">
        <f t="shared" si="25"/>
        <v>8.334337411675663E-3</v>
      </c>
      <c r="L149" cm="1">
        <f t="array" aca="1" ref="L149" ca="1">INDEX($E$3:$E$133,ROWS(E19:$E$133))</f>
        <v>0.35341771214007262</v>
      </c>
      <c r="M149" cm="1">
        <f t="array" aca="1" ref="M149" ca="1">INDEX($G$3:$G$132,ROWS($G19:G$132))</f>
        <v>1.066666666665995</v>
      </c>
    </row>
    <row r="150" spans="1:13" x14ac:dyDescent="0.45">
      <c r="A150">
        <v>82.4</v>
      </c>
      <c r="B150">
        <v>19.209168987849999</v>
      </c>
      <c r="C150">
        <f t="shared" si="24"/>
        <v>0.6705264908199382</v>
      </c>
      <c r="D150">
        <f t="shared" si="25"/>
        <v>1.9036076986085115E-2</v>
      </c>
      <c r="L150" cm="1">
        <f t="array" aca="1" ref="L150" ca="1">INDEX($E$3:$E$133,ROWS(E20:$E$133))</f>
        <v>0.35341771214007262</v>
      </c>
      <c r="M150" cm="1">
        <f t="array" aca="1" ref="M150" ca="1">INDEX($G$3:$G$132,ROWS($G20:G$132))</f>
        <v>1.1000000000000085</v>
      </c>
    </row>
    <row r="151" spans="1:13" x14ac:dyDescent="0.45">
      <c r="A151">
        <v>82.966666666666598</v>
      </c>
      <c r="B151">
        <v>-18.663825552955601</v>
      </c>
      <c r="C151">
        <f t="shared" si="24"/>
        <v>-0.65149041383385309</v>
      </c>
      <c r="D151">
        <f t="shared" si="25"/>
        <v>2.8506972124762164E-3</v>
      </c>
      <c r="L151" cm="1">
        <f t="array" aca="1" ref="L151" ca="1">INDEX($E$3:$E$133,ROWS(E21:$E$133))</f>
        <v>0.3690855943812284</v>
      </c>
      <c r="M151" cm="1">
        <f t="array" aca="1" ref="M151" ca="1">INDEX($G$3:$G$132,ROWS($G21:G$132))</f>
        <v>1.0666666666670039</v>
      </c>
    </row>
    <row r="152" spans="1:13" x14ac:dyDescent="0.45">
      <c r="A152">
        <v>83.5</v>
      </c>
      <c r="B152">
        <v>18.745492012427899</v>
      </c>
      <c r="C152">
        <f t="shared" si="24"/>
        <v>0.6543411110463293</v>
      </c>
      <c r="D152">
        <f t="shared" si="25"/>
        <v>1.0840002253045378E-2</v>
      </c>
      <c r="L152" cm="1">
        <f t="array" aca="1" ref="L152" ca="1">INDEX($E$3:$E$133,ROWS(E22:$E$133))</f>
        <v>0.37766825039908264</v>
      </c>
      <c r="M152" cm="1">
        <f t="array" aca="1" ref="M152" ca="1">INDEX($G$3:$G$132,ROWS($G22:G$132))</f>
        <v>1.0666666666669897</v>
      </c>
    </row>
    <row r="153" spans="1:13" x14ac:dyDescent="0.45">
      <c r="A153">
        <v>84.033333333333303</v>
      </c>
      <c r="B153">
        <v>-18.434948822921999</v>
      </c>
      <c r="C153">
        <f t="shared" si="24"/>
        <v>-0.64350110879328393</v>
      </c>
      <c r="D153">
        <f t="shared" si="25"/>
        <v>0</v>
      </c>
      <c r="L153" cm="1">
        <f t="array" aca="1" ref="L153" ca="1">INDEX($E$3:$E$133,ROWS(E23:$E$133))</f>
        <v>0.37766825039908264</v>
      </c>
      <c r="M153" cm="1">
        <f t="array" aca="1" ref="M153" ca="1">INDEX($G$3:$G$132,ROWS($G23:G$132))</f>
        <v>1.0666666666660092</v>
      </c>
    </row>
    <row r="154" spans="1:13" x14ac:dyDescent="0.45">
      <c r="A154">
        <v>84.566666666666606</v>
      </c>
      <c r="B154">
        <v>18.434948822921999</v>
      </c>
      <c r="C154">
        <f t="shared" si="24"/>
        <v>0.64350110879328393</v>
      </c>
      <c r="D154">
        <f t="shared" si="25"/>
        <v>1.0638197543032413E-2</v>
      </c>
      <c r="L154" cm="1">
        <f t="array" aca="1" ref="L154" ca="1">INDEX($E$3:$E$133,ROWS(E24:$E$133))</f>
        <v>0.38623685193214141</v>
      </c>
      <c r="M154" cm="1">
        <f t="array" aca="1" ref="M154" ca="1">INDEX($G$3:$G$132,ROWS($G24:G$132))</f>
        <v>1.0666666666669897</v>
      </c>
    </row>
    <row r="155" spans="1:13" x14ac:dyDescent="0.45">
      <c r="A155">
        <v>85.1</v>
      </c>
      <c r="B155">
        <v>-18.1301869125009</v>
      </c>
      <c r="C155">
        <f t="shared" si="24"/>
        <v>-0.63286291125025151</v>
      </c>
      <c r="D155">
        <f t="shared" si="25"/>
        <v>-8.2546277860728878E-3</v>
      </c>
      <c r="L155" cm="1">
        <f t="array" aca="1" ref="L155" ca="1">INDEX($E$3:$E$133,ROWS(E25:$E$133))</f>
        <v>0.38961425464365207</v>
      </c>
      <c r="M155" cm="1">
        <f t="array" aca="1" ref="M155" ca="1">INDEX($G$3:$G$132,ROWS($G25:G$132))</f>
        <v>1.0666666666670039</v>
      </c>
    </row>
    <row r="156" spans="1:13" x14ac:dyDescent="0.45">
      <c r="A156">
        <v>85.6666666666666</v>
      </c>
      <c r="B156">
        <v>17.893709245704201</v>
      </c>
      <c r="C156">
        <f t="shared" si="24"/>
        <v>0.62460828346417863</v>
      </c>
      <c r="D156">
        <f t="shared" si="25"/>
        <v>1.3275982043506773E-2</v>
      </c>
      <c r="L156" cm="1">
        <f t="array" aca="1" ref="L156" ca="1">INDEX($E$3:$E$133,ROWS(E26:$E$133))</f>
        <v>0.39823939214499571</v>
      </c>
      <c r="M156" cm="1">
        <f t="array" aca="1" ref="M156" ca="1">INDEX($G$3:$G$132,ROWS($G26:G$132))</f>
        <v>1.066666666665995</v>
      </c>
    </row>
    <row r="157" spans="1:13" x14ac:dyDescent="0.45">
      <c r="A157">
        <v>86.2</v>
      </c>
      <c r="B157">
        <v>-17.513380375712</v>
      </c>
      <c r="C157">
        <f t="shared" si="24"/>
        <v>-0.61133230142067185</v>
      </c>
      <c r="D157">
        <f t="shared" si="25"/>
        <v>-3.0102434427132785E-3</v>
      </c>
      <c r="L157" cm="1">
        <f t="array" aca="1" ref="L157" ca="1">INDEX($E$3:$E$133,ROWS(E27:$E$133))</f>
        <v>0.40333077745250501</v>
      </c>
      <c r="M157" cm="1">
        <f t="array" aca="1" ref="M157" ca="1">INDEX($G$3:$G$132,ROWS($G27:G$132))</f>
        <v>1.1000000000000085</v>
      </c>
    </row>
    <row r="158" spans="1:13" x14ac:dyDescent="0.45">
      <c r="A158">
        <v>86.733333333333306</v>
      </c>
      <c r="B158">
        <v>17.427143253424799</v>
      </c>
      <c r="C158">
        <f t="shared" si="24"/>
        <v>0.60832205797795857</v>
      </c>
      <c r="D158">
        <f t="shared" si="25"/>
        <v>-8.5139642270338767E-3</v>
      </c>
      <c r="L158" cm="1">
        <f t="array" aca="1" ref="L158" ca="1">INDEX($E$3:$E$133,ROWS(E28:$E$133))</f>
        <v>0.41364231806199608</v>
      </c>
      <c r="M158" cm="1">
        <f t="array" aca="1" ref="M158" ca="1">INDEX($G$3:$G$132,ROWS($G28:G$132))</f>
        <v>1.0666666666670039</v>
      </c>
    </row>
    <row r="159" spans="1:13" x14ac:dyDescent="0.45">
      <c r="A159">
        <v>87.266666666666595</v>
      </c>
      <c r="B159">
        <v>-17.671050361991998</v>
      </c>
      <c r="C159">
        <f t="shared" si="24"/>
        <v>-0.61683602220499245</v>
      </c>
      <c r="D159">
        <f t="shared" si="25"/>
        <v>-8.5139642270338767E-3</v>
      </c>
      <c r="L159" cm="1">
        <f t="array" aca="1" ref="L159" ca="1">INDEX($E$3:$E$133,ROWS(E29:$E$133))</f>
        <v>0.41726208421568373</v>
      </c>
      <c r="M159" cm="1">
        <f t="array" aca="1" ref="M159" ca="1">INDEX($G$3:$G$132,ROWS($G29:G$132))</f>
        <v>1.0666666666669897</v>
      </c>
    </row>
    <row r="160" spans="1:13" x14ac:dyDescent="0.45">
      <c r="A160">
        <v>87.799999999999898</v>
      </c>
      <c r="B160">
        <v>17.427143253424799</v>
      </c>
      <c r="C160">
        <f t="shared" si="24"/>
        <v>0.60832205797795857</v>
      </c>
      <c r="D160">
        <f t="shared" si="25"/>
        <v>1.8141645933873018E-2</v>
      </c>
      <c r="L160" cm="1">
        <f t="array" aca="1" ref="L160" ca="1">INDEX($E$3:$E$133,ROWS(E30:$E$133))</f>
        <v>0.43258730685796415</v>
      </c>
      <c r="M160" cm="1">
        <f t="array" aca="1" ref="M160" ca="1">INDEX($G$3:$G$132,ROWS($G30:G$132))</f>
        <v>1.0666666666660092</v>
      </c>
    </row>
    <row r="161" spans="1:13" x14ac:dyDescent="0.45">
      <c r="A161">
        <v>88.299999999999898</v>
      </c>
      <c r="B161">
        <v>-16.907423380709002</v>
      </c>
      <c r="C161">
        <f t="shared" si="24"/>
        <v>-0.59018041204408556</v>
      </c>
      <c r="D161">
        <f t="shared" si="25"/>
        <v>9.9670548238096623E-3</v>
      </c>
      <c r="L161" cm="1">
        <f t="array" aca="1" ref="L161" ca="1">INDEX($E$3:$E$133,ROWS(E31:$E$133))</f>
        <v>0.43258730685796415</v>
      </c>
      <c r="M161" cm="1">
        <f t="array" aca="1" ref="M161" ca="1">INDEX($G$3:$G$132,ROWS($G31:G$132))</f>
        <v>1.0666666666669897</v>
      </c>
    </row>
    <row r="162" spans="1:13" x14ac:dyDescent="0.45">
      <c r="A162">
        <v>88.866666666666603</v>
      </c>
      <c r="B162">
        <v>17.192958468498901</v>
      </c>
      <c r="C162">
        <f t="shared" si="24"/>
        <v>0.60014746686789522</v>
      </c>
      <c r="D162">
        <f t="shared" si="25"/>
        <v>7.5055395584663342E-3</v>
      </c>
      <c r="L162" cm="1">
        <f t="array" aca="1" ref="L162" ca="1">INDEX($E$3:$E$133,ROWS(E32:$E$133))</f>
        <v>0.44772495605349294</v>
      </c>
      <c r="M162" cm="1">
        <f t="array" aca="1" ref="M162" ca="1">INDEX($G$3:$G$132,ROWS($G32:G$132))</f>
        <v>1.0666666666670039</v>
      </c>
    </row>
    <row r="163" spans="1:13" x14ac:dyDescent="0.45">
      <c r="A163">
        <v>89.4</v>
      </c>
      <c r="B163">
        <v>-16.977940598664599</v>
      </c>
      <c r="C163">
        <f t="shared" si="24"/>
        <v>-0.59264192730942888</v>
      </c>
      <c r="D163">
        <f t="shared" si="25"/>
        <v>-8.104962086835199E-3</v>
      </c>
      <c r="L163" cm="1">
        <f t="array" aca="1" ref="L163" ca="1">INDEX($E$3:$E$133,ROWS(E33:$E$133))</f>
        <v>0.44113475477076863</v>
      </c>
      <c r="M163" cm="1">
        <f t="array" aca="1" ref="M163" ca="1">INDEX($G$3:$G$132,ROWS($G33:G$132))</f>
        <v>1.066666666665995</v>
      </c>
    </row>
    <row r="164" spans="1:13" x14ac:dyDescent="0.45">
      <c r="A164">
        <v>89.966666666666598</v>
      </c>
      <c r="B164">
        <v>16.745750538319999</v>
      </c>
      <c r="C164">
        <f t="shared" si="24"/>
        <v>0.58453696522259369</v>
      </c>
      <c r="D164">
        <f t="shared" si="25"/>
        <v>1.8640793779568621E-2</v>
      </c>
      <c r="L164" cm="1">
        <f t="array" aca="1" ref="L164" ca="1">INDEX($E$3:$E$133,ROWS(E34:$E$133))</f>
        <v>0.45818033947905246</v>
      </c>
      <c r="M164" cm="1">
        <f t="array" aca="1" ref="M164" ca="1">INDEX($G$3:$G$132,ROWS($G34:G$132))</f>
        <v>1.0666666666670039</v>
      </c>
    </row>
    <row r="165" spans="1:13" x14ac:dyDescent="0.45">
      <c r="A165">
        <v>90.5</v>
      </c>
      <c r="B165">
        <v>-16.211731133148501</v>
      </c>
      <c r="C165">
        <f t="shared" si="24"/>
        <v>-0.56589617144302506</v>
      </c>
      <c r="D165">
        <f t="shared" si="25"/>
        <v>1.5378745204260746E-2</v>
      </c>
      <c r="L165" cm="1">
        <f t="array" aca="1" ref="L165" ca="1">INDEX($E$3:$E$133,ROWS(E35:$E$133))</f>
        <v>0.45162336308670892</v>
      </c>
      <c r="M165" cm="1">
        <f t="array" aca="1" ref="M165" ca="1">INDEX($G$3:$G$132,ROWS($G35:G$132))</f>
        <v>1.1000000000000085</v>
      </c>
    </row>
    <row r="166" spans="1:13" x14ac:dyDescent="0.45">
      <c r="A166">
        <v>91.033333333333303</v>
      </c>
      <c r="B166">
        <v>16.652299730354098</v>
      </c>
      <c r="C166">
        <f t="shared" si="24"/>
        <v>0.58127491664728581</v>
      </c>
      <c r="D166">
        <f t="shared" si="25"/>
        <v>-8.3026491512416811E-4</v>
      </c>
      <c r="L166" cm="1">
        <f t="array" aca="1" ref="L166" ca="1">INDEX($E$3:$E$133,ROWS(E36:$E$133))</f>
        <v>0.46870414116920184</v>
      </c>
      <c r="M166" cm="1">
        <f t="array" aca="1" ref="M166" ca="1">INDEX($G$3:$G$132,ROWS($G36:G$132))</f>
        <v>1.0999999999999943</v>
      </c>
    </row>
    <row r="167" spans="1:13" x14ac:dyDescent="0.45">
      <c r="A167">
        <v>91.566666666666606</v>
      </c>
      <c r="B167">
        <v>-16.676085068111298</v>
      </c>
      <c r="C167">
        <f t="shared" si="24"/>
        <v>-0.58210518156240998</v>
      </c>
      <c r="D167">
        <f t="shared" si="25"/>
        <v>-9.0356476472230884E-3</v>
      </c>
      <c r="L167" cm="1">
        <f t="array" aca="1" ref="L167" ca="1">INDEX($E$3:$E$133,ROWS(E37:$E$133))</f>
        <v>0.47929644641592994</v>
      </c>
      <c r="M167" cm="1">
        <f t="array" aca="1" ref="M167" ca="1">INDEX($G$3:$G$132,ROWS($G37:G$132))</f>
        <v>1.0666666666670039</v>
      </c>
    </row>
    <row r="168" spans="1:13" x14ac:dyDescent="0.45">
      <c r="A168">
        <v>92.1</v>
      </c>
      <c r="B168">
        <v>16.417232830434699</v>
      </c>
      <c r="C168">
        <f t="shared" si="24"/>
        <v>0.57306953391518689</v>
      </c>
      <c r="D168">
        <f t="shared" si="25"/>
        <v>-9.4083582710813296E-4</v>
      </c>
      <c r="L168" cm="1">
        <f t="array" aca="1" ref="L168" ca="1">INDEX($E$3:$E$133,ROWS(E38:$E$133))</f>
        <v>0.48571555106555642</v>
      </c>
      <c r="M168" cm="1">
        <f t="array" aca="1" ref="M168" ca="1">INDEX($G$3:$G$132,ROWS($G38:G$132))</f>
        <v>1.066666666665995</v>
      </c>
    </row>
    <row r="169" spans="1:13" x14ac:dyDescent="0.45">
      <c r="A169">
        <v>92.633333333333297</v>
      </c>
      <c r="B169">
        <v>-16.4441857914887</v>
      </c>
      <c r="C169">
        <f t="shared" si="24"/>
        <v>-0.57401036974229502</v>
      </c>
      <c r="D169">
        <f t="shared" si="25"/>
        <v>-1.9759846894172983E-2</v>
      </c>
      <c r="L169" cm="1">
        <f t="array" aca="1" ref="L169" ca="1">INDEX($E$3:$E$133,ROWS(E39:$E$133))</f>
        <v>0.46511388360981509</v>
      </c>
      <c r="M169" cm="1">
        <f t="array" aca="1" ref="M169" ca="1">INDEX($G$3:$G$132,ROWS($G39:G$132))</f>
        <v>1.0666666666670039</v>
      </c>
    </row>
    <row r="170" spans="1:13" x14ac:dyDescent="0.45">
      <c r="A170">
        <v>93.1666666666666</v>
      </c>
      <c r="B170">
        <v>15.8781078760583</v>
      </c>
      <c r="C170">
        <f t="shared" si="24"/>
        <v>0.55425052284812204</v>
      </c>
      <c r="D170">
        <f t="shared" si="25"/>
        <v>-1.7377414026931381E-2</v>
      </c>
      <c r="L170" cm="1">
        <f t="array" aca="1" ref="L170" ca="1">INDEX($E$3:$E$133,ROWS(E40:$E$133))</f>
        <v>0.47142026697133815</v>
      </c>
      <c r="M170" cm="1">
        <f t="array" aca="1" ref="M170" ca="1">INDEX($G$3:$G$132,ROWS($G40:G$132))</f>
        <v>1.0999999999999943</v>
      </c>
    </row>
    <row r="171" spans="1:13" x14ac:dyDescent="0.45">
      <c r="A171">
        <v>93.7</v>
      </c>
      <c r="B171">
        <v>-16.375934117355602</v>
      </c>
      <c r="C171">
        <f t="shared" si="24"/>
        <v>-0.57162793687505342</v>
      </c>
      <c r="D171">
        <f t="shared" si="25"/>
        <v>-1.9706972904986686E-2</v>
      </c>
      <c r="L171" cm="1">
        <f t="array" aca="1" ref="L171" ca="1">INDEX($E$3:$E$133,ROWS(E41:$E$133))</f>
        <v>0.47341168510859116</v>
      </c>
      <c r="M171" cm="1">
        <f t="array" aca="1" ref="M171" ca="1">INDEX($G$3:$G$132,ROWS($G41:G$132))</f>
        <v>1.0666666666670039</v>
      </c>
    </row>
    <row r="172" spans="1:13" x14ac:dyDescent="0.45">
      <c r="A172">
        <v>94.233333333333306</v>
      </c>
      <c r="B172">
        <v>15.8113709301384</v>
      </c>
      <c r="C172">
        <f t="shared" si="24"/>
        <v>0.55192096397006674</v>
      </c>
      <c r="D172">
        <f t="shared" si="25"/>
        <v>4.6023218058877102E-3</v>
      </c>
      <c r="L172" cm="1">
        <f t="array" aca="1" ref="L172" ca="1">INDEX($E$3:$E$133,ROWS(E42:$E$133))</f>
        <v>0.50030920068307982</v>
      </c>
      <c r="M172" cm="1">
        <f t="array" aca="1" ref="M172" ca="1">INDEX($G$3:$G$132,ROWS($G42:G$132))</f>
        <v>1.066666666665995</v>
      </c>
    </row>
    <row r="173" spans="1:13" x14ac:dyDescent="0.45">
      <c r="A173">
        <v>94.799999999999898</v>
      </c>
      <c r="B173">
        <v>-15.679524122419201</v>
      </c>
      <c r="C173">
        <f t="shared" si="24"/>
        <v>-0.54731864216417903</v>
      </c>
      <c r="D173">
        <f t="shared" si="25"/>
        <v>6.9318806839430147E-3</v>
      </c>
      <c r="L173" cm="1">
        <f t="array" aca="1" ref="L173" ca="1">INDEX($E$3:$E$133,ROWS(E43:$E$133))</f>
        <v>0.50643481130866286</v>
      </c>
      <c r="M173" cm="1">
        <f t="array" aca="1" ref="M173" ca="1">INDEX($G$3:$G$132,ROWS($G43:G$132))</f>
        <v>1.1000000000000085</v>
      </c>
    </row>
    <row r="174" spans="1:13" x14ac:dyDescent="0.45">
      <c r="A174">
        <v>95.3333333333333</v>
      </c>
      <c r="B174">
        <v>15.8781078760583</v>
      </c>
      <c r="C174">
        <f t="shared" si="24"/>
        <v>0.55425052284812204</v>
      </c>
      <c r="D174">
        <f t="shared" si="25"/>
        <v>1.5072367006271681E-2</v>
      </c>
      <c r="L174" cm="1">
        <f t="array" aca="1" ref="L174" ca="1">INDEX($E$3:$E$133,ROWS(E44:$E$133))</f>
        <v>0.50857105974947259</v>
      </c>
      <c r="M174" cm="1">
        <f t="array" aca="1" ref="M174" ca="1">INDEX($G$3:$G$132,ROWS($G44:G$132))</f>
        <v>1.0666666666666913</v>
      </c>
    </row>
    <row r="175" spans="1:13" x14ac:dyDescent="0.45">
      <c r="A175">
        <v>95.866666666666603</v>
      </c>
      <c r="B175">
        <v>-15.4463163676925</v>
      </c>
      <c r="C175">
        <f t="shared" si="24"/>
        <v>-0.53917815584185036</v>
      </c>
      <c r="D175">
        <f t="shared" si="25"/>
        <v>-3.6800478005060144E-3</v>
      </c>
      <c r="L175" cm="1">
        <f t="array" aca="1" ref="L175" ca="1">INDEX($E$3:$E$133,ROWS(E45:$E$133))</f>
        <v>0.52284233771389754</v>
      </c>
      <c r="M175" cm="1">
        <f t="array" aca="1" ref="M175" ca="1">INDEX($G$3:$G$132,ROWS($G45:G$132))</f>
        <v>1.0666666666667055</v>
      </c>
    </row>
    <row r="176" spans="1:13" x14ac:dyDescent="0.45">
      <c r="A176">
        <v>96.4</v>
      </c>
      <c r="B176">
        <v>15.340890764004801</v>
      </c>
      <c r="C176">
        <f t="shared" si="24"/>
        <v>0.53549810804134435</v>
      </c>
      <c r="D176">
        <f t="shared" si="25"/>
        <v>6.6908632001466684E-3</v>
      </c>
      <c r="L176" cm="1">
        <f t="array" aca="1" ref="L176" ca="1">INDEX($E$3:$E$133,ROWS(E46:$E$133))</f>
        <v>0.51681521578304135</v>
      </c>
      <c r="M176" cm="1">
        <f t="array" aca="1" ref="M176" ca="1">INDEX($G$3:$G$132,ROWS($G46:G$132))</f>
        <v>1.0666666666665918</v>
      </c>
    </row>
    <row r="177" spans="1:13" x14ac:dyDescent="0.45">
      <c r="A177">
        <v>96.933333333333294</v>
      </c>
      <c r="B177">
        <v>-15.1492116526709</v>
      </c>
      <c r="C177">
        <f t="shared" si="24"/>
        <v>-0.52880724484119768</v>
      </c>
      <c r="D177">
        <f t="shared" si="25"/>
        <v>-1.1992029058156328E-2</v>
      </c>
      <c r="L177" cm="1">
        <f t="array" aca="1" ref="L177" ca="1">INDEX($E$3:$E$133,ROWS(E47:$E$133))</f>
        <v>0.53549810804134435</v>
      </c>
      <c r="M177" cm="1">
        <f t="array" aca="1" ref="M177" ca="1">INDEX($G$3:$G$132,ROWS($G47:G$132))</f>
        <v>1.0666666666667055</v>
      </c>
    </row>
    <row r="178" spans="1:13" x14ac:dyDescent="0.45">
      <c r="A178">
        <v>97.466666666666598</v>
      </c>
      <c r="B178">
        <v>14.8056653262556</v>
      </c>
      <c r="C178">
        <f t="shared" si="24"/>
        <v>0.51681521578304135</v>
      </c>
      <c r="D178">
        <f t="shared" si="25"/>
        <v>-6.0271219308561941E-3</v>
      </c>
      <c r="L178" cm="1">
        <f t="array" aca="1" ref="L178" ca="1">INDEX($E$3:$E$133,ROWS(E48:$E$133))</f>
        <v>0.55425052284812204</v>
      </c>
      <c r="M178" cm="1">
        <f t="array" aca="1" ref="M178" ca="1">INDEX($G$3:$G$132,ROWS($G48:G$132))</f>
        <v>1.0999999999999943</v>
      </c>
    </row>
    <row r="179" spans="1:13" x14ac:dyDescent="0.45">
      <c r="A179">
        <v>98</v>
      </c>
      <c r="B179">
        <v>-14.978329650879999</v>
      </c>
      <c r="C179">
        <f t="shared" si="24"/>
        <v>-0.52284233771389754</v>
      </c>
      <c r="D179">
        <f t="shared" si="25"/>
        <v>0</v>
      </c>
      <c r="L179" cm="1">
        <f t="array" aca="1" ref="L179" ca="1">INDEX($E$3:$E$133,ROWS(E49:$E$133))</f>
        <v>0.55192096397006674</v>
      </c>
      <c r="M179" cm="1">
        <f t="array" aca="1" ref="M179" ca="1">INDEX($G$3:$G$132,ROWS($G49:G$132))</f>
        <v>1.0666666666667055</v>
      </c>
    </row>
    <row r="180" spans="1:13" x14ac:dyDescent="0.45">
      <c r="A180">
        <v>98.533333333333303</v>
      </c>
      <c r="B180">
        <v>14.978329650879999</v>
      </c>
      <c r="C180">
        <f t="shared" si="24"/>
        <v>0.52284233771389754</v>
      </c>
      <c r="D180">
        <f t="shared" si="25"/>
        <v>2.0627759407670476E-2</v>
      </c>
      <c r="L180" cm="1">
        <f t="array" aca="1" ref="L180" ca="1">INDEX($E$3:$E$133,ROWS(E50:$E$133))</f>
        <v>0.55425052284812204</v>
      </c>
      <c r="M180" cm="1">
        <f t="array" aca="1" ref="M180" ca="1">INDEX($G$3:$G$132,ROWS($G50:G$132))</f>
        <v>1.066666666666606</v>
      </c>
    </row>
    <row r="181" spans="1:13" x14ac:dyDescent="0.45">
      <c r="A181">
        <v>99.066666666666606</v>
      </c>
      <c r="B181">
        <v>-14.387387873444601</v>
      </c>
      <c r="C181">
        <f t="shared" si="24"/>
        <v>-0.50221457830622707</v>
      </c>
      <c r="D181">
        <f t="shared" si="25"/>
        <v>6.3564814432455208E-3</v>
      </c>
      <c r="L181" cm="1">
        <f t="array" aca="1" ref="L181" ca="1">INDEX($E$3:$E$133,ROWS(E51:$E$133))</f>
        <v>0.57306953391518689</v>
      </c>
      <c r="M181" cm="1">
        <f t="array" aca="1" ref="M181" ca="1">INDEX($G$3:$G$132,ROWS($G51:G$132))</f>
        <v>1.0666666666666913</v>
      </c>
    </row>
    <row r="182" spans="1:13" x14ac:dyDescent="0.45">
      <c r="A182">
        <v>99.6</v>
      </c>
      <c r="B182">
        <v>14.569487653070199</v>
      </c>
      <c r="C182">
        <f t="shared" si="24"/>
        <v>0.50857105974947259</v>
      </c>
      <c r="D182">
        <f t="shared" si="25"/>
        <v>1.4523759647036338E-2</v>
      </c>
      <c r="L182" cm="1">
        <f t="array" aca="1" ref="L182" ca="1">INDEX($E$3:$E$133,ROWS(E52:$E$133))</f>
        <v>0.58127491664728581</v>
      </c>
      <c r="M182" cm="1">
        <f t="array" aca="1" ref="M182" ca="1">INDEX($G$3:$G$132,ROWS($G52:G$132))</f>
        <v>1.0666666666667055</v>
      </c>
    </row>
    <row r="183" spans="1:13" x14ac:dyDescent="0.45">
      <c r="A183">
        <v>100.166666666666</v>
      </c>
      <c r="B183">
        <v>-14.153412587851401</v>
      </c>
      <c r="C183">
        <f t="shared" si="24"/>
        <v>-0.49404730010243625</v>
      </c>
      <c r="D183">
        <f t="shared" si="25"/>
        <v>1.2387511206226609E-2</v>
      </c>
      <c r="L183" cm="1">
        <f t="array" aca="1" ref="L183" ca="1">INDEX($E$3:$E$133,ROWS(E53:$E$133))</f>
        <v>0.58453696522259369</v>
      </c>
      <c r="M183" cm="1">
        <f t="array" aca="1" ref="M183" ca="1">INDEX($G$3:$G$132,ROWS($G53:G$132))</f>
        <v>1.0999999999999943</v>
      </c>
    </row>
    <row r="184" spans="1:13" x14ac:dyDescent="0.45">
      <c r="A184">
        <v>100.7</v>
      </c>
      <c r="B184">
        <v>14.508288643245301</v>
      </c>
      <c r="C184">
        <f t="shared" si="24"/>
        <v>0.50643481130866286</v>
      </c>
      <c r="D184">
        <f t="shared" si="25"/>
        <v>2.6765460155571241E-2</v>
      </c>
      <c r="L184" cm="1">
        <f t="array" aca="1" ref="L184" ca="1">INDEX($E$3:$E$133,ROWS(E54:$E$133))</f>
        <v>0.60014746686789522</v>
      </c>
      <c r="M184" cm="1">
        <f t="array" aca="1" ref="M184" ca="1">INDEX($G$3:$G$132,ROWS($G54:G$132))</f>
        <v>1.0666666666667055</v>
      </c>
    </row>
    <row r="185" spans="1:13" x14ac:dyDescent="0.45">
      <c r="A185">
        <v>101.23333333333299</v>
      </c>
      <c r="B185">
        <v>-13.741514691425399</v>
      </c>
      <c r="C185">
        <f t="shared" si="24"/>
        <v>-0.47966935115309162</v>
      </c>
      <c r="D185">
        <f t="shared" si="25"/>
        <v>2.0639849529988208E-2</v>
      </c>
      <c r="L185" cm="1">
        <f t="array" aca="1" ref="L185" ca="1">INDEX($E$3:$E$133,ROWS(E55:$E$133))</f>
        <v>0.60832205797795857</v>
      </c>
      <c r="M185" cm="1">
        <f t="array" aca="1" ref="M185" ca="1">INDEX($G$3:$G$132,ROWS($G55:G$132))</f>
        <v>1.0666666666665918</v>
      </c>
    </row>
    <row r="186" spans="1:13" x14ac:dyDescent="0.45">
      <c r="A186">
        <v>101.766666666666</v>
      </c>
      <c r="B186">
        <v>14.3328028253521</v>
      </c>
      <c r="C186">
        <f t="shared" si="24"/>
        <v>0.50030920068307982</v>
      </c>
      <c r="D186">
        <f t="shared" si="25"/>
        <v>1.2407372164008723E-2</v>
      </c>
      <c r="L186" cm="1">
        <f t="array" aca="1" ref="L186" ca="1">INDEX($E$3:$E$133,ROWS(E56:$E$133))</f>
        <v>0.60832205797795857</v>
      </c>
      <c r="M186" cm="1">
        <f t="array" aca="1" ref="M186" ca="1">INDEX($G$3:$G$132,ROWS($G56:G$132))</f>
        <v>1.0666666666667055</v>
      </c>
    </row>
    <row r="187" spans="1:13" x14ac:dyDescent="0.45">
      <c r="A187">
        <v>102.299999999999</v>
      </c>
      <c r="B187">
        <v>-13.977357795429199</v>
      </c>
      <c r="C187">
        <f t="shared" si="24"/>
        <v>-0.4879018285190711</v>
      </c>
      <c r="D187">
        <f t="shared" si="25"/>
        <v>-1.4490143410479939E-2</v>
      </c>
      <c r="L187" cm="1">
        <f t="array" aca="1" ref="L187" ca="1">INDEX($E$3:$E$133,ROWS(E57:$E$133))</f>
        <v>0.62460828346417863</v>
      </c>
      <c r="M187" cm="1">
        <f t="array" aca="1" ref="M187" ca="1">INDEX($G$3:$G$132,ROWS($G57:G$132))</f>
        <v>1.0999999999999943</v>
      </c>
    </row>
    <row r="188" spans="1:13" x14ac:dyDescent="0.45">
      <c r="A188">
        <v>102.833333333333</v>
      </c>
      <c r="B188">
        <v>13.562245764449299</v>
      </c>
      <c r="C188">
        <f t="shared" si="24"/>
        <v>0.47341168510859116</v>
      </c>
      <c r="D188">
        <f t="shared" si="25"/>
        <v>1.4126800538322049E-2</v>
      </c>
      <c r="L188" cm="1">
        <f t="array" aca="1" ref="L188" ca="1">INDEX($E$3:$E$133,ROWS(E58:$E$133))</f>
        <v>0.64350110879328393</v>
      </c>
      <c r="M188" cm="1">
        <f t="array" aca="1" ref="M188" ca="1">INDEX($G$3:$G$132,ROWS($G58:G$132))</f>
        <v>1.066666666666606</v>
      </c>
    </row>
    <row r="189" spans="1:13" x14ac:dyDescent="0.45">
      <c r="A189">
        <v>103.36666666666601</v>
      </c>
      <c r="B189">
        <v>-13.157542740014801</v>
      </c>
      <c r="C189">
        <f t="shared" si="24"/>
        <v>-0.45928488457026911</v>
      </c>
      <c r="D189">
        <f t="shared" si="25"/>
        <v>1.2135382401069039E-2</v>
      </c>
      <c r="L189" cm="1">
        <f t="array" aca="1" ref="L189" ca="1">INDEX($E$3:$E$133,ROWS(E59:$E$133))</f>
        <v>0.6543411110463293</v>
      </c>
      <c r="M189" cm="1">
        <f t="array" aca="1" ref="M189" ca="1">INDEX($G$3:$G$132,ROWS($G59:G$132))</f>
        <v>1.0999999999999943</v>
      </c>
    </row>
    <row r="190" spans="1:13" x14ac:dyDescent="0.45">
      <c r="A190">
        <v>103.933333333333</v>
      </c>
      <c r="B190">
        <v>13.505195837194099</v>
      </c>
      <c r="C190">
        <f t="shared" si="24"/>
        <v>0.47142026697133815</v>
      </c>
      <c r="D190">
        <f t="shared" si="25"/>
        <v>3.933905233535262E-3</v>
      </c>
      <c r="L190" cm="1">
        <f t="array" aca="1" ref="L190" ca="1">INDEX($E$3:$E$133,ROWS(E60:$E$133))</f>
        <v>0.6705264908199382</v>
      </c>
      <c r="M190" cm="1">
        <f t="array" aca="1" ref="M190" ca="1">INDEX($G$3:$G$132,ROWS($G60:G$132))</f>
        <v>1.0666666666667055</v>
      </c>
    </row>
    <row r="191" spans="1:13" x14ac:dyDescent="0.45">
      <c r="A191">
        <v>104.466666666666</v>
      </c>
      <c r="B191">
        <v>-13.392497753751099</v>
      </c>
      <c r="C191">
        <f t="shared" si="24"/>
        <v>-0.46748636173780289</v>
      </c>
      <c r="D191">
        <f t="shared" si="25"/>
        <v>-2.3724781279877982E-3</v>
      </c>
      <c r="L191" cm="1">
        <f t="array" aca="1" ref="L191" ca="1">INDEX($E$3:$E$133,ROWS(E61:$E$133))</f>
        <v>0.68143693800213712</v>
      </c>
      <c r="M191" cm="1">
        <f t="array" aca="1" ref="M191" ca="1">INDEX($G$3:$G$132,ROWS($G61:G$132))</f>
        <v>1.0666666666667055</v>
      </c>
    </row>
    <row r="192" spans="1:13" x14ac:dyDescent="0.45">
      <c r="A192">
        <v>105</v>
      </c>
      <c r="B192">
        <v>13.3245312618907</v>
      </c>
      <c r="C192">
        <f t="shared" si="24"/>
        <v>0.46511388360981509</v>
      </c>
      <c r="D192">
        <f t="shared" si="25"/>
        <v>2.4371318390059571E-3</v>
      </c>
      <c r="L192" cm="1">
        <f t="array" aca="1" ref="L192" ca="1">INDEX($E$3:$E$133,ROWS(E62:$E$133))</f>
        <v>0.67575637648055631</v>
      </c>
      <c r="M192" cm="1">
        <f t="array" aca="1" ref="M192" ca="1">INDEX($G$3:$G$132,ROWS($G62:G$132))</f>
        <v>1.1333333333332973</v>
      </c>
    </row>
    <row r="193" spans="1:13" x14ac:dyDescent="0.45">
      <c r="A193">
        <v>105.533333333333</v>
      </c>
      <c r="B193">
        <v>-13.2547125776447</v>
      </c>
      <c r="C193">
        <f t="shared" si="24"/>
        <v>-0.46267675177080914</v>
      </c>
      <c r="D193">
        <f t="shared" si="25"/>
        <v>2.3038799294747281E-2</v>
      </c>
      <c r="L193" cm="1">
        <f t="array" aca="1" ref="L193" ca="1">INDEX($E$3:$E$133,ROWS(E63:$E$133))</f>
        <v>0.69754200716781112</v>
      </c>
      <c r="M193" cm="1">
        <f t="array" aca="1" ref="M193" ca="1">INDEX($G$3:$G$132,ROWS($G63:G$132))</f>
        <v>1.0666666666666913</v>
      </c>
    </row>
    <row r="194" spans="1:13" x14ac:dyDescent="0.45">
      <c r="A194">
        <v>106.06666666666599</v>
      </c>
      <c r="B194">
        <v>13.914725559963699</v>
      </c>
      <c r="C194">
        <f t="shared" si="24"/>
        <v>0.48571555106555642</v>
      </c>
      <c r="D194">
        <f t="shared" si="25"/>
        <v>2.1046655767454181E-2</v>
      </c>
      <c r="L194" cm="1">
        <f t="array" aca="1" ref="L194" ca="1">INDEX($E$3:$E$133,ROWS(E64:$E$133))</f>
        <v>0.7026236659238374</v>
      </c>
      <c r="M194" cm="1">
        <f t="array" aca="1" ref="M194" ca="1">INDEX($G$3:$G$132,ROWS($G64:G$132))</f>
        <v>1.066666666666606</v>
      </c>
    </row>
    <row r="195" spans="1:13" x14ac:dyDescent="0.45">
      <c r="A195">
        <v>106.599999999999</v>
      </c>
      <c r="B195">
        <v>-13.311783285793799</v>
      </c>
      <c r="C195">
        <f t="shared" si="24"/>
        <v>-0.46466889529810224</v>
      </c>
      <c r="D195">
        <f t="shared" si="25"/>
        <v>1.4627551117827708E-2</v>
      </c>
      <c r="L195" cm="1">
        <f t="array" aca="1" ref="L195" ca="1">INDEX($E$3:$E$133,ROWS(E65:$E$133))</f>
        <v>0.72453781374997717</v>
      </c>
      <c r="M195" cm="1">
        <f t="array" aca="1" ref="M195" ca="1">INDEX($G$3:$G$132,ROWS($G65:G$132))</f>
        <v>1.0999999999999943</v>
      </c>
    </row>
    <row r="196" spans="1:13" x14ac:dyDescent="0.45">
      <c r="A196">
        <v>107.133333333333</v>
      </c>
      <c r="B196">
        <v>13.7308317576255</v>
      </c>
      <c r="C196">
        <f t="shared" ref="C196:C259" si="32">B196*2*PI()/180</f>
        <v>0.47929644641592994</v>
      </c>
      <c r="D196">
        <f t="shared" ref="D196:D259" si="33">C197+C196</f>
        <v>3.1571490362437005E-2</v>
      </c>
      <c r="L196" cm="1">
        <f t="array" aca="1" ref="L196" ca="1">INDEX($E$3:$E$133,ROWS(E66:$E$133))</f>
        <v>0.7373918053160966</v>
      </c>
      <c r="M196" cm="1">
        <f t="array" aca="1" ref="M196" ca="1">INDEX($G$3:$G$132,ROWS($G66:G$132))</f>
        <v>1.0666666666667055</v>
      </c>
    </row>
    <row r="197" spans="1:13" x14ac:dyDescent="0.45">
      <c r="A197">
        <v>107.666666666666</v>
      </c>
      <c r="B197">
        <v>-12.826375182272701</v>
      </c>
      <c r="C197">
        <f t="shared" si="32"/>
        <v>-0.44772495605349294</v>
      </c>
      <c r="D197">
        <f t="shared" si="33"/>
        <v>2.0979185115708898E-2</v>
      </c>
      <c r="L197" cm="1">
        <f t="array" aca="1" ref="L197" ca="1">INDEX($E$3:$E$133,ROWS(E67:$E$133))</f>
        <v>0.7386673153472485</v>
      </c>
      <c r="M197" cm="1">
        <f t="array" aca="1" ref="M197" ca="1">INDEX($G$3:$G$132,ROWS($G67:G$132))</f>
        <v>1.0666666666667055</v>
      </c>
    </row>
    <row r="198" spans="1:13" x14ac:dyDescent="0.45">
      <c r="A198">
        <v>108.23333333333299</v>
      </c>
      <c r="B198">
        <v>13.4273845646496</v>
      </c>
      <c r="C198">
        <f t="shared" si="32"/>
        <v>0.46870414116920184</v>
      </c>
      <c r="D198">
        <f t="shared" si="33"/>
        <v>2.2903676512451843E-2</v>
      </c>
      <c r="L198" cm="1">
        <f t="array" aca="1" ref="L198" ca="1">INDEX($E$3:$E$133,ROWS(E68:$E$133))</f>
        <v>0.75464841612068545</v>
      </c>
      <c r="M198" cm="1">
        <f t="array" aca="1" ref="M198" ca="1">INDEX($G$3:$G$132,ROWS($G68:G$132))</f>
        <v>1.0999999999999943</v>
      </c>
    </row>
    <row r="199" spans="1:13" x14ac:dyDescent="0.45">
      <c r="A199">
        <v>108.766666666666</v>
      </c>
      <c r="B199">
        <v>-12.771242564901399</v>
      </c>
      <c r="C199">
        <f t="shared" si="32"/>
        <v>-0.44580046465675</v>
      </c>
      <c r="D199">
        <f t="shared" si="33"/>
        <v>5.8228984299589226E-3</v>
      </c>
      <c r="L199" cm="1">
        <f t="array" aca="1" ref="L199" ca="1">INDEX($E$3:$E$133,ROWS(E69:$E$133))</f>
        <v>0.76733184852121117</v>
      </c>
      <c r="M199" cm="1">
        <f t="array" aca="1" ref="M199" ca="1">INDEX($G$3:$G$132,ROWS($G69:G$132))</f>
        <v>1.066666666666606</v>
      </c>
    </row>
    <row r="200" spans="1:13" x14ac:dyDescent="0.45">
      <c r="A200">
        <v>109.333333333333</v>
      </c>
      <c r="B200">
        <v>12.938056317186399</v>
      </c>
      <c r="C200">
        <f t="shared" si="32"/>
        <v>0.45162336308670892</v>
      </c>
      <c r="D200">
        <f t="shared" si="33"/>
        <v>2.2763988612490904E-2</v>
      </c>
      <c r="L200" cm="1">
        <f t="array" aca="1" ref="L200" ca="1">INDEX($E$3:$E$133,ROWS(E70:$E$133))</f>
        <v>0.77843115783709194</v>
      </c>
      <c r="M200" cm="1">
        <f t="array" aca="1" ref="M200" ca="1">INDEX($G$3:$G$132,ROWS($G70:G$132))</f>
        <v>1.0999999999999943</v>
      </c>
    </row>
    <row r="201" spans="1:13" x14ac:dyDescent="0.45">
      <c r="A201">
        <v>109.833333333333</v>
      </c>
      <c r="B201">
        <v>-12.2859160809966</v>
      </c>
      <c r="C201">
        <f t="shared" si="32"/>
        <v>-0.42885937447421801</v>
      </c>
      <c r="D201">
        <f t="shared" si="33"/>
        <v>2.9320965004834443E-2</v>
      </c>
      <c r="L201" cm="1">
        <f t="array" aca="1" ref="L201" ca="1">INDEX($E$3:$E$133,ROWS(E71:$E$133))</f>
        <v>0.79415889044996324</v>
      </c>
      <c r="M201" cm="1">
        <f t="array" aca="1" ref="M201" ca="1">INDEX($G$3:$G$132,ROWS($G71:G$132))</f>
        <v>1.0666666666667055</v>
      </c>
    </row>
    <row r="202" spans="1:13" x14ac:dyDescent="0.45">
      <c r="A202">
        <v>110.4</v>
      </c>
      <c r="B202">
        <v>13.1258998540105</v>
      </c>
      <c r="C202">
        <f t="shared" si="32"/>
        <v>0.45818033947905246</v>
      </c>
      <c r="D202">
        <f t="shared" si="33"/>
        <v>3.7815166154716251E-2</v>
      </c>
      <c r="L202" cm="1">
        <f t="array" aca="1" ref="L202" ca="1">INDEX($E$3:$E$133,ROWS(E72:$E$133))</f>
        <v>0.81313365318908204</v>
      </c>
      <c r="M202" cm="1">
        <f t="array" aca="1" ref="M202" ca="1">INDEX($G$3:$G$132,ROWS($G72:G$132))</f>
        <v>1.0999999999999943</v>
      </c>
    </row>
    <row r="203" spans="1:13" x14ac:dyDescent="0.45">
      <c r="A203">
        <v>110.933333333333</v>
      </c>
      <c r="B203">
        <v>-12.0425751428849</v>
      </c>
      <c r="C203">
        <f t="shared" si="32"/>
        <v>-0.42036517332433621</v>
      </c>
      <c r="D203">
        <f t="shared" si="33"/>
        <v>2.0769581446432428E-2</v>
      </c>
      <c r="L203" cm="1">
        <f t="array" aca="1" ref="L203" ca="1">INDEX($E$3:$E$133,ROWS(E73:$E$133))</f>
        <v>0.82093172912753021</v>
      </c>
      <c r="M203" cm="1">
        <f t="array" aca="1" ref="M203" ca="1">INDEX($G$3:$G$132,ROWS($G73:G$132))</f>
        <v>1.0666666666667055</v>
      </c>
    </row>
    <row r="204" spans="1:13" x14ac:dyDescent="0.45">
      <c r="A204">
        <v>111.466666666666</v>
      </c>
      <c r="B204">
        <v>12.6375798224518</v>
      </c>
      <c r="C204">
        <f t="shared" si="32"/>
        <v>0.44113475477076863</v>
      </c>
      <c r="D204">
        <f t="shared" si="33"/>
        <v>2.0769581446432428E-2</v>
      </c>
      <c r="L204" cm="1">
        <f t="array" aca="1" ref="L204" ca="1">INDEX($E$3:$E$133,ROWS(E74:$E$133))</f>
        <v>0.84256752118617484</v>
      </c>
      <c r="M204" cm="1">
        <f t="array" aca="1" ref="M204" ca="1">INDEX($G$3:$G$132,ROWS($G74:G$132))</f>
        <v>1.0999999999999943</v>
      </c>
    </row>
    <row r="205" spans="1:13" x14ac:dyDescent="0.45">
      <c r="A205">
        <v>112</v>
      </c>
      <c r="B205">
        <v>-12.0425751428849</v>
      </c>
      <c r="C205">
        <f t="shared" si="32"/>
        <v>-0.42036517332433621</v>
      </c>
      <c r="D205">
        <f t="shared" si="33"/>
        <v>2.7359782729156734E-2</v>
      </c>
      <c r="L205" cm="1">
        <f t="array" aca="1" ref="L205" ca="1">INDEX($E$3:$E$133,ROWS(E75:$E$133))</f>
        <v>0.84337503839379824</v>
      </c>
      <c r="M205" cm="1">
        <f t="array" aca="1" ref="M205" ca="1">INDEX($G$3:$G$132,ROWS($G75:G$132))</f>
        <v>1.066666666666606</v>
      </c>
    </row>
    <row r="206" spans="1:13" x14ac:dyDescent="0.45">
      <c r="A206">
        <v>112.533333333333</v>
      </c>
      <c r="B206">
        <v>12.826375182272701</v>
      </c>
      <c r="C206">
        <f t="shared" si="32"/>
        <v>0.44772495605349294</v>
      </c>
      <c r="D206">
        <f t="shared" si="33"/>
        <v>4.4394178600987932E-2</v>
      </c>
      <c r="L206" cm="1">
        <f t="array" aca="1" ref="L206" ca="1">INDEX($E$3:$E$133,ROWS(E76:$E$133))</f>
        <v>0.8701679023240898</v>
      </c>
      <c r="M206" cm="1">
        <f t="array" aca="1" ref="M206" ca="1">INDEX($G$3:$G$132,ROWS($G76:G$132))</f>
        <v>1.0666666666666913</v>
      </c>
    </row>
    <row r="207" spans="1:13" x14ac:dyDescent="0.45">
      <c r="A207">
        <v>113.06666666666599</v>
      </c>
      <c r="B207">
        <v>-11.5545756478794</v>
      </c>
      <c r="C207">
        <f t="shared" si="32"/>
        <v>-0.40333077745250501</v>
      </c>
      <c r="D207">
        <f t="shared" si="33"/>
        <v>2.9256529405459142E-2</v>
      </c>
      <c r="L207" cm="1">
        <f t="array" aca="1" ref="L207" ca="1">INDEX($E$3:$E$133,ROWS(E77:$E$133))</f>
        <v>0.88150169555884139</v>
      </c>
      <c r="M207" cm="1">
        <f t="array" aca="1" ref="M207" ca="1">INDEX($G$3:$G$132,ROWS($G77:G$132))</f>
        <v>1.1000000000000014</v>
      </c>
    </row>
    <row r="208" spans="1:13" x14ac:dyDescent="0.45">
      <c r="A208">
        <v>113.6</v>
      </c>
      <c r="B208">
        <v>12.392713476946</v>
      </c>
      <c r="C208">
        <f t="shared" si="32"/>
        <v>0.43258730685796415</v>
      </c>
      <c r="D208">
        <f t="shared" si="33"/>
        <v>2.0731754843446693E-2</v>
      </c>
      <c r="L208" cm="1">
        <f t="array" aca="1" ref="L208" ca="1">INDEX($E$3:$E$133,ROWS(E78:$E$133))</f>
        <v>0.92338897296865174</v>
      </c>
      <c r="M208" cm="1">
        <f t="array" aca="1" ref="M208" ca="1">INDEX($G$3:$G$132,ROWS($G78:G$132))</f>
        <v>1.1000000000000014</v>
      </c>
    </row>
    <row r="209" spans="1:13" x14ac:dyDescent="0.45">
      <c r="A209">
        <v>114.133333333333</v>
      </c>
      <c r="B209">
        <v>-11.7987924497313</v>
      </c>
      <c r="C209">
        <f t="shared" si="32"/>
        <v>-0.41185555201451746</v>
      </c>
      <c r="D209">
        <f t="shared" si="33"/>
        <v>2.0731754843446693E-2</v>
      </c>
      <c r="L209" cm="1">
        <f t="array" aca="1" ref="L209" ca="1">INDEX($E$3:$E$133,ROWS(E79:$E$133))</f>
        <v>0.94276879706981886</v>
      </c>
      <c r="M209" cm="1">
        <f t="array" aca="1" ref="M209" ca="1">INDEX($G$3:$G$132,ROWS($G79:G$132))</f>
        <v>1.0666666666666984</v>
      </c>
    </row>
    <row r="210" spans="1:13" x14ac:dyDescent="0.45">
      <c r="A210">
        <v>114.666666666666</v>
      </c>
      <c r="B210">
        <v>12.392713476946</v>
      </c>
      <c r="C210">
        <f t="shared" si="32"/>
        <v>0.43258730685796415</v>
      </c>
      <c r="D210">
        <f t="shared" si="33"/>
        <v>3.7796187158203098E-2</v>
      </c>
      <c r="L210" cm="1">
        <f t="array" aca="1" ref="L210" ca="1">INDEX($E$3:$E$133,ROWS(E80:$E$133))</f>
        <v>0.95812129311540217</v>
      </c>
      <c r="M210" cm="1">
        <f t="array" aca="1" ref="M210" ca="1">INDEX($G$3:$G$132,ROWS($G80:G$132))</f>
        <v>1.1000000000000014</v>
      </c>
    </row>
    <row r="211" spans="1:13" x14ac:dyDescent="0.45">
      <c r="A211">
        <v>115.2</v>
      </c>
      <c r="B211">
        <v>-11.309932474020201</v>
      </c>
      <c r="C211">
        <f t="shared" si="32"/>
        <v>-0.39479111969976105</v>
      </c>
      <c r="D211">
        <f t="shared" si="33"/>
        <v>2.2470964515922676E-2</v>
      </c>
      <c r="L211" cm="1">
        <f t="array" aca="1" ref="L211" ca="1">INDEX($E$3:$E$133,ROWS(E81:$E$133))</f>
        <v>0.96575201620102435</v>
      </c>
      <c r="M211" cm="1">
        <f t="array" aca="1" ref="M211" ca="1">INDEX($G$3:$G$132,ROWS($G81:G$132))</f>
        <v>1.0666666666665989</v>
      </c>
    </row>
    <row r="212" spans="1:13" x14ac:dyDescent="0.45">
      <c r="A212">
        <v>115.73333333333299</v>
      </c>
      <c r="B212">
        <v>11.9536781881955</v>
      </c>
      <c r="C212">
        <f t="shared" si="32"/>
        <v>0.41726208421568373</v>
      </c>
      <c r="D212">
        <f t="shared" si="33"/>
        <v>2.2470964515922676E-2</v>
      </c>
      <c r="L212" cm="1">
        <f t="array" aca="1" ref="L212" ca="1">INDEX($E$3:$E$133,ROWS(E82:$E$133))</f>
        <v>0.97738108406284951</v>
      </c>
      <c r="M212" cm="1">
        <f t="array" aca="1" ref="M212" ca="1">INDEX($G$3:$G$132,ROWS($G82:G$132))</f>
        <v>1.1000000000000014</v>
      </c>
    </row>
    <row r="213" spans="1:13" x14ac:dyDescent="0.45">
      <c r="A213">
        <v>116.266666666666</v>
      </c>
      <c r="B213">
        <v>-11.309932474020201</v>
      </c>
      <c r="C213">
        <f t="shared" si="32"/>
        <v>-0.39479111969976105</v>
      </c>
      <c r="D213">
        <f t="shared" si="33"/>
        <v>1.8851198362235033E-2</v>
      </c>
      <c r="L213" cm="1">
        <f t="array" aca="1" ref="L213" ca="1">INDEX($E$3:$E$133,ROWS(E83:$E$133))</f>
        <v>1.0007631218211823</v>
      </c>
      <c r="M213" cm="1">
        <f t="array" aca="1" ref="M213" ca="1">INDEX($G$3:$G$132,ROWS($G83:G$132))</f>
        <v>1.1000000000000014</v>
      </c>
    </row>
    <row r="214" spans="1:13" x14ac:dyDescent="0.45">
      <c r="A214">
        <v>116.8</v>
      </c>
      <c r="B214">
        <v>11.849979526480199</v>
      </c>
      <c r="C214">
        <f t="shared" si="32"/>
        <v>0.41364231806199608</v>
      </c>
      <c r="D214">
        <f t="shared" si="33"/>
        <v>4.6153256583752522E-2</v>
      </c>
      <c r="L214" cm="1">
        <f t="array" aca="1" ref="L214" ca="1">INDEX($E$3:$E$133,ROWS(E84:$E$133))</f>
        <v>1.0200719394320499</v>
      </c>
      <c r="M214" cm="1">
        <f t="array" aca="1" ref="M214" ca="1">INDEX($G$3:$G$132,ROWS($G84:G$132))</f>
        <v>1.0666666666666984</v>
      </c>
    </row>
    <row r="215" spans="1:13" x14ac:dyDescent="0.45">
      <c r="A215">
        <v>117.333333333333</v>
      </c>
      <c r="B215">
        <v>-10.527786119963499</v>
      </c>
      <c r="C215">
        <f t="shared" si="32"/>
        <v>-0.36748906147824356</v>
      </c>
      <c r="D215">
        <f t="shared" si="33"/>
        <v>3.5841715974261446E-2</v>
      </c>
      <c r="L215" cm="1">
        <f t="array" aca="1" ref="L215" ca="1">INDEX($E$3:$E$133,ROWS(E85:$E$133))</f>
        <v>1.0425520729565603</v>
      </c>
      <c r="M215" cm="1">
        <f t="array" aca="1" ref="M215" ca="1">INDEX($G$3:$G$132,ROWS($G85:G$132))</f>
        <v>1.1000000000000014</v>
      </c>
    </row>
    <row r="216" spans="1:13" x14ac:dyDescent="0.45">
      <c r="A216">
        <v>117.9</v>
      </c>
      <c r="B216">
        <v>11.5545756478794</v>
      </c>
      <c r="C216">
        <f t="shared" si="32"/>
        <v>0.40333077745250501</v>
      </c>
      <c r="D216">
        <f t="shared" si="33"/>
        <v>2.5662527053422368E-2</v>
      </c>
      <c r="L216" cm="1">
        <f t="array" aca="1" ref="L216" ca="1">INDEX($E$3:$E$133,ROWS(E86:$E$133))</f>
        <v>1.0511675871032191</v>
      </c>
      <c r="M216" cm="1">
        <f t="array" aca="1" ref="M216" ca="1">INDEX($G$3:$G$132,ROWS($G86:G$132))</f>
        <v>1.1000000000000014</v>
      </c>
    </row>
    <row r="217" spans="1:13" x14ac:dyDescent="0.45">
      <c r="A217">
        <v>118.433333333333</v>
      </c>
      <c r="B217">
        <v>-10.819398401978701</v>
      </c>
      <c r="C217">
        <f t="shared" si="32"/>
        <v>-0.37766825039908264</v>
      </c>
      <c r="D217">
        <f t="shared" si="33"/>
        <v>2.0571141745913069E-2</v>
      </c>
      <c r="L217" cm="1">
        <f t="array" aca="1" ref="L217" ca="1">INDEX($E$3:$E$133,ROWS(E87:$E$133))</f>
        <v>1.0660682203549803</v>
      </c>
      <c r="M217" cm="1">
        <f t="array" aca="1" ref="M217" ca="1">INDEX($G$3:$G$132,ROWS($G87:G$132))</f>
        <v>1.0666666666666984</v>
      </c>
    </row>
    <row r="218" spans="1:13" x14ac:dyDescent="0.45">
      <c r="A218">
        <v>118.966666666666</v>
      </c>
      <c r="B218">
        <v>11.408718202881801</v>
      </c>
      <c r="C218">
        <f t="shared" si="32"/>
        <v>0.39823939214499571</v>
      </c>
      <c r="D218">
        <f t="shared" si="33"/>
        <v>2.2203050907645572E-2</v>
      </c>
      <c r="L218" cm="1">
        <f t="array" aca="1" ref="L218" ca="1">INDEX($E$3:$E$133,ROWS(E88:$E$133))</f>
        <v>1.0852670375863616</v>
      </c>
      <c r="M218" cm="1">
        <f t="array" aca="1" ref="M218" ca="1">INDEX($G$3:$G$132,ROWS($G88:G$132))</f>
        <v>1.1000000000000014</v>
      </c>
    </row>
    <row r="219" spans="1:13" x14ac:dyDescent="0.45">
      <c r="A219">
        <v>119.5</v>
      </c>
      <c r="B219">
        <v>-10.772647648220699</v>
      </c>
      <c r="C219">
        <f t="shared" si="32"/>
        <v>-0.37603634123735014</v>
      </c>
      <c r="D219">
        <f t="shared" si="33"/>
        <v>1.3577913406301934E-2</v>
      </c>
      <c r="L219" cm="1">
        <f t="array" aca="1" ref="L219" ca="1">INDEX($E$3:$E$133,ROWS(E89:$E$133))</f>
        <v>1.1135255402345978</v>
      </c>
      <c r="M219" cm="1">
        <f t="array" aca="1" ref="M219" ca="1">INDEX($G$3:$G$132,ROWS($G89:G$132))</f>
        <v>1.1333333333332973</v>
      </c>
    </row>
    <row r="220" spans="1:13" x14ac:dyDescent="0.45">
      <c r="A220">
        <v>120.033333333333</v>
      </c>
      <c r="B220">
        <v>11.161626214608299</v>
      </c>
      <c r="C220">
        <f t="shared" si="32"/>
        <v>0.38961425464365207</v>
      </c>
      <c r="D220">
        <f t="shared" si="33"/>
        <v>2.3708127293854908E-2</v>
      </c>
      <c r="L220" cm="1">
        <f t="array" aca="1" ref="L220" ca="1">INDEX($E$3:$E$133,ROWS(E90:$E$133))</f>
        <v>1.1301195399853039</v>
      </c>
      <c r="M220" cm="1">
        <f t="array" aca="1" ref="M220" ca="1">INDEX($G$3:$G$132,ROWS($G90:G$132))</f>
        <v>1.1000000000000014</v>
      </c>
    </row>
    <row r="221" spans="1:13" x14ac:dyDescent="0.45">
      <c r="A221">
        <v>120.56666666666599</v>
      </c>
      <c r="B221">
        <v>-10.4824383975599</v>
      </c>
      <c r="C221">
        <f t="shared" si="32"/>
        <v>-0.36590612734979716</v>
      </c>
      <c r="D221">
        <f t="shared" si="33"/>
        <v>2.0330724582344251E-2</v>
      </c>
      <c r="L221" cm="1">
        <f t="array" aca="1" ref="L221" ca="1">INDEX($E$3:$E$133,ROWS(E91:$E$133))</f>
        <v>1.1400809273994204</v>
      </c>
      <c r="M221" cm="1">
        <f t="array" aca="1" ref="M221" ca="1">INDEX($G$3:$G$132,ROWS($G91:G$132))</f>
        <v>1.0666666666666984</v>
      </c>
    </row>
    <row r="222" spans="1:13" x14ac:dyDescent="0.45">
      <c r="A222">
        <v>121.1</v>
      </c>
      <c r="B222">
        <v>11.064870754065501</v>
      </c>
      <c r="C222">
        <f t="shared" si="32"/>
        <v>0.38623685193214141</v>
      </c>
      <c r="D222">
        <f t="shared" si="33"/>
        <v>2.7308668507196709E-2</v>
      </c>
      <c r="L222" cm="1">
        <f t="array" aca="1" ref="L222" ca="1">INDEX($E$3:$E$133,ROWS(E92:$E$133))</f>
        <v>1.1640005493441863</v>
      </c>
      <c r="M222" cm="1">
        <f t="array" aca="1" ref="M222" ca="1">INDEX($G$3:$G$132,ROWS($G92:G$132))</f>
        <v>1.1000000000000014</v>
      </c>
    </row>
    <row r="223" spans="1:13" x14ac:dyDescent="0.45">
      <c r="A223">
        <v>121.633333333333</v>
      </c>
      <c r="B223">
        <v>-10.282535029273401</v>
      </c>
      <c r="C223">
        <f t="shared" si="32"/>
        <v>-0.3589281834249447</v>
      </c>
      <c r="D223">
        <f t="shared" si="33"/>
        <v>1.8740066974137937E-2</v>
      </c>
      <c r="L223" cm="1">
        <f t="array" aca="1" ref="L223" ca="1">INDEX($E$3:$E$133,ROWS(E93:$E$133))</f>
        <v>1.195212299668684</v>
      </c>
      <c r="M223" cm="1">
        <f t="array" aca="1" ref="M223" ca="1">INDEX($G$3:$G$132,ROWS($G93:G$132))</f>
        <v>1.1000000000000014</v>
      </c>
    </row>
    <row r="224" spans="1:13" x14ac:dyDescent="0.45">
      <c r="A224">
        <v>122.166666666666</v>
      </c>
      <c r="B224">
        <v>10.819398401978701</v>
      </c>
      <c r="C224">
        <f t="shared" si="32"/>
        <v>0.37766825039908264</v>
      </c>
      <c r="D224">
        <f t="shared" si="33"/>
        <v>3.7378116482343848E-2</v>
      </c>
      <c r="L224" cm="1">
        <f t="array" aca="1" ref="L224" ca="1">INDEX($E$3:$E$133,ROWS(E94:$E$133))</f>
        <v>1.2143698054052519</v>
      </c>
      <c r="M224" cm="1">
        <f t="array" aca="1" ref="M224" ca="1">INDEX($G$3:$G$132,ROWS($G94:G$132))</f>
        <v>1.0999999999999943</v>
      </c>
    </row>
    <row r="225" spans="1:13" x14ac:dyDescent="0.45">
      <c r="A225">
        <v>122.7</v>
      </c>
      <c r="B225">
        <v>-9.7485942416853604</v>
      </c>
      <c r="C225">
        <f t="shared" si="32"/>
        <v>-0.34029013391673879</v>
      </c>
      <c r="D225">
        <f t="shared" si="33"/>
        <v>3.7378116482343848E-2</v>
      </c>
      <c r="L225" cm="1">
        <f t="array" aca="1" ref="L225" ca="1">INDEX($E$3:$E$133,ROWS(E95:$E$133))</f>
        <v>1.2264146977490173</v>
      </c>
      <c r="M225" cm="1">
        <f t="array" aca="1" ref="M225" ca="1">INDEX($G$3:$G$132,ROWS($G95:G$132))</f>
        <v>1.1000000000000014</v>
      </c>
    </row>
    <row r="226" spans="1:13" x14ac:dyDescent="0.45">
      <c r="A226">
        <v>123.23333333333299</v>
      </c>
      <c r="B226">
        <v>10.819398401978701</v>
      </c>
      <c r="C226">
        <f t="shared" si="32"/>
        <v>0.37766825039908264</v>
      </c>
      <c r="D226">
        <f t="shared" si="33"/>
        <v>3.590148725213782E-2</v>
      </c>
      <c r="L226" cm="1">
        <f t="array" aca="1" ref="L226" ca="1">INDEX($E$3:$E$133,ROWS(E96:$E$133))</f>
        <v>1.2505795317624662</v>
      </c>
      <c r="M226" cm="1">
        <f t="array" aca="1" ref="M226" ca="1">INDEX($G$3:$G$132,ROWS($G96:G$132))</f>
        <v>1.1000000000000014</v>
      </c>
    </row>
    <row r="227" spans="1:13" x14ac:dyDescent="0.45">
      <c r="A227">
        <v>123.766666666666</v>
      </c>
      <c r="B227">
        <v>-9.7908965530835896</v>
      </c>
      <c r="C227">
        <f t="shared" si="32"/>
        <v>-0.34176676314694482</v>
      </c>
      <c r="D227">
        <f t="shared" si="33"/>
        <v>2.731883123428358E-2</v>
      </c>
      <c r="L227" cm="1">
        <f t="array" aca="1" ref="L227" ca="1">INDEX($E$3:$E$133,ROWS(E97:$E$133))</f>
        <v>1.2818029225400702</v>
      </c>
      <c r="M227" cm="1">
        <f t="array" aca="1" ref="M227" ca="1">INDEX($G$3:$G$132,ROWS($G97:G$132))</f>
        <v>1.1333333333332973</v>
      </c>
    </row>
    <row r="228" spans="1:13" x14ac:dyDescent="0.45">
      <c r="A228">
        <v>124.3</v>
      </c>
      <c r="B228">
        <v>10.5735234185609</v>
      </c>
      <c r="C228">
        <f t="shared" si="32"/>
        <v>0.3690855943812284</v>
      </c>
      <c r="D228">
        <f t="shared" si="33"/>
        <v>2.8795460464489608E-2</v>
      </c>
      <c r="L228" cm="1">
        <f t="array" aca="1" ref="L228" ca="1">INDEX($E$3:$E$133,ROWS(E98:$E$133))</f>
        <v>1.2626978584875521</v>
      </c>
      <c r="M228" cm="1">
        <f t="array" aca="1" ref="M228" ca="1">INDEX($G$3:$G$132,ROWS($G98:G$132))</f>
        <v>1.1000000000000014</v>
      </c>
    </row>
    <row r="229" spans="1:13" x14ac:dyDescent="0.45">
      <c r="A229">
        <v>124.86666666666601</v>
      </c>
      <c r="B229">
        <v>-9.7485942416853604</v>
      </c>
      <c r="C229">
        <f t="shared" si="32"/>
        <v>-0.34029013391673879</v>
      </c>
      <c r="D229">
        <f t="shared" si="33"/>
        <v>1.3127578223333825E-2</v>
      </c>
      <c r="L229" cm="1">
        <f t="array" aca="1" ref="L229" ca="1">INDEX($E$3:$E$133,ROWS(E99:$E$133))</f>
        <v>1.2870022175865679</v>
      </c>
      <c r="M229" cm="1">
        <f t="array" aca="1" ref="M229" ca="1">INDEX($G$3:$G$132,ROWS($G99:G$132))</f>
        <v>1.0666666666666984</v>
      </c>
    </row>
    <row r="230" spans="1:13" x14ac:dyDescent="0.45">
      <c r="A230">
        <v>125.4</v>
      </c>
      <c r="B230">
        <v>10.124671655397799</v>
      </c>
      <c r="C230">
        <f t="shared" si="32"/>
        <v>0.35341771214007262</v>
      </c>
      <c r="D230">
        <f t="shared" si="33"/>
        <v>2.8863342244107526E-2</v>
      </c>
      <c r="L230" cm="1">
        <f t="array" aca="1" ref="L230" ca="1">INDEX($E$3:$E$133,ROWS(E100:$E$133))</f>
        <v>1.341279606441252</v>
      </c>
      <c r="M230" cm="1">
        <f t="array" aca="1" ref="M230" ca="1">INDEX($G$3:$G$132,ROWS($G100:G$132))</f>
        <v>1.1000000000000014</v>
      </c>
    </row>
    <row r="231" spans="1:13" x14ac:dyDescent="0.45">
      <c r="A231">
        <v>125.933333333333</v>
      </c>
      <c r="B231">
        <v>-9.2977978087832902</v>
      </c>
      <c r="C231">
        <f t="shared" si="32"/>
        <v>-0.32455436989596509</v>
      </c>
      <c r="D231">
        <f t="shared" si="33"/>
        <v>2.8863342244107526E-2</v>
      </c>
      <c r="L231" cm="1">
        <f t="array" aca="1" ref="L231" ca="1">INDEX($E$3:$E$133,ROWS(E101:$E$133))</f>
        <v>1.3739040083696277</v>
      </c>
      <c r="M231" cm="1">
        <f t="array" aca="1" ref="M231" ca="1">INDEX($G$3:$G$132,ROWS($G101:G$132))</f>
        <v>1.1000000000000014</v>
      </c>
    </row>
    <row r="232" spans="1:13" x14ac:dyDescent="0.45">
      <c r="A232">
        <v>126.466666666666</v>
      </c>
      <c r="B232">
        <v>10.124671655397799</v>
      </c>
      <c r="C232">
        <f t="shared" si="32"/>
        <v>0.35341771214007262</v>
      </c>
      <c r="D232">
        <f t="shared" si="33"/>
        <v>2.0250918820546471E-2</v>
      </c>
      <c r="L232" cm="1">
        <f t="array" aca="1" ref="L232" ca="1">INDEX($E$3:$E$133,ROWS(E102:$E$133))</f>
        <v>1.3994377317858309</v>
      </c>
      <c r="M232" cm="1">
        <f t="array" aca="1" ref="M232" ca="1">INDEX($G$3:$G$132,ROWS($G102:G$132))</f>
        <v>1.1000000000000014</v>
      </c>
    </row>
    <row r="233" spans="1:13" x14ac:dyDescent="0.45">
      <c r="A233">
        <v>127</v>
      </c>
      <c r="B233">
        <v>-9.5445255655581196</v>
      </c>
      <c r="C233">
        <f t="shared" si="32"/>
        <v>-0.33316679331952614</v>
      </c>
      <c r="D233">
        <f t="shared" si="33"/>
        <v>2.0250918820546471E-2</v>
      </c>
      <c r="L233" cm="1">
        <f t="array" aca="1" ref="L233" ca="1">INDEX($E$3:$E$133,ROWS(E103:$E$133))</f>
        <v>1.4294934460192537</v>
      </c>
      <c r="M233" cm="1">
        <f t="array" aca="1" ref="M233" ca="1">INDEX($G$3:$G$132,ROWS($G103:G$132))</f>
        <v>1.1000000000000014</v>
      </c>
    </row>
    <row r="234" spans="1:13" x14ac:dyDescent="0.45">
      <c r="A234">
        <v>127.533333333333</v>
      </c>
      <c r="B234">
        <v>10.124671655397799</v>
      </c>
      <c r="C234">
        <f t="shared" si="32"/>
        <v>0.35341771214007262</v>
      </c>
      <c r="D234">
        <f t="shared" si="33"/>
        <v>4.7457022934133064E-2</v>
      </c>
      <c r="L234" cm="1">
        <f t="array" aca="1" ref="L234" ca="1">INDEX($E$3:$E$133,ROWS(E104:$E$133))</f>
        <v>1.4597993163034608</v>
      </c>
      <c r="M234" cm="1">
        <f t="array" aca="1" ref="M234" ca="1">INDEX($G$3:$G$132,ROWS($G104:G$132))</f>
        <v>1.0999999999999943</v>
      </c>
    </row>
    <row r="235" spans="1:13" x14ac:dyDescent="0.45">
      <c r="A235">
        <v>128.06666666666601</v>
      </c>
      <c r="B235">
        <v>-8.7651280942071104</v>
      </c>
      <c r="C235">
        <f t="shared" si="32"/>
        <v>-0.30596068920593955</v>
      </c>
      <c r="D235">
        <f t="shared" si="33"/>
        <v>2.8659425462558341E-2</v>
      </c>
      <c r="L235" cm="1">
        <f t="array" aca="1" ref="L235" ca="1">INDEX($E$3:$E$133,ROWS(E105:$E$133))</f>
        <v>1.4844302981206356</v>
      </c>
      <c r="M235" cm="1">
        <f t="array" aca="1" ref="M235" ca="1">INDEX($G$3:$G$132,ROWS($G105:G$132))</f>
        <v>1.1333333333333044</v>
      </c>
    </row>
    <row r="236" spans="1:13" x14ac:dyDescent="0.45">
      <c r="A236">
        <v>128.6</v>
      </c>
      <c r="B236">
        <v>9.5861601553442899</v>
      </c>
      <c r="C236">
        <f t="shared" si="32"/>
        <v>0.33462011466849789</v>
      </c>
      <c r="D236">
        <f t="shared" si="33"/>
        <v>2.0059201898979973E-2</v>
      </c>
      <c r="L236" cm="1">
        <f t="array" aca="1" ref="L236" ca="1">INDEX($E$3:$E$133,ROWS(E106:$E$133))</f>
        <v>1.5154258623872097</v>
      </c>
      <c r="M236" cm="1">
        <f t="array" aca="1" ref="M236" ca="1">INDEX($G$3:$G$132,ROWS($G106:G$132))</f>
        <v>1.0999999999999979</v>
      </c>
    </row>
    <row r="237" spans="1:13" x14ac:dyDescent="0.45">
      <c r="A237">
        <v>129.13333333333301</v>
      </c>
      <c r="B237">
        <v>-9.0115063507381095</v>
      </c>
      <c r="C237">
        <f t="shared" si="32"/>
        <v>-0.31456091276951792</v>
      </c>
      <c r="D237">
        <f t="shared" si="33"/>
        <v>2.0059201898979973E-2</v>
      </c>
      <c r="L237" cm="1">
        <f t="array" aca="1" ref="L237" ca="1">INDEX($E$3:$E$133,ROWS(E107:$E$133))</f>
        <v>1.5462576808873008</v>
      </c>
      <c r="M237" cm="1">
        <f t="array" aca="1" ref="M237" ca="1">INDEX($G$3:$G$132,ROWS($G107:G$132))</f>
        <v>1.1333333333333009</v>
      </c>
    </row>
    <row r="238" spans="1:13" x14ac:dyDescent="0.45">
      <c r="A238">
        <v>129.666666666666</v>
      </c>
      <c r="B238">
        <v>9.5861601553442899</v>
      </c>
      <c r="C238">
        <f t="shared" si="32"/>
        <v>0.33462011466849789</v>
      </c>
      <c r="D238">
        <f t="shared" si="33"/>
        <v>1.8690328771539366E-2</v>
      </c>
      <c r="L238" cm="1">
        <f t="array" aca="1" ref="L238" ca="1">INDEX($E$3:$E$133,ROWS(E108:$E$133))</f>
        <v>1.5707963267948966</v>
      </c>
      <c r="M238" cm="1">
        <f t="array" aca="1" ref="M238" ca="1">INDEX($G$3:$G$132,ROWS($G108:G$132))</f>
        <v>1.1000000000000014</v>
      </c>
    </row>
    <row r="239" spans="1:13" x14ac:dyDescent="0.45">
      <c r="A239">
        <v>130.19999999999999</v>
      </c>
      <c r="B239">
        <v>-9.05072167718372</v>
      </c>
      <c r="C239">
        <f t="shared" si="32"/>
        <v>-0.31592978589695853</v>
      </c>
      <c r="D239">
        <f t="shared" si="33"/>
        <v>8.6245839990069517E-3</v>
      </c>
      <c r="L239" cm="1">
        <f t="array" aca="1" ref="L239" ca="1">INDEX($E$3:$E$133,ROWS(E109:$E$133))</f>
        <v>1.6076019872635199</v>
      </c>
      <c r="M239" cm="1">
        <f t="array" aca="1" ref="M239" ca="1">INDEX($G$3:$G$132,ROWS($G109:G$132))</f>
        <v>1.1333333333333968</v>
      </c>
    </row>
    <row r="240" spans="1:13" x14ac:dyDescent="0.45">
      <c r="A240">
        <v>130.73333333333301</v>
      </c>
      <c r="B240">
        <v>9.2977978087833009</v>
      </c>
      <c r="C240">
        <f t="shared" si="32"/>
        <v>0.32455436989596548</v>
      </c>
      <c r="D240">
        <f t="shared" si="33"/>
        <v>1.5916818043727854E-2</v>
      </c>
      <c r="L240" cm="1">
        <f t="array" aca="1" ref="L240" ca="1">INDEX($E$3:$E$133,ROWS(E110:$E$133))</f>
        <v>1.6507537010414755</v>
      </c>
      <c r="M240" cm="1">
        <f t="array" aca="1" ref="M240" ca="1">INDEX($G$3:$G$132,ROWS($G110:G$132))</f>
        <v>1.1000000000000014</v>
      </c>
    </row>
    <row r="241" spans="1:13" x14ac:dyDescent="0.45">
      <c r="A241">
        <v>131.266666666666</v>
      </c>
      <c r="B241">
        <v>-8.8418145601916596</v>
      </c>
      <c r="C241">
        <f t="shared" si="32"/>
        <v>-0.30863755185223762</v>
      </c>
      <c r="D241">
        <f t="shared" si="33"/>
        <v>1.7333926521793719E-2</v>
      </c>
      <c r="L241" cm="1">
        <f t="array" aca="1" ref="L241" ca="1">INDEX($E$3:$E$133,ROWS(E111:$E$133))</f>
        <v>1.674678341043953</v>
      </c>
      <c r="M241" cm="1">
        <f t="array" aca="1" ref="M241" ca="1">INDEX($G$3:$G$132,ROWS($G111:G$132))</f>
        <v>1.1333333333333009</v>
      </c>
    </row>
    <row r="242" spans="1:13" x14ac:dyDescent="0.45">
      <c r="A242">
        <v>131.766666666666</v>
      </c>
      <c r="B242">
        <v>9.3383949762359908</v>
      </c>
      <c r="C242">
        <f t="shared" si="32"/>
        <v>0.32597147837403134</v>
      </c>
      <c r="D242">
        <f t="shared" si="33"/>
        <v>2.8622431920453273E-2</v>
      </c>
      <c r="L242" cm="1">
        <f t="array" aca="1" ref="L242" ca="1">INDEX($E$3:$E$133,ROWS(E112:$E$133))</f>
        <v>1.7129712123681773</v>
      </c>
      <c r="M242" cm="1">
        <f t="array" aca="1" ref="M242" ca="1">INDEX($G$3:$G$132,ROWS($G112:G$132))</f>
        <v>1.0999999999999979</v>
      </c>
    </row>
    <row r="243" spans="1:13" x14ac:dyDescent="0.45">
      <c r="A243">
        <v>132.333333333333</v>
      </c>
      <c r="B243">
        <v>-8.5184227020147407</v>
      </c>
      <c r="C243">
        <f t="shared" si="32"/>
        <v>-0.29734904645357807</v>
      </c>
      <c r="D243">
        <f t="shared" si="33"/>
        <v>2.8622431920453273E-2</v>
      </c>
      <c r="L243" cm="1">
        <f t="array" aca="1" ref="L243" ca="1">INDEX($E$3:$E$133,ROWS(E113:$E$133))</f>
        <v>1.7432074741464543</v>
      </c>
      <c r="M243" cm="1">
        <f t="array" aca="1" ref="M243" ca="1">INDEX($G$3:$G$132,ROWS($G113:G$132))</f>
        <v>1.1333333333333009</v>
      </c>
    </row>
    <row r="244" spans="1:13" x14ac:dyDescent="0.45">
      <c r="A244">
        <v>132.86666666666599</v>
      </c>
      <c r="B244">
        <v>9.3383949762359908</v>
      </c>
      <c r="C244">
        <f t="shared" si="32"/>
        <v>0.32597147837403134</v>
      </c>
      <c r="D244">
        <f t="shared" si="33"/>
        <v>2.7326156986636874E-2</v>
      </c>
      <c r="L244" cm="1">
        <f t="array" aca="1" ref="L244" ca="1">INDEX($E$3:$E$133,ROWS(E114:$E$133))</f>
        <v>1.7961376093388439</v>
      </c>
      <c r="M244" cm="1">
        <f t="array" aca="1" ref="M244" ca="1">INDEX($G$3:$G$132,ROWS($G114:G$132))</f>
        <v>1.1333333333334004</v>
      </c>
    </row>
    <row r="245" spans="1:13" x14ac:dyDescent="0.45">
      <c r="A245">
        <v>133.4</v>
      </c>
      <c r="B245">
        <v>-8.5555582434128805</v>
      </c>
      <c r="C245">
        <f t="shared" si="32"/>
        <v>-0.29864532138739447</v>
      </c>
      <c r="D245">
        <f t="shared" si="33"/>
        <v>1.7284464509564057E-2</v>
      </c>
      <c r="L245" cm="1">
        <f t="array" aca="1" ref="L245" ca="1">INDEX($E$3:$E$133,ROWS(E115:$E$133))</f>
        <v>1.8217781816284062</v>
      </c>
      <c r="M245" cm="1">
        <f t="array" aca="1" ref="M245" ca="1">INDEX($G$3:$G$132,ROWS($G115:G$132))</f>
        <v>1.1666666666666003</v>
      </c>
    </row>
    <row r="246" spans="1:13" x14ac:dyDescent="0.45">
      <c r="A246">
        <v>133.96666666666599</v>
      </c>
      <c r="B246">
        <v>9.05072167718372</v>
      </c>
      <c r="C246">
        <f t="shared" si="32"/>
        <v>0.31592978589695853</v>
      </c>
      <c r="D246">
        <f t="shared" si="33"/>
        <v>2.7203504196373074E-2</v>
      </c>
      <c r="L246" cm="1">
        <f t="array" aca="1" ref="L246" ca="1">INDEX($E$3:$E$133,ROWS(E116:$E$133))</f>
        <v>1.8802300569490256</v>
      </c>
      <c r="M246" cm="1">
        <f t="array" aca="1" ref="M246" ca="1">INDEX($G$3:$G$132,ROWS($G116:G$132))</f>
        <v>1.1333333333334004</v>
      </c>
    </row>
    <row r="247" spans="1:13" x14ac:dyDescent="0.45">
      <c r="A247">
        <v>134.46666666666599</v>
      </c>
      <c r="B247">
        <v>-8.2713986879744201</v>
      </c>
      <c r="C247">
        <f t="shared" si="32"/>
        <v>-0.28872628170058545</v>
      </c>
      <c r="D247">
        <f t="shared" si="33"/>
        <v>1.8567055279647249E-2</v>
      </c>
      <c r="L247" cm="1">
        <f t="array" aca="1" ref="L247" ca="1">INDEX($E$3:$E$133,ROWS(E117:$E$133))</f>
        <v>1.9060812024573264</v>
      </c>
      <c r="M247" cm="1">
        <f t="array" aca="1" ref="M247" ca="1">INDEX($G$3:$G$132,ROWS($G117:G$132))</f>
        <v>1.1333333333333009</v>
      </c>
    </row>
    <row r="248" spans="1:13" x14ac:dyDescent="0.45">
      <c r="A248">
        <v>135</v>
      </c>
      <c r="B248">
        <v>8.8033056407293593</v>
      </c>
      <c r="C248">
        <f t="shared" si="32"/>
        <v>0.3072933369802327</v>
      </c>
      <c r="D248">
        <f t="shared" si="33"/>
        <v>2.7200642423208687E-2</v>
      </c>
      <c r="L248" cm="1">
        <f t="array" aca="1" ref="L248" ca="1">INDEX($E$3:$E$133,ROWS(E118:$E$133))</f>
        <v>1.9489409819172547</v>
      </c>
      <c r="M248" cm="1">
        <f t="array" aca="1" ref="M248" ca="1">INDEX($G$3:$G$132,ROWS($G118:G$132))</f>
        <v>1.1666666666666998</v>
      </c>
    </row>
    <row r="249" spans="1:13" x14ac:dyDescent="0.45">
      <c r="A249">
        <v>135.56666666666601</v>
      </c>
      <c r="B249">
        <v>-8.0240646352821798</v>
      </c>
      <c r="C249">
        <f t="shared" si="32"/>
        <v>-0.28009269455702401</v>
      </c>
      <c r="D249">
        <f t="shared" si="33"/>
        <v>2.7200642423208687E-2</v>
      </c>
      <c r="L249" cm="1">
        <f t="array" aca="1" ref="L249" ca="1">INDEX($E$3:$E$133,ROWS(E119:$E$133))</f>
        <v>2.0134252114904787</v>
      </c>
      <c r="M249" cm="1">
        <f t="array" aca="1" ref="M249" ca="1">INDEX($G$3:$G$132,ROWS($G119:G$132))</f>
        <v>1.1333333333332973</v>
      </c>
    </row>
    <row r="250" spans="1:13" x14ac:dyDescent="0.45">
      <c r="A250">
        <v>136.1</v>
      </c>
      <c r="B250">
        <v>8.8033056407293593</v>
      </c>
      <c r="C250">
        <f t="shared" si="32"/>
        <v>0.3072933369802327</v>
      </c>
      <c r="D250">
        <f t="shared" si="33"/>
        <v>2.841322279755748E-2</v>
      </c>
      <c r="L250" cm="1">
        <f t="array" aca="1" ref="L250" ca="1">INDEX($E$3:$E$133,ROWS(E120:$E$133))</f>
        <v>2.0607536530486219</v>
      </c>
      <c r="M250" cm="1">
        <f t="array" aca="1" ref="M250" ca="1">INDEX($G$3:$G$132,ROWS($G120:G$132))</f>
        <v>1.1333333333333009</v>
      </c>
    </row>
    <row r="251" spans="1:13" x14ac:dyDescent="0.45">
      <c r="A251">
        <v>136.63333333333301</v>
      </c>
      <c r="B251">
        <v>-7.9893267663968901</v>
      </c>
      <c r="C251">
        <f t="shared" si="32"/>
        <v>-0.27888011418267522</v>
      </c>
      <c r="D251">
        <f t="shared" si="33"/>
        <v>9.8461675179108976E-3</v>
      </c>
      <c r="L251" cm="1">
        <f t="array" aca="1" ref="L251" ca="1">INDEX($E$3:$E$133,ROWS(E121:$E$133))</f>
        <v>2.1033004250967444</v>
      </c>
      <c r="M251" cm="1">
        <f t="array" aca="1" ref="M251" ca="1">INDEX($G$3:$G$132,ROWS($G121:G$132))</f>
        <v>1.1666666666666998</v>
      </c>
    </row>
    <row r="252" spans="1:13" x14ac:dyDescent="0.45">
      <c r="A252">
        <v>137.19999999999999</v>
      </c>
      <c r="B252">
        <v>8.2713986879744397</v>
      </c>
      <c r="C252">
        <f t="shared" si="32"/>
        <v>0.28872628170058612</v>
      </c>
      <c r="D252">
        <f t="shared" si="33"/>
        <v>8.6335871435621048E-3</v>
      </c>
      <c r="L252" cm="1">
        <f t="array" aca="1" ref="L252" ca="1">INDEX($E$3:$E$133,ROWS(E122:$E$133))</f>
        <v>2.1758406373887653</v>
      </c>
      <c r="M252" cm="1">
        <f t="array" aca="1" ref="M252" ca="1">INDEX($G$3:$G$132,ROWS($G122:G$132))</f>
        <v>1.1666666666667016</v>
      </c>
    </row>
    <row r="253" spans="1:13" x14ac:dyDescent="0.45">
      <c r="A253">
        <v>137.73333333333301</v>
      </c>
      <c r="B253">
        <v>-8.0240646352821798</v>
      </c>
      <c r="C253">
        <f t="shared" si="32"/>
        <v>-0.28009269455702401</v>
      </c>
      <c r="D253">
        <f t="shared" si="33"/>
        <v>1.8552626830370733E-2</v>
      </c>
      <c r="L253" cm="1">
        <f t="array" aca="1" ref="L253" ca="1">INDEX($E$3:$E$133,ROWS(E123:$E$133))</f>
        <v>2.2258136230902243</v>
      </c>
      <c r="M253" cm="1">
        <f t="array" aca="1" ref="M253" ca="1">INDEX($G$3:$G$132,ROWS($G123:G$132))</f>
        <v>1.1666666666665986</v>
      </c>
    </row>
    <row r="254" spans="1:13" x14ac:dyDescent="0.45">
      <c r="A254">
        <v>138.266666666666</v>
      </c>
      <c r="B254">
        <v>8.5555582434128894</v>
      </c>
      <c r="C254">
        <f t="shared" si="32"/>
        <v>0.29864532138739475</v>
      </c>
      <c r="D254">
        <f t="shared" si="33"/>
        <v>2.8372825457041839E-2</v>
      </c>
      <c r="L254" cm="1">
        <f t="array" aca="1" ref="L254" ca="1">INDEX($E$3:$E$133,ROWS(E124:$E$133))</f>
        <v>2.287623636663056</v>
      </c>
      <c r="M254" cm="1">
        <f t="array" aca="1" ref="M254" ca="1">INDEX($G$3:$G$132,ROWS($G124:G$132))</f>
        <v>1.1666666666666998</v>
      </c>
    </row>
    <row r="255" spans="1:13" x14ac:dyDescent="0.45">
      <c r="A255">
        <v>138.766666666666</v>
      </c>
      <c r="B255">
        <v>-7.7427366676379696</v>
      </c>
      <c r="C255">
        <f t="shared" si="32"/>
        <v>-0.27027249593035291</v>
      </c>
      <c r="D255">
        <f t="shared" si="33"/>
        <v>2.8372825457041839E-2</v>
      </c>
      <c r="L255" cm="1">
        <f t="array" aca="1" ref="L255" ca="1">INDEX($E$3:$E$133,ROWS(E125:$E$133))</f>
        <v>2.3566385051029615</v>
      </c>
      <c r="M255" cm="1">
        <f t="array" aca="1" ref="M255" ca="1">INDEX($G$3:$G$132,ROWS($G125:G$132))</f>
        <v>1.1666666666666412</v>
      </c>
    </row>
    <row r="256" spans="1:13" x14ac:dyDescent="0.45">
      <c r="A256">
        <v>139.333333333333</v>
      </c>
      <c r="B256">
        <v>8.5555582434128894</v>
      </c>
      <c r="C256">
        <f t="shared" si="32"/>
        <v>0.29864532138739475</v>
      </c>
      <c r="D256">
        <f t="shared" si="33"/>
        <v>2.8372825457041839E-2</v>
      </c>
      <c r="L256" cm="1">
        <f t="array" aca="1" ref="L256" ca="1">INDEX($E$3:$E$133,ROWS(E126:$E$133))</f>
        <v>2.3980397732623895</v>
      </c>
      <c r="M256" cm="1">
        <f t="array" aca="1" ref="M256" ca="1">INDEX($G$3:$G$132,ROWS($G126:G$132))</f>
        <v>1.1999999999999993</v>
      </c>
    </row>
    <row r="257" spans="1:13" x14ac:dyDescent="0.45">
      <c r="A257">
        <v>139.86666666666599</v>
      </c>
      <c r="B257">
        <v>-7.7427366676379696</v>
      </c>
      <c r="C257">
        <f t="shared" si="32"/>
        <v>-0.27027249593035291</v>
      </c>
      <c r="D257">
        <f t="shared" si="33"/>
        <v>1.9713543959073654E-2</v>
      </c>
      <c r="L257" cm="1">
        <f t="array" aca="1" ref="L257" ca="1">INDEX($E$3:$E$133,ROWS(E127:$E$133))</f>
        <v>2.4735361620670679</v>
      </c>
      <c r="M257" cm="1">
        <f t="array" aca="1" ref="M257" ca="1">INDEX($G$3:$G$132,ROWS($G127:G$132))</f>
        <v>1.1666666666666607</v>
      </c>
    </row>
    <row r="258" spans="1:13" x14ac:dyDescent="0.45">
      <c r="A258">
        <v>140.4</v>
      </c>
      <c r="B258">
        <v>8.3074881016882394</v>
      </c>
      <c r="C258">
        <f t="shared" si="32"/>
        <v>0.28998603988942656</v>
      </c>
      <c r="D258">
        <f t="shared" si="33"/>
        <v>2.9460935827226198E-2</v>
      </c>
      <c r="L258" cm="1">
        <f t="array" aca="1" ref="L258" ca="1">INDEX($E$3:$E$133,ROWS(E128:$E$133))</f>
        <v>2.5363382479286765</v>
      </c>
      <c r="M258" cm="1">
        <f t="array" aca="1" ref="M258" ca="1">INDEX($G$3:$G$132,ROWS($G128:G$132))</f>
        <v>1.1666666666666696</v>
      </c>
    </row>
    <row r="259" spans="1:13" x14ac:dyDescent="0.45">
      <c r="A259">
        <v>140.933333333333</v>
      </c>
      <c r="B259">
        <v>-7.4634944599853297</v>
      </c>
      <c r="C259">
        <f t="shared" si="32"/>
        <v>-0.26052510406220036</v>
      </c>
      <c r="D259">
        <f t="shared" si="33"/>
        <v>2.0790691668646721E-2</v>
      </c>
      <c r="L259" cm="1">
        <f t="array" aca="1" ref="L259" ca="1">INDEX($E$3:$E$133,ROWS(E129:$E$133))</f>
        <v>2.5496405066124246</v>
      </c>
      <c r="M259">
        <v>1.2</v>
      </c>
    </row>
    <row r="260" spans="1:13" x14ac:dyDescent="0.45">
      <c r="A260">
        <v>141.46666666666599</v>
      </c>
      <c r="B260">
        <v>8.0591039028709606</v>
      </c>
      <c r="C260">
        <f t="shared" ref="C260:C265" si="34">B260*2*PI()/180</f>
        <v>0.28131579573084708</v>
      </c>
      <c r="D260">
        <f t="shared" ref="D260:D264" si="35">C261+C260</f>
        <v>2.8288490083709594E-2</v>
      </c>
      <c r="L260" cm="1">
        <f t="array" aca="1" ref="L260" ca="1">INDEX($E$3:$E$133,ROWS(E130:$E$133))</f>
        <v>2.7212274802654535</v>
      </c>
      <c r="M260" cm="1">
        <f t="array" aca="1" ref="M260" ca="1">INDEX($G$3:$G$132,ROWS($G130:G$132))</f>
        <v>1.1999999999999997</v>
      </c>
    </row>
    <row r="261" spans="1:13" x14ac:dyDescent="0.45">
      <c r="A261">
        <v>142</v>
      </c>
      <c r="B261">
        <v>-7.24869835757384</v>
      </c>
      <c r="C261">
        <f t="shared" si="34"/>
        <v>-0.25302730564713749</v>
      </c>
      <c r="D261">
        <f t="shared" si="35"/>
        <v>1.8421281351628516E-2</v>
      </c>
      <c r="L261" cm="1">
        <f t="array" aca="1" ref="L261" ca="1">INDEX($E$3:$E$133,ROWS(E131:$E$133))</f>
        <v>2.8084258602702641</v>
      </c>
      <c r="M261" cm="1">
        <f t="array" aca="1" ref="M261" ca="1">INDEX($G$3:$G$132,ROWS($G131:G$132))</f>
        <v>1.2333333333333303</v>
      </c>
    </row>
    <row r="262" spans="1:13" x14ac:dyDescent="0.45">
      <c r="A262">
        <v>142.53333333333299</v>
      </c>
      <c r="B262">
        <v>7.7764291949095199</v>
      </c>
      <c r="C262">
        <f t="shared" si="34"/>
        <v>0.27144858699876601</v>
      </c>
      <c r="D262">
        <f t="shared" si="35"/>
        <v>1.8421281351628516E-2</v>
      </c>
      <c r="L262" cm="1">
        <f t="array" aca="1" ref="L262" ca="1">INDEX($E$3:$E$133,ROWS(E132:$E$133))</f>
        <v>2.9222124466157489</v>
      </c>
      <c r="M262" cm="1">
        <f t="array" aca="1" ref="M262" ca="1">INDEX($G$3:$G$132,ROWS($G132:G$132))</f>
        <v>1.2666666666666628</v>
      </c>
    </row>
    <row r="263" spans="1:13" x14ac:dyDescent="0.45">
      <c r="A263">
        <v>143.06666666666601</v>
      </c>
      <c r="B263">
        <v>-7.24869835757384</v>
      </c>
      <c r="C263">
        <f t="shared" si="34"/>
        <v>-0.25302730564713749</v>
      </c>
      <c r="D263">
        <f t="shared" si="35"/>
        <v>1.0916338786235213E-2</v>
      </c>
    </row>
    <row r="264" spans="1:13" x14ac:dyDescent="0.45">
      <c r="A264">
        <v>143.6</v>
      </c>
      <c r="B264">
        <v>7.5614284276669599</v>
      </c>
      <c r="C264">
        <f t="shared" si="34"/>
        <v>0.2639436444333727</v>
      </c>
      <c r="D264">
        <f t="shared" si="35"/>
        <v>1.8487448564586201E-2</v>
      </c>
    </row>
    <row r="265" spans="1:13" x14ac:dyDescent="0.45">
      <c r="A265">
        <v>144.13333333333301</v>
      </c>
      <c r="B265">
        <v>-7.0318020393089702</v>
      </c>
      <c r="C265">
        <f t="shared" si="34"/>
        <v>-0.2454561958687865</v>
      </c>
    </row>
  </sheetData>
  <sortState xmlns:xlrd2="http://schemas.microsoft.com/office/spreadsheetml/2017/richdata2" ref="A3:C265">
    <sortCondition descending="1" ref="B3:B26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237D6-C2DE-C445-9EE1-22BC6DFE32FD}">
  <dimension ref="A1"/>
  <sheetViews>
    <sheetView workbookViewId="0"/>
  </sheetViews>
  <sheetFormatPr defaultColWidth="10.85546875" defaultRowHeight="15.9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workbookViewId="0">
      <selection activeCell="E2" sqref="E2"/>
    </sheetView>
  </sheetViews>
  <sheetFormatPr defaultColWidth="10.85546875" defaultRowHeight="15.9" x14ac:dyDescent="0.45"/>
  <sheetData>
    <row r="1" spans="1:4" x14ac:dyDescent="0.45">
      <c r="A1" t="s">
        <v>2</v>
      </c>
      <c r="B1" t="s">
        <v>0</v>
      </c>
      <c r="C1" t="s">
        <v>1</v>
      </c>
      <c r="D1" t="s">
        <v>3</v>
      </c>
    </row>
    <row r="2" spans="1:4" x14ac:dyDescent="0.45">
      <c r="A2">
        <v>5</v>
      </c>
      <c r="B2">
        <f>(1/30)*A2</f>
        <v>0.16666666666666666</v>
      </c>
      <c r="C2">
        <v>0.15373134299999999</v>
      </c>
      <c r="D2">
        <f t="shared" ref="D2:D46" si="0">B3-B2</f>
        <v>1.5999999999999999</v>
      </c>
    </row>
    <row r="3" spans="1:4" x14ac:dyDescent="0.45">
      <c r="A3">
        <v>53</v>
      </c>
      <c r="B3">
        <f t="shared" ref="B3:B47" si="1">(1/30)*A3</f>
        <v>1.7666666666666666</v>
      </c>
      <c r="C3">
        <v>0.147609608</v>
      </c>
      <c r="D3">
        <f t="shared" si="0"/>
        <v>1.5666666666666669</v>
      </c>
    </row>
    <row r="4" spans="1:4" x14ac:dyDescent="0.45">
      <c r="A4">
        <v>100</v>
      </c>
      <c r="B4">
        <f t="shared" si="1"/>
        <v>3.3333333333333335</v>
      </c>
      <c r="C4">
        <v>0.14121968300000001</v>
      </c>
      <c r="D4">
        <f t="shared" si="0"/>
        <v>1.4666666666666663</v>
      </c>
    </row>
    <row r="5" spans="1:4" x14ac:dyDescent="0.45">
      <c r="A5">
        <v>144</v>
      </c>
      <c r="B5">
        <f t="shared" si="1"/>
        <v>4.8</v>
      </c>
      <c r="C5">
        <v>0.13813831500000001</v>
      </c>
      <c r="D5">
        <f t="shared" si="0"/>
        <v>1.5666666666666664</v>
      </c>
    </row>
    <row r="6" spans="1:4" x14ac:dyDescent="0.45">
      <c r="A6">
        <v>191</v>
      </c>
      <c r="B6">
        <f t="shared" si="1"/>
        <v>6.3666666666666663</v>
      </c>
      <c r="C6">
        <v>0.13017668700000001</v>
      </c>
      <c r="D6">
        <f t="shared" si="0"/>
        <v>1.5333333333333332</v>
      </c>
    </row>
    <row r="7" spans="1:4" x14ac:dyDescent="0.45">
      <c r="A7">
        <v>237</v>
      </c>
      <c r="B7">
        <f t="shared" si="1"/>
        <v>7.8999999999999995</v>
      </c>
      <c r="C7">
        <v>0.125724435</v>
      </c>
      <c r="D7">
        <f t="shared" si="0"/>
        <v>1.5333333333333341</v>
      </c>
    </row>
    <row r="8" spans="1:4" x14ac:dyDescent="0.45">
      <c r="A8">
        <v>283</v>
      </c>
      <c r="B8">
        <f t="shared" si="1"/>
        <v>9.4333333333333336</v>
      </c>
      <c r="C8">
        <v>0.12370844</v>
      </c>
      <c r="D8">
        <f t="shared" si="0"/>
        <v>1.5</v>
      </c>
    </row>
    <row r="9" spans="1:4" x14ac:dyDescent="0.45">
      <c r="A9">
        <v>328</v>
      </c>
      <c r="B9">
        <f t="shared" si="1"/>
        <v>10.933333333333334</v>
      </c>
      <c r="C9">
        <v>0.12015247</v>
      </c>
      <c r="D9">
        <f t="shared" si="0"/>
        <v>1.5666666666666664</v>
      </c>
    </row>
    <row r="10" spans="1:4" x14ac:dyDescent="0.45">
      <c r="A10">
        <v>375</v>
      </c>
      <c r="B10">
        <f t="shared" si="1"/>
        <v>12.5</v>
      </c>
      <c r="C10">
        <v>0.117193274</v>
      </c>
      <c r="D10">
        <f t="shared" si="0"/>
        <v>1.5</v>
      </c>
    </row>
    <row r="11" spans="1:4" x14ac:dyDescent="0.45">
      <c r="A11">
        <v>420</v>
      </c>
      <c r="B11">
        <f t="shared" si="1"/>
        <v>14</v>
      </c>
      <c r="C11">
        <v>0.11466633599999999</v>
      </c>
      <c r="D11">
        <f t="shared" si="0"/>
        <v>1.5333333333333332</v>
      </c>
    </row>
    <row r="12" spans="1:4" x14ac:dyDescent="0.45">
      <c r="A12">
        <v>466</v>
      </c>
      <c r="B12">
        <f t="shared" si="1"/>
        <v>15.533333333333333</v>
      </c>
      <c r="C12">
        <v>0.11537399399999999</v>
      </c>
      <c r="D12">
        <f t="shared" si="0"/>
        <v>1.4999999999999982</v>
      </c>
    </row>
    <row r="13" spans="1:4" x14ac:dyDescent="0.45">
      <c r="A13">
        <v>511</v>
      </c>
      <c r="B13">
        <f t="shared" si="1"/>
        <v>17.033333333333331</v>
      </c>
      <c r="C13">
        <v>0.11040328000000001</v>
      </c>
      <c r="D13">
        <f t="shared" si="0"/>
        <v>1.533333333333335</v>
      </c>
    </row>
    <row r="14" spans="1:4" x14ac:dyDescent="0.45">
      <c r="A14">
        <v>557</v>
      </c>
      <c r="B14">
        <f t="shared" si="1"/>
        <v>18.566666666666666</v>
      </c>
      <c r="C14">
        <v>0.109225722</v>
      </c>
      <c r="D14">
        <f t="shared" si="0"/>
        <v>1.5</v>
      </c>
    </row>
    <row r="15" spans="1:4" x14ac:dyDescent="0.45">
      <c r="A15">
        <v>602</v>
      </c>
      <c r="B15">
        <f t="shared" si="1"/>
        <v>20.066666666666666</v>
      </c>
      <c r="C15">
        <v>0.106075986</v>
      </c>
      <c r="D15">
        <f t="shared" si="0"/>
        <v>1.5</v>
      </c>
    </row>
    <row r="16" spans="1:4" x14ac:dyDescent="0.45">
      <c r="A16">
        <v>647</v>
      </c>
      <c r="B16">
        <f t="shared" si="1"/>
        <v>21.566666666666666</v>
      </c>
      <c r="C16">
        <v>0.103468696</v>
      </c>
      <c r="D16">
        <f t="shared" si="0"/>
        <v>1.5</v>
      </c>
    </row>
    <row r="17" spans="1:4" x14ac:dyDescent="0.45">
      <c r="A17">
        <v>692</v>
      </c>
      <c r="B17">
        <f t="shared" si="1"/>
        <v>23.066666666666666</v>
      </c>
      <c r="C17">
        <v>0.10134536500000001</v>
      </c>
      <c r="D17">
        <f t="shared" si="0"/>
        <v>1.5</v>
      </c>
    </row>
    <row r="18" spans="1:4" x14ac:dyDescent="0.45">
      <c r="A18">
        <v>737</v>
      </c>
      <c r="B18">
        <f t="shared" si="1"/>
        <v>24.566666666666666</v>
      </c>
      <c r="C18">
        <v>0.100203309</v>
      </c>
      <c r="D18">
        <f t="shared" si="0"/>
        <v>1.5</v>
      </c>
    </row>
    <row r="19" spans="1:4" x14ac:dyDescent="0.45">
      <c r="A19">
        <v>782</v>
      </c>
      <c r="B19">
        <f t="shared" si="1"/>
        <v>26.066666666666666</v>
      </c>
      <c r="C19">
        <v>9.8060291999999993E-2</v>
      </c>
      <c r="D19">
        <f t="shared" si="0"/>
        <v>1.5</v>
      </c>
    </row>
    <row r="20" spans="1:4" x14ac:dyDescent="0.45">
      <c r="A20">
        <v>827</v>
      </c>
      <c r="B20">
        <f t="shared" si="1"/>
        <v>27.566666666666666</v>
      </c>
      <c r="C20">
        <v>9.5590608999999993E-2</v>
      </c>
      <c r="D20">
        <f t="shared" si="0"/>
        <v>1.5</v>
      </c>
    </row>
    <row r="21" spans="1:4" x14ac:dyDescent="0.45">
      <c r="A21">
        <v>872</v>
      </c>
      <c r="B21">
        <f t="shared" si="1"/>
        <v>29.066666666666666</v>
      </c>
      <c r="C21">
        <v>9.4573671999999998E-2</v>
      </c>
      <c r="D21">
        <f t="shared" si="0"/>
        <v>1.5</v>
      </c>
    </row>
    <row r="22" spans="1:4" x14ac:dyDescent="0.45">
      <c r="A22">
        <v>917</v>
      </c>
      <c r="B22">
        <f t="shared" si="1"/>
        <v>30.566666666666666</v>
      </c>
      <c r="C22">
        <v>9.1268140999999997E-2</v>
      </c>
      <c r="D22">
        <f t="shared" si="0"/>
        <v>1.4999999999999964</v>
      </c>
    </row>
    <row r="23" spans="1:4" x14ac:dyDescent="0.45">
      <c r="A23">
        <v>962</v>
      </c>
      <c r="B23">
        <f t="shared" si="1"/>
        <v>32.066666666666663</v>
      </c>
      <c r="C23">
        <v>9.0218515999999999E-2</v>
      </c>
      <c r="D23">
        <f t="shared" si="0"/>
        <v>1.5</v>
      </c>
    </row>
    <row r="24" spans="1:4" x14ac:dyDescent="0.45">
      <c r="A24">
        <v>1007</v>
      </c>
      <c r="B24">
        <f t="shared" si="1"/>
        <v>33.566666666666663</v>
      </c>
      <c r="C24">
        <v>8.7084817999999994E-2</v>
      </c>
      <c r="D24">
        <f t="shared" si="0"/>
        <v>1.5</v>
      </c>
    </row>
    <row r="25" spans="1:4" x14ac:dyDescent="0.45">
      <c r="A25">
        <v>1052</v>
      </c>
      <c r="B25">
        <f t="shared" si="1"/>
        <v>35.066666666666663</v>
      </c>
      <c r="C25">
        <v>8.5516819999999993E-2</v>
      </c>
      <c r="D25">
        <f t="shared" si="0"/>
        <v>1.5</v>
      </c>
    </row>
    <row r="26" spans="1:4" x14ac:dyDescent="0.45">
      <c r="A26">
        <v>1097</v>
      </c>
      <c r="B26">
        <f t="shared" si="1"/>
        <v>36.566666666666663</v>
      </c>
      <c r="C26">
        <v>8.4368593000000006E-2</v>
      </c>
      <c r="D26">
        <f t="shared" si="0"/>
        <v>1.4666666666666686</v>
      </c>
    </row>
    <row r="27" spans="1:4" x14ac:dyDescent="0.45">
      <c r="A27">
        <v>1141</v>
      </c>
      <c r="B27">
        <f t="shared" si="1"/>
        <v>38.033333333333331</v>
      </c>
      <c r="C27">
        <v>8.2203098000000002E-2</v>
      </c>
      <c r="D27">
        <f t="shared" si="0"/>
        <v>1.5</v>
      </c>
    </row>
    <row r="28" spans="1:4" x14ac:dyDescent="0.45">
      <c r="A28">
        <v>1186</v>
      </c>
      <c r="B28">
        <f t="shared" si="1"/>
        <v>39.533333333333331</v>
      </c>
      <c r="C28">
        <v>8.0687211999999994E-2</v>
      </c>
      <c r="D28">
        <f t="shared" si="0"/>
        <v>1.5</v>
      </c>
    </row>
    <row r="29" spans="1:4" x14ac:dyDescent="0.45">
      <c r="A29">
        <v>1231</v>
      </c>
      <c r="B29">
        <f t="shared" si="1"/>
        <v>41.033333333333331</v>
      </c>
      <c r="C29">
        <v>7.9620223000000004E-2</v>
      </c>
      <c r="D29">
        <f t="shared" si="0"/>
        <v>1.4666666666666686</v>
      </c>
    </row>
    <row r="30" spans="1:4" x14ac:dyDescent="0.45">
      <c r="A30">
        <v>1275</v>
      </c>
      <c r="B30">
        <f t="shared" si="1"/>
        <v>42.5</v>
      </c>
      <c r="C30">
        <v>7.6843702999999999E-2</v>
      </c>
      <c r="D30">
        <f t="shared" si="0"/>
        <v>1.5</v>
      </c>
    </row>
    <row r="31" spans="1:4" x14ac:dyDescent="0.45">
      <c r="A31">
        <v>1320</v>
      </c>
      <c r="B31">
        <f t="shared" si="1"/>
        <v>44</v>
      </c>
      <c r="C31">
        <v>7.7726589999999998E-2</v>
      </c>
      <c r="D31">
        <f t="shared" si="0"/>
        <v>1.5</v>
      </c>
    </row>
    <row r="32" spans="1:4" x14ac:dyDescent="0.45">
      <c r="A32">
        <v>1365</v>
      </c>
      <c r="B32">
        <f t="shared" si="1"/>
        <v>45.5</v>
      </c>
      <c r="C32">
        <v>7.5170078000000001E-2</v>
      </c>
      <c r="D32">
        <f t="shared" si="0"/>
        <v>1.5</v>
      </c>
    </row>
    <row r="33" spans="1:4" x14ac:dyDescent="0.45">
      <c r="A33">
        <v>1410</v>
      </c>
      <c r="B33">
        <f t="shared" si="1"/>
        <v>47</v>
      </c>
      <c r="C33">
        <v>7.2106112E-2</v>
      </c>
      <c r="D33">
        <f t="shared" si="0"/>
        <v>1.4666666666666686</v>
      </c>
    </row>
    <row r="34" spans="1:4" x14ac:dyDescent="0.45">
      <c r="A34">
        <v>1454</v>
      </c>
      <c r="B34">
        <f t="shared" si="1"/>
        <v>48.466666666666669</v>
      </c>
      <c r="C34">
        <v>7.0617959999999994E-2</v>
      </c>
      <c r="D34">
        <f t="shared" si="0"/>
        <v>1.5</v>
      </c>
    </row>
    <row r="35" spans="1:4" x14ac:dyDescent="0.45">
      <c r="A35">
        <v>1499</v>
      </c>
      <c r="B35">
        <f t="shared" si="1"/>
        <v>49.966666666666669</v>
      </c>
      <c r="C35">
        <v>7.0042914999999997E-2</v>
      </c>
      <c r="D35">
        <f t="shared" si="0"/>
        <v>1.4666666666666615</v>
      </c>
    </row>
    <row r="36" spans="1:4" x14ac:dyDescent="0.45">
      <c r="A36">
        <v>1543</v>
      </c>
      <c r="B36">
        <f t="shared" si="1"/>
        <v>51.43333333333333</v>
      </c>
      <c r="C36">
        <v>6.7352550999999997E-2</v>
      </c>
      <c r="D36">
        <f t="shared" si="0"/>
        <v>1.5</v>
      </c>
    </row>
    <row r="37" spans="1:4" x14ac:dyDescent="0.45">
      <c r="A37">
        <v>1588</v>
      </c>
      <c r="B37">
        <f t="shared" si="1"/>
        <v>52.93333333333333</v>
      </c>
      <c r="C37">
        <v>6.7298522999999999E-2</v>
      </c>
      <c r="D37">
        <f t="shared" si="0"/>
        <v>1.5</v>
      </c>
    </row>
    <row r="38" spans="1:4" x14ac:dyDescent="0.45">
      <c r="A38">
        <v>1633</v>
      </c>
      <c r="B38">
        <f t="shared" si="1"/>
        <v>54.43333333333333</v>
      </c>
      <c r="C38">
        <v>6.5175320999999994E-2</v>
      </c>
      <c r="D38">
        <f t="shared" si="0"/>
        <v>1.4666666666666686</v>
      </c>
    </row>
    <row r="39" spans="1:4" x14ac:dyDescent="0.45">
      <c r="A39">
        <v>1677</v>
      </c>
      <c r="B39">
        <f t="shared" si="1"/>
        <v>55.9</v>
      </c>
      <c r="C39">
        <v>6.3555862000000005E-2</v>
      </c>
      <c r="D39">
        <f t="shared" si="0"/>
        <v>1.5</v>
      </c>
    </row>
    <row r="40" spans="1:4" x14ac:dyDescent="0.45">
      <c r="A40">
        <v>1722</v>
      </c>
      <c r="B40">
        <f t="shared" si="1"/>
        <v>57.4</v>
      </c>
      <c r="C40">
        <v>6.2534306999999997E-2</v>
      </c>
      <c r="D40">
        <f t="shared" si="0"/>
        <v>1.4666666666666686</v>
      </c>
    </row>
    <row r="41" spans="1:4" x14ac:dyDescent="0.45">
      <c r="A41">
        <v>1766</v>
      </c>
      <c r="B41">
        <f t="shared" si="1"/>
        <v>58.866666666666667</v>
      </c>
      <c r="C41">
        <v>6.1280823999999998E-2</v>
      </c>
      <c r="D41">
        <f t="shared" si="0"/>
        <v>1.5</v>
      </c>
    </row>
    <row r="42" spans="1:4" x14ac:dyDescent="0.45">
      <c r="A42">
        <v>1811</v>
      </c>
      <c r="B42">
        <f t="shared" si="1"/>
        <v>60.366666666666667</v>
      </c>
      <c r="C42">
        <v>6.0908275999999997E-2</v>
      </c>
      <c r="D42">
        <f t="shared" si="0"/>
        <v>1.5</v>
      </c>
    </row>
    <row r="43" spans="1:4" x14ac:dyDescent="0.45">
      <c r="A43">
        <v>1856</v>
      </c>
      <c r="B43">
        <f t="shared" si="1"/>
        <v>61.866666666666667</v>
      </c>
      <c r="C43">
        <v>5.9330902999999997E-2</v>
      </c>
      <c r="D43">
        <f t="shared" si="0"/>
        <v>1.4666666666666686</v>
      </c>
    </row>
    <row r="44" spans="1:4" x14ac:dyDescent="0.45">
      <c r="A44">
        <v>1900</v>
      </c>
      <c r="B44">
        <f t="shared" si="1"/>
        <v>63.333333333333336</v>
      </c>
      <c r="C44">
        <v>5.8201967E-2</v>
      </c>
      <c r="D44">
        <f t="shared" si="0"/>
        <v>1.4666666666666615</v>
      </c>
    </row>
    <row r="45" spans="1:4" x14ac:dyDescent="0.45">
      <c r="A45">
        <v>1944</v>
      </c>
      <c r="B45">
        <f t="shared" si="1"/>
        <v>64.8</v>
      </c>
      <c r="C45">
        <v>5.6911789999999997E-2</v>
      </c>
      <c r="D45">
        <f t="shared" si="0"/>
        <v>1.5</v>
      </c>
    </row>
    <row r="46" spans="1:4" x14ac:dyDescent="0.45">
      <c r="A46">
        <v>1989</v>
      </c>
      <c r="B46">
        <f t="shared" si="1"/>
        <v>66.3</v>
      </c>
      <c r="C46">
        <v>5.5528845E-2</v>
      </c>
      <c r="D46">
        <f t="shared" si="0"/>
        <v>1.5</v>
      </c>
    </row>
    <row r="47" spans="1:4" x14ac:dyDescent="0.45">
      <c r="A47">
        <v>2034</v>
      </c>
      <c r="B47">
        <f t="shared" si="1"/>
        <v>67.8</v>
      </c>
      <c r="C47">
        <v>5.5159514E-2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93D-76E1-4142-890A-3047C01783C4}">
  <dimension ref="A1:D46"/>
  <sheetViews>
    <sheetView workbookViewId="0">
      <selection activeCell="A2" sqref="A2:D46"/>
    </sheetView>
  </sheetViews>
  <sheetFormatPr defaultColWidth="10.85546875" defaultRowHeight="15.9" x14ac:dyDescent="0.45"/>
  <sheetData>
    <row r="1" spans="1:4" x14ac:dyDescent="0.45">
      <c r="A1" t="s">
        <v>2</v>
      </c>
      <c r="B1" t="s">
        <v>0</v>
      </c>
      <c r="C1" t="s">
        <v>1</v>
      </c>
      <c r="D1" t="s">
        <v>3</v>
      </c>
    </row>
    <row r="2" spans="1:4" x14ac:dyDescent="0.45">
      <c r="A2">
        <v>31</v>
      </c>
      <c r="B2">
        <f t="shared" ref="B2:B46" si="0">1/30*A2</f>
        <v>1.0333333333333332</v>
      </c>
      <c r="C2">
        <v>-0.153062692</v>
      </c>
      <c r="D2">
        <f t="shared" ref="D2:D45" si="1">B3-B2</f>
        <v>1.5</v>
      </c>
    </row>
    <row r="3" spans="1:4" x14ac:dyDescent="0.45">
      <c r="A3">
        <v>76</v>
      </c>
      <c r="B3">
        <f t="shared" si="0"/>
        <v>2.5333333333333332</v>
      </c>
      <c r="C3">
        <v>-0.14772203</v>
      </c>
      <c r="D3">
        <f t="shared" si="1"/>
        <v>1.5666666666666664</v>
      </c>
    </row>
    <row r="4" spans="1:4" x14ac:dyDescent="0.45">
      <c r="A4">
        <v>123</v>
      </c>
      <c r="B4">
        <f t="shared" si="0"/>
        <v>4.0999999999999996</v>
      </c>
      <c r="C4">
        <v>-0.142699299</v>
      </c>
      <c r="D4">
        <f t="shared" si="1"/>
        <v>1.5333333333333332</v>
      </c>
    </row>
    <row r="5" spans="1:4" x14ac:dyDescent="0.45">
      <c r="A5">
        <v>169</v>
      </c>
      <c r="B5">
        <f t="shared" si="0"/>
        <v>5.6333333333333329</v>
      </c>
      <c r="C5">
        <v>-0.14778559099999999</v>
      </c>
      <c r="D5">
        <f t="shared" si="1"/>
        <v>1.5</v>
      </c>
    </row>
    <row r="6" spans="1:4" x14ac:dyDescent="0.45">
      <c r="A6">
        <v>214</v>
      </c>
      <c r="B6">
        <f t="shared" si="0"/>
        <v>7.1333333333333329</v>
      </c>
      <c r="C6">
        <v>-0.141827125</v>
      </c>
      <c r="D6">
        <f t="shared" si="1"/>
        <v>1.5333333333333332</v>
      </c>
    </row>
    <row r="7" spans="1:4" x14ac:dyDescent="0.45">
      <c r="A7">
        <v>260</v>
      </c>
      <c r="B7">
        <f t="shared" si="0"/>
        <v>8.6666666666666661</v>
      </c>
      <c r="C7">
        <v>-0.13678034999999999</v>
      </c>
      <c r="D7">
        <f t="shared" si="1"/>
        <v>1.5333333333333332</v>
      </c>
    </row>
    <row r="8" spans="1:4" x14ac:dyDescent="0.45">
      <c r="A8">
        <v>306</v>
      </c>
      <c r="B8">
        <f t="shared" si="0"/>
        <v>10.199999999999999</v>
      </c>
      <c r="C8">
        <v>-0.13255326000000001</v>
      </c>
      <c r="D8">
        <f t="shared" si="1"/>
        <v>1.5</v>
      </c>
    </row>
    <row r="9" spans="1:4" x14ac:dyDescent="0.45">
      <c r="A9">
        <v>351</v>
      </c>
      <c r="B9">
        <f t="shared" si="0"/>
        <v>11.7</v>
      </c>
      <c r="C9">
        <v>-0.13366367099999901</v>
      </c>
      <c r="D9">
        <f t="shared" si="1"/>
        <v>1.5666666666666664</v>
      </c>
    </row>
    <row r="10" spans="1:4" x14ac:dyDescent="0.45">
      <c r="A10">
        <v>398</v>
      </c>
      <c r="B10">
        <f t="shared" si="0"/>
        <v>13.266666666666666</v>
      </c>
      <c r="C10">
        <v>-0.12632613400000001</v>
      </c>
      <c r="D10">
        <f t="shared" si="1"/>
        <v>1.5</v>
      </c>
    </row>
    <row r="11" spans="1:4" x14ac:dyDescent="0.45">
      <c r="A11">
        <v>443</v>
      </c>
      <c r="B11">
        <f t="shared" si="0"/>
        <v>14.766666666666666</v>
      </c>
      <c r="C11">
        <v>-0.12397200799999999</v>
      </c>
      <c r="D11">
        <f t="shared" si="1"/>
        <v>1.533333333333335</v>
      </c>
    </row>
    <row r="12" spans="1:4" x14ac:dyDescent="0.45">
      <c r="A12">
        <v>489</v>
      </c>
      <c r="B12">
        <f t="shared" si="0"/>
        <v>16.3</v>
      </c>
      <c r="C12">
        <v>-0.119079485</v>
      </c>
      <c r="D12">
        <f t="shared" si="1"/>
        <v>1.5</v>
      </c>
    </row>
    <row r="13" spans="1:4" x14ac:dyDescent="0.45">
      <c r="A13">
        <v>534</v>
      </c>
      <c r="B13">
        <f t="shared" si="0"/>
        <v>17.8</v>
      </c>
      <c r="C13">
        <v>-0.11637152099999901</v>
      </c>
      <c r="D13">
        <f t="shared" si="1"/>
        <v>1.5</v>
      </c>
    </row>
    <row r="14" spans="1:4" x14ac:dyDescent="0.45">
      <c r="A14">
        <v>579</v>
      </c>
      <c r="B14">
        <f t="shared" si="0"/>
        <v>19.3</v>
      </c>
      <c r="C14">
        <v>-0.114466283</v>
      </c>
      <c r="D14">
        <f t="shared" si="1"/>
        <v>1.5</v>
      </c>
    </row>
    <row r="15" spans="1:4" x14ac:dyDescent="0.45">
      <c r="A15">
        <v>624</v>
      </c>
      <c r="B15">
        <f t="shared" si="0"/>
        <v>20.8</v>
      </c>
      <c r="C15">
        <v>-0.111260238</v>
      </c>
      <c r="D15">
        <f t="shared" si="1"/>
        <v>1.5</v>
      </c>
    </row>
    <row r="16" spans="1:4" x14ac:dyDescent="0.45">
      <c r="A16">
        <v>669</v>
      </c>
      <c r="B16">
        <f t="shared" si="0"/>
        <v>22.3</v>
      </c>
      <c r="C16">
        <v>-0.10914438799999999</v>
      </c>
      <c r="D16">
        <f t="shared" si="1"/>
        <v>1.5</v>
      </c>
    </row>
    <row r="17" spans="1:4" x14ac:dyDescent="0.45">
      <c r="A17">
        <v>714</v>
      </c>
      <c r="B17">
        <f t="shared" si="0"/>
        <v>23.8</v>
      </c>
      <c r="C17">
        <v>-0.105522034</v>
      </c>
      <c r="D17">
        <f t="shared" si="1"/>
        <v>1.5</v>
      </c>
    </row>
    <row r="18" spans="1:4" x14ac:dyDescent="0.45">
      <c r="A18">
        <v>759</v>
      </c>
      <c r="B18">
        <f t="shared" si="0"/>
        <v>25.3</v>
      </c>
      <c r="C18">
        <v>-0.10256013</v>
      </c>
      <c r="D18">
        <f t="shared" si="1"/>
        <v>1.5333333333333314</v>
      </c>
    </row>
    <row r="19" spans="1:4" x14ac:dyDescent="0.45">
      <c r="A19">
        <v>805</v>
      </c>
      <c r="B19">
        <f t="shared" si="0"/>
        <v>26.833333333333332</v>
      </c>
      <c r="C19">
        <v>-0.10059236099999901</v>
      </c>
      <c r="D19">
        <f t="shared" si="1"/>
        <v>1.4666666666666686</v>
      </c>
    </row>
    <row r="20" spans="1:4" x14ac:dyDescent="0.45">
      <c r="A20">
        <v>849</v>
      </c>
      <c r="B20">
        <f t="shared" si="0"/>
        <v>28.3</v>
      </c>
      <c r="C20">
        <v>-9.7475360999999996E-2</v>
      </c>
      <c r="D20">
        <f t="shared" si="1"/>
        <v>1.5</v>
      </c>
    </row>
    <row r="21" spans="1:4" x14ac:dyDescent="0.45">
      <c r="A21">
        <v>894</v>
      </c>
      <c r="B21">
        <f t="shared" si="0"/>
        <v>29.8</v>
      </c>
      <c r="C21">
        <v>-9.5790192999999996E-2</v>
      </c>
      <c r="D21">
        <f t="shared" si="1"/>
        <v>1.5</v>
      </c>
    </row>
    <row r="22" spans="1:4" x14ac:dyDescent="0.45">
      <c r="A22">
        <v>939</v>
      </c>
      <c r="B22">
        <f t="shared" si="0"/>
        <v>31.3</v>
      </c>
      <c r="C22">
        <v>-9.3645723E-2</v>
      </c>
      <c r="D22">
        <f t="shared" si="1"/>
        <v>1.4999999999999964</v>
      </c>
    </row>
    <row r="23" spans="1:4" x14ac:dyDescent="0.45">
      <c r="A23">
        <v>984</v>
      </c>
      <c r="B23">
        <f t="shared" si="0"/>
        <v>32.799999999999997</v>
      </c>
      <c r="C23">
        <v>-9.2306048000000002E-2</v>
      </c>
      <c r="D23">
        <f t="shared" si="1"/>
        <v>1.5</v>
      </c>
    </row>
    <row r="24" spans="1:4" x14ac:dyDescent="0.45">
      <c r="A24">
        <v>1029</v>
      </c>
      <c r="B24">
        <f t="shared" si="0"/>
        <v>34.299999999999997</v>
      </c>
      <c r="C24">
        <v>-9.0014180999999999E-2</v>
      </c>
      <c r="D24">
        <f t="shared" si="1"/>
        <v>1.5</v>
      </c>
    </row>
    <row r="25" spans="1:4" x14ac:dyDescent="0.45">
      <c r="A25">
        <v>1074</v>
      </c>
      <c r="B25">
        <f t="shared" si="0"/>
        <v>35.799999999999997</v>
      </c>
      <c r="C25">
        <v>-8.7811523000000002E-2</v>
      </c>
      <c r="D25">
        <f t="shared" si="1"/>
        <v>1.5</v>
      </c>
    </row>
    <row r="26" spans="1:4" x14ac:dyDescent="0.45">
      <c r="A26">
        <v>1119</v>
      </c>
      <c r="B26">
        <f t="shared" si="0"/>
        <v>37.299999999999997</v>
      </c>
      <c r="C26">
        <v>-8.5849599999999998E-2</v>
      </c>
      <c r="D26">
        <f t="shared" si="1"/>
        <v>1.4666666666666686</v>
      </c>
    </row>
    <row r="27" spans="1:4" x14ac:dyDescent="0.45">
      <c r="A27">
        <v>1163</v>
      </c>
      <c r="B27">
        <f t="shared" si="0"/>
        <v>38.766666666666666</v>
      </c>
      <c r="C27">
        <v>-8.3690667999999996E-2</v>
      </c>
      <c r="D27">
        <f t="shared" si="1"/>
        <v>1.5333333333333314</v>
      </c>
    </row>
    <row r="28" spans="1:4" x14ac:dyDescent="0.45">
      <c r="A28">
        <v>1209</v>
      </c>
      <c r="B28">
        <f t="shared" si="0"/>
        <v>40.299999999999997</v>
      </c>
      <c r="C28">
        <v>-8.2430927000000001E-2</v>
      </c>
      <c r="D28">
        <f t="shared" si="1"/>
        <v>1.4666666666666686</v>
      </c>
    </row>
    <row r="29" spans="1:4" x14ac:dyDescent="0.45">
      <c r="A29">
        <v>1253</v>
      </c>
      <c r="B29">
        <f t="shared" si="0"/>
        <v>41.766666666666666</v>
      </c>
      <c r="C29">
        <v>-8.1331444000000003E-2</v>
      </c>
      <c r="D29">
        <f t="shared" si="1"/>
        <v>1.5</v>
      </c>
    </row>
    <row r="30" spans="1:4" x14ac:dyDescent="0.45">
      <c r="A30">
        <v>1298</v>
      </c>
      <c r="B30">
        <f t="shared" si="0"/>
        <v>43.266666666666666</v>
      </c>
      <c r="C30">
        <v>-7.9339223E-2</v>
      </c>
      <c r="D30">
        <f t="shared" si="1"/>
        <v>1.4666666666666686</v>
      </c>
    </row>
    <row r="31" spans="1:4" x14ac:dyDescent="0.45">
      <c r="A31">
        <v>1342</v>
      </c>
      <c r="B31">
        <f t="shared" si="0"/>
        <v>44.733333333333334</v>
      </c>
      <c r="C31">
        <v>-7.7738545000000006E-2</v>
      </c>
      <c r="D31">
        <f t="shared" si="1"/>
        <v>1.5</v>
      </c>
    </row>
    <row r="32" spans="1:4" x14ac:dyDescent="0.45">
      <c r="A32">
        <v>1387</v>
      </c>
      <c r="B32">
        <f t="shared" si="0"/>
        <v>46.233333333333334</v>
      </c>
      <c r="C32">
        <v>-7.6451172999999997E-2</v>
      </c>
      <c r="D32">
        <f t="shared" si="1"/>
        <v>1.5</v>
      </c>
    </row>
    <row r="33" spans="1:4" x14ac:dyDescent="0.45">
      <c r="A33">
        <v>1432</v>
      </c>
      <c r="B33">
        <f t="shared" si="0"/>
        <v>47.733333333333334</v>
      </c>
      <c r="C33">
        <v>-7.6980386999999997E-2</v>
      </c>
      <c r="D33">
        <f t="shared" si="1"/>
        <v>1.5</v>
      </c>
    </row>
    <row r="34" spans="1:4" x14ac:dyDescent="0.45">
      <c r="A34">
        <v>1477</v>
      </c>
      <c r="B34">
        <f t="shared" si="0"/>
        <v>49.233333333333334</v>
      </c>
      <c r="C34">
        <v>-7.4421870000000001E-2</v>
      </c>
      <c r="D34">
        <f t="shared" si="1"/>
        <v>1.4666666666666686</v>
      </c>
    </row>
    <row r="35" spans="1:4" x14ac:dyDescent="0.45">
      <c r="A35">
        <v>1521</v>
      </c>
      <c r="B35">
        <f t="shared" si="0"/>
        <v>50.7</v>
      </c>
      <c r="C35">
        <v>-7.3727330999999993E-2</v>
      </c>
      <c r="D35">
        <f t="shared" si="1"/>
        <v>1.4666666666666615</v>
      </c>
    </row>
    <row r="36" spans="1:4" x14ac:dyDescent="0.45">
      <c r="A36">
        <v>1565</v>
      </c>
      <c r="B36">
        <f t="shared" si="0"/>
        <v>52.166666666666664</v>
      </c>
      <c r="C36">
        <v>-7.2864902999999995E-2</v>
      </c>
      <c r="D36">
        <f t="shared" si="1"/>
        <v>1.5333333333333314</v>
      </c>
    </row>
    <row r="37" spans="1:4" x14ac:dyDescent="0.45">
      <c r="A37">
        <v>1611</v>
      </c>
      <c r="B37">
        <f t="shared" si="0"/>
        <v>53.699999999999996</v>
      </c>
      <c r="C37">
        <v>-7.1029400999999895E-2</v>
      </c>
      <c r="D37">
        <f t="shared" si="1"/>
        <v>1.4666666666666686</v>
      </c>
    </row>
    <row r="38" spans="1:4" x14ac:dyDescent="0.45">
      <c r="A38">
        <v>1655</v>
      </c>
      <c r="B38">
        <f t="shared" si="0"/>
        <v>55.166666666666664</v>
      </c>
      <c r="C38">
        <v>-7.1572444999999998E-2</v>
      </c>
      <c r="D38">
        <f t="shared" si="1"/>
        <v>1.5</v>
      </c>
    </row>
    <row r="39" spans="1:4" x14ac:dyDescent="0.45">
      <c r="A39">
        <v>1700</v>
      </c>
      <c r="B39">
        <f t="shared" si="0"/>
        <v>56.666666666666664</v>
      </c>
      <c r="C39">
        <v>-7.0368505999999997E-2</v>
      </c>
      <c r="D39">
        <f t="shared" si="1"/>
        <v>1.4666666666666686</v>
      </c>
    </row>
    <row r="40" spans="1:4" x14ac:dyDescent="0.45">
      <c r="A40">
        <v>1744</v>
      </c>
      <c r="B40">
        <f t="shared" si="0"/>
        <v>58.133333333333333</v>
      </c>
      <c r="C40">
        <v>-6.8555344000000004E-2</v>
      </c>
      <c r="D40">
        <f t="shared" si="1"/>
        <v>1.5</v>
      </c>
    </row>
    <row r="41" spans="1:4" x14ac:dyDescent="0.45">
      <c r="A41">
        <v>1789</v>
      </c>
      <c r="B41">
        <f t="shared" si="0"/>
        <v>59.633333333333333</v>
      </c>
      <c r="C41">
        <v>-6.7402798E-2</v>
      </c>
      <c r="D41">
        <f t="shared" si="1"/>
        <v>1.4666666666666686</v>
      </c>
    </row>
    <row r="42" spans="1:4" x14ac:dyDescent="0.45">
      <c r="A42">
        <v>1833</v>
      </c>
      <c r="B42">
        <f t="shared" si="0"/>
        <v>61.1</v>
      </c>
      <c r="C42">
        <v>-6.6656964999999999E-2</v>
      </c>
      <c r="D42">
        <f t="shared" si="1"/>
        <v>1.5</v>
      </c>
    </row>
    <row r="43" spans="1:4" x14ac:dyDescent="0.45">
      <c r="A43">
        <v>1878</v>
      </c>
      <c r="B43">
        <f t="shared" si="0"/>
        <v>62.6</v>
      </c>
      <c r="C43">
        <v>-6.5672211999999994E-2</v>
      </c>
      <c r="D43">
        <f t="shared" si="1"/>
        <v>1.4666666666666615</v>
      </c>
    </row>
    <row r="44" spans="1:4" x14ac:dyDescent="0.45">
      <c r="A44">
        <v>1922</v>
      </c>
      <c r="B44">
        <f t="shared" si="0"/>
        <v>64.066666666666663</v>
      </c>
      <c r="C44">
        <v>-6.4169842000000005E-2</v>
      </c>
      <c r="D44">
        <f t="shared" si="1"/>
        <v>1.5</v>
      </c>
    </row>
    <row r="45" spans="1:4" x14ac:dyDescent="0.45">
      <c r="A45">
        <v>1967</v>
      </c>
      <c r="B45">
        <f t="shared" si="0"/>
        <v>65.566666666666663</v>
      </c>
      <c r="C45">
        <v>-6.4082298999999995E-2</v>
      </c>
      <c r="D45">
        <f t="shared" si="1"/>
        <v>1.5</v>
      </c>
    </row>
    <row r="46" spans="1:4" x14ac:dyDescent="0.45">
      <c r="A46">
        <v>2012</v>
      </c>
      <c r="B46">
        <f t="shared" si="0"/>
        <v>67.066666666666663</v>
      </c>
      <c r="C46">
        <v>-6.2099745999999997E-2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Peaks and Valleys</vt:lpstr>
      <vt:lpstr>Left</vt:lpstr>
      <vt:lpstr>Right</vt:lpstr>
      <vt:lpstr>Peaks</vt:lpstr>
      <vt:lpstr>Valleys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Jonathan Woo</cp:lastModifiedBy>
  <dcterms:created xsi:type="dcterms:W3CDTF">2020-10-28T01:24:16Z</dcterms:created>
  <dcterms:modified xsi:type="dcterms:W3CDTF">2020-11-18T06:18:36Z</dcterms:modified>
</cp:coreProperties>
</file>